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64E3252C-F3FD-4290-9311-D06DC7BE2E84}" xr6:coauthVersionLast="47" xr6:coauthVersionMax="47" xr10:uidLastSave="{00000000-0000-0000-0000-000000000000}"/>
  <bookViews>
    <workbookView xWindow="-120" yWindow="-120" windowWidth="29040" windowHeight="15840" tabRatio="769" firstSheet="1" activeTab="1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zum Filtern" sheetId="28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0" r:id="rId12"/>
    <pivotCache cacheId="1" r:id="rId13"/>
    <pivotCache cacheId="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M888" i="6" s="1"/>
  <c r="B889" i="6"/>
  <c r="B890" i="6"/>
  <c r="B891" i="6"/>
  <c r="B892" i="6"/>
  <c r="B893" i="6"/>
  <c r="B894" i="6"/>
  <c r="B895" i="6"/>
  <c r="B896" i="6"/>
  <c r="M896" i="6" s="1"/>
  <c r="B897" i="6"/>
  <c r="B898" i="6"/>
  <c r="B899" i="6"/>
  <c r="B900" i="6"/>
  <c r="B901" i="6"/>
  <c r="B902" i="6"/>
  <c r="B903" i="6"/>
  <c r="B904" i="6"/>
  <c r="M904" i="6" s="1"/>
  <c r="B905" i="6"/>
  <c r="B906" i="6"/>
  <c r="B907" i="6"/>
  <c r="B908" i="6"/>
  <c r="B909" i="6"/>
  <c r="B910" i="6"/>
  <c r="B911" i="6"/>
  <c r="B912" i="6"/>
  <c r="M912" i="6" s="1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M928" i="6" s="1"/>
  <c r="B929" i="6"/>
  <c r="B930" i="6"/>
  <c r="B931" i="6"/>
  <c r="B932" i="6"/>
  <c r="B933" i="6"/>
  <c r="B934" i="6"/>
  <c r="B935" i="6"/>
  <c r="B936" i="6"/>
  <c r="M936" i="6" s="1"/>
  <c r="B937" i="6"/>
  <c r="B938" i="6"/>
  <c r="B939" i="6"/>
  <c r="B940" i="6"/>
  <c r="B941" i="6"/>
  <c r="B942" i="6"/>
  <c r="B943" i="6"/>
  <c r="B944" i="6"/>
  <c r="M944" i="6" s="1"/>
  <c r="B945" i="6"/>
  <c r="B946" i="6"/>
  <c r="B947" i="6"/>
  <c r="B948" i="6"/>
  <c r="B949" i="6"/>
  <c r="B950" i="6"/>
  <c r="B951" i="6"/>
  <c r="B952" i="6"/>
  <c r="M952" i="6" s="1"/>
  <c r="B953" i="6"/>
  <c r="B954" i="6"/>
  <c r="B955" i="6"/>
  <c r="B956" i="6"/>
  <c r="B957" i="6"/>
  <c r="B958" i="6"/>
  <c r="B959" i="6"/>
  <c r="B960" i="6"/>
  <c r="M960" i="6" s="1"/>
  <c r="B961" i="6"/>
  <c r="B962" i="6"/>
  <c r="B963" i="6"/>
  <c r="B964" i="6"/>
  <c r="B965" i="6"/>
  <c r="B966" i="6"/>
  <c r="B967" i="6"/>
  <c r="B968" i="6"/>
  <c r="M968" i="6" s="1"/>
  <c r="B969" i="6"/>
  <c r="B970" i="6"/>
  <c r="B971" i="6"/>
  <c r="B972" i="6"/>
  <c r="B973" i="6"/>
  <c r="B974" i="6"/>
  <c r="B975" i="6"/>
  <c r="B976" i="6"/>
  <c r="M976" i="6" s="1"/>
  <c r="B977" i="6"/>
  <c r="B978" i="6"/>
  <c r="B979" i="6"/>
  <c r="B980" i="6"/>
  <c r="B981" i="6"/>
  <c r="B982" i="6"/>
  <c r="B983" i="6"/>
  <c r="B984" i="6"/>
  <c r="M984" i="6" s="1"/>
  <c r="B985" i="6"/>
  <c r="B986" i="6"/>
  <c r="B987" i="6"/>
  <c r="B988" i="6"/>
  <c r="B989" i="6"/>
  <c r="B990" i="6"/>
  <c r="B991" i="6"/>
  <c r="B992" i="6"/>
  <c r="M992" i="6" s="1"/>
  <c r="B993" i="6"/>
  <c r="B994" i="6"/>
  <c r="B995" i="6"/>
  <c r="B996" i="6"/>
  <c r="B997" i="6"/>
  <c r="B998" i="6"/>
  <c r="B999" i="6"/>
  <c r="B1000" i="6"/>
  <c r="M1000" i="6" s="1"/>
  <c r="B1001" i="6"/>
  <c r="B1002" i="6"/>
  <c r="B1003" i="6"/>
  <c r="B1004" i="6"/>
  <c r="B1005" i="6"/>
  <c r="B1006" i="6"/>
  <c r="B1007" i="6"/>
  <c r="B1008" i="6"/>
  <c r="M1008" i="6" s="1"/>
  <c r="B1009" i="6"/>
  <c r="B1010" i="6"/>
  <c r="B1011" i="6"/>
  <c r="B1012" i="6"/>
  <c r="B1013" i="6"/>
  <c r="B1014" i="6"/>
  <c r="B1015" i="6"/>
  <c r="B1016" i="6"/>
  <c r="M1016" i="6" s="1"/>
  <c r="B1017" i="6"/>
  <c r="B1018" i="6"/>
  <c r="B1019" i="6"/>
  <c r="B1020" i="6"/>
  <c r="B1021" i="6"/>
  <c r="B1022" i="6"/>
  <c r="B1023" i="6"/>
  <c r="B1024" i="6"/>
  <c r="M1024" i="6" s="1"/>
  <c r="B1025" i="6"/>
  <c r="B1026" i="6"/>
  <c r="B1027" i="6"/>
  <c r="B1028" i="6"/>
  <c r="B1029" i="6"/>
  <c r="B1030" i="6"/>
  <c r="B1031" i="6"/>
  <c r="B1032" i="6"/>
  <c r="M1032" i="6" s="1"/>
  <c r="B1033" i="6"/>
  <c r="B1034" i="6"/>
  <c r="B1035" i="6"/>
  <c r="B1036" i="6"/>
  <c r="B1037" i="6"/>
  <c r="B1038" i="6"/>
  <c r="B1039" i="6"/>
  <c r="B1040" i="6"/>
  <c r="M1040" i="6" s="1"/>
  <c r="B1041" i="6"/>
  <c r="B1042" i="6"/>
  <c r="B1043" i="6"/>
  <c r="B1044" i="6"/>
  <c r="B1045" i="6"/>
  <c r="B1046" i="6"/>
  <c r="B1047" i="6"/>
  <c r="B1048" i="6"/>
  <c r="M1048" i="6" s="1"/>
  <c r="B1049" i="6"/>
  <c r="B1050" i="6"/>
  <c r="B1051" i="6"/>
  <c r="B1052" i="6"/>
  <c r="B1053" i="6"/>
  <c r="B1054" i="6"/>
  <c r="B1055" i="6"/>
  <c r="B1056" i="6"/>
  <c r="M1056" i="6" s="1"/>
  <c r="B1057" i="6"/>
  <c r="B1058" i="6"/>
  <c r="B1059" i="6"/>
  <c r="B1060" i="6"/>
  <c r="B1061" i="6"/>
  <c r="B1062" i="6"/>
  <c r="B1063" i="6"/>
  <c r="B1064" i="6"/>
  <c r="M1064" i="6" s="1"/>
  <c r="B1065" i="6"/>
  <c r="B1066" i="6"/>
  <c r="B1067" i="6"/>
  <c r="B1068" i="6"/>
  <c r="B1069" i="6"/>
  <c r="B1070" i="6"/>
  <c r="B1071" i="6"/>
  <c r="B1072" i="6"/>
  <c r="M1072" i="6" s="1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M1088" i="6" s="1"/>
  <c r="B1089" i="6"/>
  <c r="B1090" i="6"/>
  <c r="B1091" i="6"/>
  <c r="B1092" i="6"/>
  <c r="B1093" i="6"/>
  <c r="B1094" i="6"/>
  <c r="B1095" i="6"/>
  <c r="B1096" i="6"/>
  <c r="M1096" i="6" s="1"/>
  <c r="B1097" i="6"/>
  <c r="B1098" i="6"/>
  <c r="B1099" i="6"/>
  <c r="B1100" i="6"/>
  <c r="B1101" i="6"/>
  <c r="B1102" i="6"/>
  <c r="B1103" i="6"/>
  <c r="B1104" i="6"/>
  <c r="M1104" i="6" s="1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1" i="6"/>
  <c r="B1122" i="6"/>
  <c r="B1123" i="6"/>
  <c r="M1123" i="6" s="1"/>
  <c r="B1124" i="6"/>
  <c r="B1125" i="6"/>
  <c r="B1126" i="6"/>
  <c r="B1127" i="6"/>
  <c r="B1128" i="6"/>
  <c r="B1129" i="6"/>
  <c r="B1130" i="6"/>
  <c r="B1131" i="6"/>
  <c r="M1131" i="6" s="1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6" i="6"/>
  <c r="B1247" i="6"/>
  <c r="B1248" i="6"/>
  <c r="B1249" i="6"/>
  <c r="B1250" i="6"/>
  <c r="B1251" i="6"/>
  <c r="B1252" i="6"/>
  <c r="B1253" i="6"/>
  <c r="B1254" i="6"/>
  <c r="B1256" i="6"/>
  <c r="B1257" i="6"/>
  <c r="B1258" i="6"/>
  <c r="B1260" i="6"/>
  <c r="B1261" i="6"/>
  <c r="B1262" i="6"/>
  <c r="B1263" i="6"/>
  <c r="B1265" i="6"/>
  <c r="M1265" i="6" s="1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M1281" i="6" s="1"/>
  <c r="B1282" i="6"/>
  <c r="B1283" i="6"/>
  <c r="B1284" i="6"/>
  <c r="B1285" i="6"/>
  <c r="B1286" i="6"/>
  <c r="B1287" i="6"/>
  <c r="B1288" i="6"/>
  <c r="B1289" i="6"/>
  <c r="M1289" i="6" s="1"/>
  <c r="B1290" i="6"/>
  <c r="B1291" i="6"/>
  <c r="B1292" i="6"/>
  <c r="B1293" i="6"/>
  <c r="B1294" i="6"/>
  <c r="B1295" i="6"/>
  <c r="B1296" i="6"/>
  <c r="B1297" i="6"/>
  <c r="M1297" i="6" s="1"/>
  <c r="B1298" i="6"/>
  <c r="B1299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30" i="6"/>
  <c r="B1331" i="6"/>
  <c r="M1331" i="6" s="1"/>
  <c r="B1335" i="6"/>
  <c r="B1336" i="6"/>
  <c r="B1337" i="6"/>
  <c r="B1338" i="6"/>
  <c r="B1339" i="6"/>
  <c r="B1340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G409" i="6" s="1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G834" i="6" s="1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G972" i="6" s="1"/>
  <c r="P973" i="6"/>
  <c r="P974" i="6"/>
  <c r="P975" i="6"/>
  <c r="P976" i="6"/>
  <c r="P977" i="6"/>
  <c r="G977" i="6" s="1"/>
  <c r="P978" i="6"/>
  <c r="G978" i="6" s="1"/>
  <c r="P979" i="6"/>
  <c r="P980" i="6"/>
  <c r="G980" i="6" s="1"/>
  <c r="P981" i="6"/>
  <c r="P982" i="6"/>
  <c r="P983" i="6"/>
  <c r="P984" i="6"/>
  <c r="P985" i="6"/>
  <c r="G985" i="6" s="1"/>
  <c r="P986" i="6"/>
  <c r="G986" i="6" s="1"/>
  <c r="P987" i="6"/>
  <c r="P988" i="6"/>
  <c r="G988" i="6" s="1"/>
  <c r="P989" i="6"/>
  <c r="P990" i="6"/>
  <c r="P991" i="6"/>
  <c r="P992" i="6"/>
  <c r="P993" i="6"/>
  <c r="G993" i="6" s="1"/>
  <c r="P994" i="6"/>
  <c r="P995" i="6"/>
  <c r="P996" i="6"/>
  <c r="G996" i="6" s="1"/>
  <c r="P997" i="6"/>
  <c r="P998" i="6"/>
  <c r="P999" i="6"/>
  <c r="P1000" i="6"/>
  <c r="P1001" i="6"/>
  <c r="G1001" i="6" s="1"/>
  <c r="P1002" i="6"/>
  <c r="G1002" i="6" s="1"/>
  <c r="P1003" i="6"/>
  <c r="P1004" i="6"/>
  <c r="G1004" i="6" s="1"/>
  <c r="P1005" i="6"/>
  <c r="P1006" i="6"/>
  <c r="P1007" i="6"/>
  <c r="P1008" i="6"/>
  <c r="P1009" i="6"/>
  <c r="G1009" i="6" s="1"/>
  <c r="P1010" i="6"/>
  <c r="G1010" i="6" s="1"/>
  <c r="P1011" i="6"/>
  <c r="P1012" i="6"/>
  <c r="G1012" i="6" s="1"/>
  <c r="P1013" i="6"/>
  <c r="P1014" i="6"/>
  <c r="P1015" i="6"/>
  <c r="P1016" i="6"/>
  <c r="P1017" i="6"/>
  <c r="G1017" i="6" s="1"/>
  <c r="P1018" i="6"/>
  <c r="G1018" i="6" s="1"/>
  <c r="P1019" i="6"/>
  <c r="P1020" i="6"/>
  <c r="G1020" i="6" s="1"/>
  <c r="P1021" i="6"/>
  <c r="P1022" i="6"/>
  <c r="P1023" i="6"/>
  <c r="P1024" i="6"/>
  <c r="P1025" i="6"/>
  <c r="G1025" i="6" s="1"/>
  <c r="P1026" i="6"/>
  <c r="G1026" i="6" s="1"/>
  <c r="P1027" i="6"/>
  <c r="P1028" i="6"/>
  <c r="G1028" i="6" s="1"/>
  <c r="P1029" i="6"/>
  <c r="P1030" i="6"/>
  <c r="P1031" i="6"/>
  <c r="P1032" i="6"/>
  <c r="P1033" i="6"/>
  <c r="G1033" i="6" s="1"/>
  <c r="P1034" i="6"/>
  <c r="G1034" i="6" s="1"/>
  <c r="P1035" i="6"/>
  <c r="P1036" i="6"/>
  <c r="G1036" i="6" s="1"/>
  <c r="P1037" i="6"/>
  <c r="P1038" i="6"/>
  <c r="P1039" i="6"/>
  <c r="P1040" i="6"/>
  <c r="P1041" i="6"/>
  <c r="G1041" i="6" s="1"/>
  <c r="P1042" i="6"/>
  <c r="G1042" i="6" s="1"/>
  <c r="P1043" i="6"/>
  <c r="P1044" i="6"/>
  <c r="G1044" i="6" s="1"/>
  <c r="P1045" i="6"/>
  <c r="P1046" i="6"/>
  <c r="P1047" i="6"/>
  <c r="P1048" i="6"/>
  <c r="P1049" i="6"/>
  <c r="G1049" i="6" s="1"/>
  <c r="P1050" i="6"/>
  <c r="G1050" i="6" s="1"/>
  <c r="P1051" i="6"/>
  <c r="P1052" i="6"/>
  <c r="G1052" i="6" s="1"/>
  <c r="P1053" i="6"/>
  <c r="P1054" i="6"/>
  <c r="P1055" i="6"/>
  <c r="P1056" i="6"/>
  <c r="P1057" i="6"/>
  <c r="G1057" i="6" s="1"/>
  <c r="P1058" i="6"/>
  <c r="G1058" i="6" s="1"/>
  <c r="P1059" i="6"/>
  <c r="P1060" i="6"/>
  <c r="G1060" i="6" s="1"/>
  <c r="P1061" i="6"/>
  <c r="P1062" i="6"/>
  <c r="P1063" i="6"/>
  <c r="P1064" i="6"/>
  <c r="P1065" i="6"/>
  <c r="G1065" i="6" s="1"/>
  <c r="P1066" i="6"/>
  <c r="G1066" i="6" s="1"/>
  <c r="P1067" i="6"/>
  <c r="P1068" i="6"/>
  <c r="G1068" i="6" s="1"/>
  <c r="P1069" i="6"/>
  <c r="P1070" i="6"/>
  <c r="P1071" i="6"/>
  <c r="P1072" i="6"/>
  <c r="P1073" i="6"/>
  <c r="G1073" i="6" s="1"/>
  <c r="P1074" i="6"/>
  <c r="G1074" i="6" s="1"/>
  <c r="P1075" i="6"/>
  <c r="P1076" i="6"/>
  <c r="G1076" i="6" s="1"/>
  <c r="P1077" i="6"/>
  <c r="P1078" i="6"/>
  <c r="P1079" i="6"/>
  <c r="P1080" i="6"/>
  <c r="P1081" i="6"/>
  <c r="G1081" i="6" s="1"/>
  <c r="P1082" i="6"/>
  <c r="G1082" i="6" s="1"/>
  <c r="P1083" i="6"/>
  <c r="P1084" i="6"/>
  <c r="P1085" i="6"/>
  <c r="P1086" i="6"/>
  <c r="P1087" i="6"/>
  <c r="P1088" i="6"/>
  <c r="P1089" i="6"/>
  <c r="G1089" i="6" s="1"/>
  <c r="P1090" i="6"/>
  <c r="G1090" i="6" s="1"/>
  <c r="P1091" i="6"/>
  <c r="P1092" i="6"/>
  <c r="G1092" i="6" s="1"/>
  <c r="P1093" i="6"/>
  <c r="P1094" i="6"/>
  <c r="P1095" i="6"/>
  <c r="P1096" i="6"/>
  <c r="P1097" i="6"/>
  <c r="G1097" i="6" s="1"/>
  <c r="P1098" i="6"/>
  <c r="G1098" i="6" s="1"/>
  <c r="P1099" i="6"/>
  <c r="P1100" i="6"/>
  <c r="G1100" i="6" s="1"/>
  <c r="P1101" i="6"/>
  <c r="P1102" i="6"/>
  <c r="P1103" i="6"/>
  <c r="P1104" i="6"/>
  <c r="P1105" i="6"/>
  <c r="G1105" i="6" s="1"/>
  <c r="P1106" i="6"/>
  <c r="G1106" i="6" s="1"/>
  <c r="P1107" i="6"/>
  <c r="P1108" i="6"/>
  <c r="G1108" i="6" s="1"/>
  <c r="P1109" i="6"/>
  <c r="P1110" i="6"/>
  <c r="P1111" i="6"/>
  <c r="P1112" i="6"/>
  <c r="P1113" i="6"/>
  <c r="G1113" i="6" s="1"/>
  <c r="P1114" i="6"/>
  <c r="G1114" i="6" s="1"/>
  <c r="P1115" i="6"/>
  <c r="P1116" i="6"/>
  <c r="G1116" i="6" s="1"/>
  <c r="P1117" i="6"/>
  <c r="P1118" i="6"/>
  <c r="P1119" i="6"/>
  <c r="P1120" i="6"/>
  <c r="P1121" i="6"/>
  <c r="G1121" i="6" s="1"/>
  <c r="P1122" i="6"/>
  <c r="G1122" i="6" s="1"/>
  <c r="P1123" i="6"/>
  <c r="P1124" i="6"/>
  <c r="G1124" i="6" s="1"/>
  <c r="P1125" i="6"/>
  <c r="P1126" i="6"/>
  <c r="P1127" i="6"/>
  <c r="P1128" i="6"/>
  <c r="P1129" i="6"/>
  <c r="G1129" i="6" s="1"/>
  <c r="P1130" i="6"/>
  <c r="G1130" i="6" s="1"/>
  <c r="P1131" i="6"/>
  <c r="P1132" i="6"/>
  <c r="P1133" i="6"/>
  <c r="P1134" i="6"/>
  <c r="P1135" i="6"/>
  <c r="P1136" i="6"/>
  <c r="P1137" i="6"/>
  <c r="G1137" i="6" s="1"/>
  <c r="P1138" i="6"/>
  <c r="G1138" i="6" s="1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G1153" i="6" s="1"/>
  <c r="P1154" i="6"/>
  <c r="G1154" i="6" s="1"/>
  <c r="P1155" i="6"/>
  <c r="P1156" i="6"/>
  <c r="G1156" i="6" s="1"/>
  <c r="P1157" i="6"/>
  <c r="P1158" i="6"/>
  <c r="P1159" i="6"/>
  <c r="P1160" i="6"/>
  <c r="P1161" i="6"/>
  <c r="P1162" i="6"/>
  <c r="G1162" i="6" s="1"/>
  <c r="P1163" i="6"/>
  <c r="P1164" i="6"/>
  <c r="P1165" i="6"/>
  <c r="P1166" i="6"/>
  <c r="P1167" i="6"/>
  <c r="P1168" i="6"/>
  <c r="P1169" i="6"/>
  <c r="G1169" i="6" s="1"/>
  <c r="P1170" i="6"/>
  <c r="G1170" i="6" s="1"/>
  <c r="P1171" i="6"/>
  <c r="P1172" i="6"/>
  <c r="G1172" i="6" s="1"/>
  <c r="P1173" i="6"/>
  <c r="P1174" i="6"/>
  <c r="P1175" i="6"/>
  <c r="P1176" i="6"/>
  <c r="P1177" i="6"/>
  <c r="G1177" i="6" s="1"/>
  <c r="P1178" i="6"/>
  <c r="G1178" i="6" s="1"/>
  <c r="P1179" i="6"/>
  <c r="P1180" i="6"/>
  <c r="P1181" i="6"/>
  <c r="P1182" i="6"/>
  <c r="P1183" i="6"/>
  <c r="P1184" i="6"/>
  <c r="P1185" i="6"/>
  <c r="G1185" i="6" s="1"/>
  <c r="P1186" i="6"/>
  <c r="G1186" i="6" s="1"/>
  <c r="P1187" i="6"/>
  <c r="P1188" i="6"/>
  <c r="G1188" i="6" s="1"/>
  <c r="P1189" i="6"/>
  <c r="P1190" i="6"/>
  <c r="P1191" i="6"/>
  <c r="P1192" i="6"/>
  <c r="P1193" i="6"/>
  <c r="G1193" i="6" s="1"/>
  <c r="P1194" i="6"/>
  <c r="G1194" i="6" s="1"/>
  <c r="P1195" i="6"/>
  <c r="P1196" i="6"/>
  <c r="G1196" i="6" s="1"/>
  <c r="P1197" i="6"/>
  <c r="P1198" i="6"/>
  <c r="P1199" i="6"/>
  <c r="P1200" i="6"/>
  <c r="P1201" i="6"/>
  <c r="G1201" i="6" s="1"/>
  <c r="P1202" i="6"/>
  <c r="G1202" i="6" s="1"/>
  <c r="P1203" i="6"/>
  <c r="P1204" i="6"/>
  <c r="G1204" i="6" s="1"/>
  <c r="P1205" i="6"/>
  <c r="P1206" i="6"/>
  <c r="P1207" i="6"/>
  <c r="P1208" i="6"/>
  <c r="P1209" i="6"/>
  <c r="G1209" i="6" s="1"/>
  <c r="P1210" i="6"/>
  <c r="G1210" i="6" s="1"/>
  <c r="P1211" i="6"/>
  <c r="P1212" i="6"/>
  <c r="G1212" i="6" s="1"/>
  <c r="P1213" i="6"/>
  <c r="P1214" i="6"/>
  <c r="P1215" i="6"/>
  <c r="P1216" i="6"/>
  <c r="P1217" i="6"/>
  <c r="G1217" i="6" s="1"/>
  <c r="P1218" i="6"/>
  <c r="G1218" i="6" s="1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G1234" i="6" s="1"/>
  <c r="P1235" i="6"/>
  <c r="P1236" i="6"/>
  <c r="G1236" i="6" s="1"/>
  <c r="P1237" i="6"/>
  <c r="P1238" i="6"/>
  <c r="P1239" i="6"/>
  <c r="P1240" i="6"/>
  <c r="P1241" i="6"/>
  <c r="G1241" i="6" s="1"/>
  <c r="P1242" i="6"/>
  <c r="G1242" i="6" s="1"/>
  <c r="P1243" i="6"/>
  <c r="P1244" i="6"/>
  <c r="G1244" i="6" s="1"/>
  <c r="P1245" i="6"/>
  <c r="P1246" i="6"/>
  <c r="P1247" i="6"/>
  <c r="P1248" i="6"/>
  <c r="P1249" i="6"/>
  <c r="G1249" i="6" s="1"/>
  <c r="P1250" i="6"/>
  <c r="G1250" i="6" s="1"/>
  <c r="P1251" i="6"/>
  <c r="P1252" i="6"/>
  <c r="G1252" i="6" s="1"/>
  <c r="P1253" i="6"/>
  <c r="P1254" i="6"/>
  <c r="P1255" i="6"/>
  <c r="P1256" i="6"/>
  <c r="P1257" i="6"/>
  <c r="G1257" i="6" s="1"/>
  <c r="P1258" i="6"/>
  <c r="G1258" i="6" s="1"/>
  <c r="P1259" i="6"/>
  <c r="P1260" i="6"/>
  <c r="G1260" i="6" s="1"/>
  <c r="P1261" i="6"/>
  <c r="P1262" i="6"/>
  <c r="P1263" i="6"/>
  <c r="P1264" i="6"/>
  <c r="P1265" i="6"/>
  <c r="G1265" i="6" s="1"/>
  <c r="P1266" i="6"/>
  <c r="G1266" i="6" s="1"/>
  <c r="P1267" i="6"/>
  <c r="P1268" i="6"/>
  <c r="G1268" i="6" s="1"/>
  <c r="P1269" i="6"/>
  <c r="P1270" i="6"/>
  <c r="P1271" i="6"/>
  <c r="P1272" i="6"/>
  <c r="P1273" i="6"/>
  <c r="G1273" i="6" s="1"/>
  <c r="P1274" i="6"/>
  <c r="G1274" i="6" s="1"/>
  <c r="P1275" i="6"/>
  <c r="P1276" i="6"/>
  <c r="G1276" i="6" s="1"/>
  <c r="P1277" i="6"/>
  <c r="P1278" i="6"/>
  <c r="P1279" i="6"/>
  <c r="P1280" i="6"/>
  <c r="P1281" i="6"/>
  <c r="G1281" i="6" s="1"/>
  <c r="P1282" i="6"/>
  <c r="G1282" i="6" s="1"/>
  <c r="P1283" i="6"/>
  <c r="P1284" i="6"/>
  <c r="G1284" i="6" s="1"/>
  <c r="P1285" i="6"/>
  <c r="P1286" i="6"/>
  <c r="P1287" i="6"/>
  <c r="P1288" i="6"/>
  <c r="P1289" i="6"/>
  <c r="G1289" i="6" s="1"/>
  <c r="P1290" i="6"/>
  <c r="G1290" i="6" s="1"/>
  <c r="P1291" i="6"/>
  <c r="P1292" i="6"/>
  <c r="G1292" i="6" s="1"/>
  <c r="P1293" i="6"/>
  <c r="P1294" i="6"/>
  <c r="P1295" i="6"/>
  <c r="P1296" i="6"/>
  <c r="P1297" i="6"/>
  <c r="G1297" i="6" s="1"/>
  <c r="P1298" i="6"/>
  <c r="G1298" i="6" s="1"/>
  <c r="P1299" i="6"/>
  <c r="P1300" i="6"/>
  <c r="G1300" i="6" s="1"/>
  <c r="P1301" i="6"/>
  <c r="P1302" i="6"/>
  <c r="P1303" i="6"/>
  <c r="P1304" i="6"/>
  <c r="P1305" i="6"/>
  <c r="G1305" i="6" s="1"/>
  <c r="P1306" i="6"/>
  <c r="G1306" i="6" s="1"/>
  <c r="P1307" i="6"/>
  <c r="P1308" i="6"/>
  <c r="G1308" i="6" s="1"/>
  <c r="P1309" i="6"/>
  <c r="P1310" i="6"/>
  <c r="P1311" i="6"/>
  <c r="P1312" i="6"/>
  <c r="P1313" i="6"/>
  <c r="G1313" i="6" s="1"/>
  <c r="P1314" i="6"/>
  <c r="G1314" i="6" s="1"/>
  <c r="P1315" i="6"/>
  <c r="P1316" i="6"/>
  <c r="G1316" i="6" s="1"/>
  <c r="P1317" i="6"/>
  <c r="P1318" i="6"/>
  <c r="P1319" i="6"/>
  <c r="P1320" i="6"/>
  <c r="P1321" i="6"/>
  <c r="G1321" i="6" s="1"/>
  <c r="P1322" i="6"/>
  <c r="G1322" i="6" s="1"/>
  <c r="P1323" i="6"/>
  <c r="P1324" i="6"/>
  <c r="G1324" i="6" s="1"/>
  <c r="P1325" i="6"/>
  <c r="P1326" i="6"/>
  <c r="P1327" i="6"/>
  <c r="P1328" i="6"/>
  <c r="P1329" i="6"/>
  <c r="G1329" i="6" s="1"/>
  <c r="P1330" i="6"/>
  <c r="G1330" i="6" s="1"/>
  <c r="P1331" i="6"/>
  <c r="P1332" i="6"/>
  <c r="G1332" i="6" s="1"/>
  <c r="P1333" i="6"/>
  <c r="P1334" i="6"/>
  <c r="P1335" i="6"/>
  <c r="P1336" i="6"/>
  <c r="P1337" i="6"/>
  <c r="G1337" i="6" s="1"/>
  <c r="P1338" i="6"/>
  <c r="G1338" i="6" s="1"/>
  <c r="P1339" i="6"/>
  <c r="P1340" i="6"/>
  <c r="O3" i="6"/>
  <c r="O4" i="6"/>
  <c r="M4" i="6" s="1"/>
  <c r="O5" i="6"/>
  <c r="O6" i="6"/>
  <c r="O7" i="6"/>
  <c r="O8" i="6"/>
  <c r="O9" i="6"/>
  <c r="O10" i="6"/>
  <c r="E10" i="6" s="1"/>
  <c r="O11" i="6"/>
  <c r="O12" i="6"/>
  <c r="O13" i="6"/>
  <c r="O14" i="6"/>
  <c r="M14" i="6" s="1"/>
  <c r="O15" i="6"/>
  <c r="O16" i="6"/>
  <c r="O17" i="6"/>
  <c r="O18" i="6"/>
  <c r="E18" i="6" s="1"/>
  <c r="O19" i="6"/>
  <c r="O20" i="6"/>
  <c r="M20" i="6" s="1"/>
  <c r="O21" i="6"/>
  <c r="O22" i="6"/>
  <c r="M22" i="6" s="1"/>
  <c r="O23" i="6"/>
  <c r="O24" i="6"/>
  <c r="O25" i="6"/>
  <c r="O26" i="6"/>
  <c r="E26" i="6" s="1"/>
  <c r="O27" i="6"/>
  <c r="O28" i="6"/>
  <c r="M28" i="6" s="1"/>
  <c r="O29" i="6"/>
  <c r="O30" i="6"/>
  <c r="M30" i="6" s="1"/>
  <c r="O31" i="6"/>
  <c r="O32" i="6"/>
  <c r="O33" i="6"/>
  <c r="O34" i="6"/>
  <c r="E34" i="6" s="1"/>
  <c r="O35" i="6"/>
  <c r="O36" i="6"/>
  <c r="M36" i="6" s="1"/>
  <c r="O37" i="6"/>
  <c r="O38" i="6"/>
  <c r="M38" i="6" s="1"/>
  <c r="O39" i="6"/>
  <c r="O40" i="6"/>
  <c r="O41" i="6"/>
  <c r="O42" i="6"/>
  <c r="E42" i="6" s="1"/>
  <c r="O43" i="6"/>
  <c r="O44" i="6"/>
  <c r="M44" i="6" s="1"/>
  <c r="O45" i="6"/>
  <c r="O46" i="6"/>
  <c r="M46" i="6" s="1"/>
  <c r="O47" i="6"/>
  <c r="O48" i="6"/>
  <c r="O49" i="6"/>
  <c r="O50" i="6"/>
  <c r="E50" i="6" s="1"/>
  <c r="O51" i="6"/>
  <c r="O52" i="6"/>
  <c r="M52" i="6" s="1"/>
  <c r="O53" i="6"/>
  <c r="O54" i="6"/>
  <c r="M54" i="6" s="1"/>
  <c r="O55" i="6"/>
  <c r="O56" i="6"/>
  <c r="O57" i="6"/>
  <c r="O58" i="6"/>
  <c r="E58" i="6" s="1"/>
  <c r="O59" i="6"/>
  <c r="O60" i="6"/>
  <c r="O61" i="6"/>
  <c r="O62" i="6"/>
  <c r="M62" i="6" s="1"/>
  <c r="O63" i="6"/>
  <c r="O64" i="6"/>
  <c r="O65" i="6"/>
  <c r="O66" i="6"/>
  <c r="E66" i="6" s="1"/>
  <c r="O67" i="6"/>
  <c r="O68" i="6"/>
  <c r="M68" i="6" s="1"/>
  <c r="O69" i="6"/>
  <c r="O70" i="6"/>
  <c r="M70" i="6" s="1"/>
  <c r="O71" i="6"/>
  <c r="O72" i="6"/>
  <c r="O73" i="6"/>
  <c r="O74" i="6"/>
  <c r="E74" i="6" s="1"/>
  <c r="O75" i="6"/>
  <c r="O76" i="6"/>
  <c r="M76" i="6" s="1"/>
  <c r="O77" i="6"/>
  <c r="O78" i="6"/>
  <c r="M78" i="6" s="1"/>
  <c r="O79" i="6"/>
  <c r="O80" i="6"/>
  <c r="O81" i="6"/>
  <c r="O82" i="6"/>
  <c r="E82" i="6" s="1"/>
  <c r="O83" i="6"/>
  <c r="O84" i="6"/>
  <c r="M84" i="6" s="1"/>
  <c r="O85" i="6"/>
  <c r="O86" i="6"/>
  <c r="M86" i="6" s="1"/>
  <c r="O87" i="6"/>
  <c r="O88" i="6"/>
  <c r="O89" i="6"/>
  <c r="O90" i="6"/>
  <c r="E90" i="6" s="1"/>
  <c r="O91" i="6"/>
  <c r="O92" i="6"/>
  <c r="M92" i="6" s="1"/>
  <c r="O93" i="6"/>
  <c r="O94" i="6"/>
  <c r="M94" i="6" s="1"/>
  <c r="O95" i="6"/>
  <c r="O96" i="6"/>
  <c r="O97" i="6"/>
  <c r="O98" i="6"/>
  <c r="E98" i="6" s="1"/>
  <c r="O99" i="6"/>
  <c r="O100" i="6"/>
  <c r="M100" i="6" s="1"/>
  <c r="O101" i="6"/>
  <c r="O102" i="6"/>
  <c r="M102" i="6" s="1"/>
  <c r="O103" i="6"/>
  <c r="O104" i="6"/>
  <c r="O105" i="6"/>
  <c r="O106" i="6"/>
  <c r="E106" i="6" s="1"/>
  <c r="O107" i="6"/>
  <c r="O108" i="6"/>
  <c r="M108" i="6" s="1"/>
  <c r="O109" i="6"/>
  <c r="O110" i="6"/>
  <c r="M110" i="6" s="1"/>
  <c r="O111" i="6"/>
  <c r="O112" i="6"/>
  <c r="O113" i="6"/>
  <c r="O114" i="6"/>
  <c r="E114" i="6" s="1"/>
  <c r="O115" i="6"/>
  <c r="O116" i="6"/>
  <c r="M116" i="6" s="1"/>
  <c r="O117" i="6"/>
  <c r="O118" i="6"/>
  <c r="O119" i="6"/>
  <c r="O120" i="6"/>
  <c r="O121" i="6"/>
  <c r="O122" i="6"/>
  <c r="E122" i="6" s="1"/>
  <c r="O123" i="6"/>
  <c r="O124" i="6"/>
  <c r="M124" i="6" s="1"/>
  <c r="O125" i="6"/>
  <c r="O126" i="6"/>
  <c r="M126" i="6" s="1"/>
  <c r="O127" i="6"/>
  <c r="O128" i="6"/>
  <c r="O129" i="6"/>
  <c r="O130" i="6"/>
  <c r="E130" i="6" s="1"/>
  <c r="O131" i="6"/>
  <c r="O132" i="6"/>
  <c r="M132" i="6" s="1"/>
  <c r="O133" i="6"/>
  <c r="O134" i="6"/>
  <c r="M134" i="6" s="1"/>
  <c r="O135" i="6"/>
  <c r="O136" i="6"/>
  <c r="O137" i="6"/>
  <c r="O138" i="6"/>
  <c r="E138" i="6" s="1"/>
  <c r="O139" i="6"/>
  <c r="O140" i="6"/>
  <c r="M140" i="6" s="1"/>
  <c r="O141" i="6"/>
  <c r="O142" i="6"/>
  <c r="M142" i="6" s="1"/>
  <c r="O143" i="6"/>
  <c r="O144" i="6"/>
  <c r="O145" i="6"/>
  <c r="O146" i="6"/>
  <c r="E146" i="6" s="1"/>
  <c r="O147" i="6"/>
  <c r="O148" i="6"/>
  <c r="M148" i="6" s="1"/>
  <c r="O149" i="6"/>
  <c r="O150" i="6"/>
  <c r="M150" i="6" s="1"/>
  <c r="O151" i="6"/>
  <c r="O152" i="6"/>
  <c r="O153" i="6"/>
  <c r="O154" i="6"/>
  <c r="E154" i="6" s="1"/>
  <c r="O155" i="6"/>
  <c r="O156" i="6"/>
  <c r="M156" i="6" s="1"/>
  <c r="O157" i="6"/>
  <c r="O158" i="6"/>
  <c r="M158" i="6" s="1"/>
  <c r="O159" i="6"/>
  <c r="O160" i="6"/>
  <c r="O161" i="6"/>
  <c r="O162" i="6"/>
  <c r="E162" i="6" s="1"/>
  <c r="O163" i="6"/>
  <c r="O164" i="6"/>
  <c r="M164" i="6" s="1"/>
  <c r="O165" i="6"/>
  <c r="O166" i="6"/>
  <c r="M166" i="6" s="1"/>
  <c r="O167" i="6"/>
  <c r="O168" i="6"/>
  <c r="O169" i="6"/>
  <c r="O170" i="6"/>
  <c r="E170" i="6" s="1"/>
  <c r="O171" i="6"/>
  <c r="O172" i="6"/>
  <c r="M172" i="6" s="1"/>
  <c r="O173" i="6"/>
  <c r="O174" i="6"/>
  <c r="M174" i="6" s="1"/>
  <c r="O175" i="6"/>
  <c r="O176" i="6"/>
  <c r="O177" i="6"/>
  <c r="O178" i="6"/>
  <c r="E178" i="6" s="1"/>
  <c r="O179" i="6"/>
  <c r="O180" i="6"/>
  <c r="M180" i="6" s="1"/>
  <c r="O181" i="6"/>
  <c r="O182" i="6"/>
  <c r="M182" i="6" s="1"/>
  <c r="O183" i="6"/>
  <c r="O184" i="6"/>
  <c r="O185" i="6"/>
  <c r="O186" i="6"/>
  <c r="E186" i="6" s="1"/>
  <c r="O187" i="6"/>
  <c r="O188" i="6"/>
  <c r="M188" i="6" s="1"/>
  <c r="O189" i="6"/>
  <c r="O190" i="6"/>
  <c r="M190" i="6" s="1"/>
  <c r="O191" i="6"/>
  <c r="O192" i="6"/>
  <c r="O193" i="6"/>
  <c r="O194" i="6"/>
  <c r="E194" i="6" s="1"/>
  <c r="O195" i="6"/>
  <c r="O196" i="6"/>
  <c r="M196" i="6" s="1"/>
  <c r="O197" i="6"/>
  <c r="O198" i="6"/>
  <c r="M198" i="6" s="1"/>
  <c r="O199" i="6"/>
  <c r="O200" i="6"/>
  <c r="O201" i="6"/>
  <c r="O202" i="6"/>
  <c r="E202" i="6" s="1"/>
  <c r="O203" i="6"/>
  <c r="O204" i="6"/>
  <c r="M204" i="6" s="1"/>
  <c r="O205" i="6"/>
  <c r="O206" i="6"/>
  <c r="M206" i="6" s="1"/>
  <c r="O207" i="6"/>
  <c r="O208" i="6"/>
  <c r="O209" i="6"/>
  <c r="O210" i="6"/>
  <c r="E210" i="6" s="1"/>
  <c r="O211" i="6"/>
  <c r="O212" i="6"/>
  <c r="M212" i="6" s="1"/>
  <c r="O213" i="6"/>
  <c r="O214" i="6"/>
  <c r="M214" i="6" s="1"/>
  <c r="O215" i="6"/>
  <c r="O216" i="6"/>
  <c r="O217" i="6"/>
  <c r="O218" i="6"/>
  <c r="E218" i="6" s="1"/>
  <c r="O219" i="6"/>
  <c r="O220" i="6"/>
  <c r="M220" i="6" s="1"/>
  <c r="O221" i="6"/>
  <c r="O222" i="6"/>
  <c r="M222" i="6" s="1"/>
  <c r="O223" i="6"/>
  <c r="O224" i="6"/>
  <c r="O225" i="6"/>
  <c r="O226" i="6"/>
  <c r="E226" i="6" s="1"/>
  <c r="O227" i="6"/>
  <c r="O228" i="6"/>
  <c r="M228" i="6" s="1"/>
  <c r="O229" i="6"/>
  <c r="O230" i="6"/>
  <c r="M230" i="6" s="1"/>
  <c r="O231" i="6"/>
  <c r="O232" i="6"/>
  <c r="O233" i="6"/>
  <c r="O234" i="6"/>
  <c r="E234" i="6" s="1"/>
  <c r="O235" i="6"/>
  <c r="O236" i="6"/>
  <c r="M236" i="6" s="1"/>
  <c r="O237" i="6"/>
  <c r="O238" i="6"/>
  <c r="M238" i="6" s="1"/>
  <c r="O239" i="6"/>
  <c r="O240" i="6"/>
  <c r="O241" i="6"/>
  <c r="O242" i="6"/>
  <c r="E242" i="6" s="1"/>
  <c r="O243" i="6"/>
  <c r="O244" i="6"/>
  <c r="M244" i="6" s="1"/>
  <c r="O245" i="6"/>
  <c r="O246" i="6"/>
  <c r="M246" i="6" s="1"/>
  <c r="O247" i="6"/>
  <c r="O248" i="6"/>
  <c r="O249" i="6"/>
  <c r="O250" i="6"/>
  <c r="E250" i="6" s="1"/>
  <c r="O251" i="6"/>
  <c r="O252" i="6"/>
  <c r="M252" i="6" s="1"/>
  <c r="O253" i="6"/>
  <c r="O254" i="6"/>
  <c r="M254" i="6" s="1"/>
  <c r="O255" i="6"/>
  <c r="O256" i="6"/>
  <c r="O257" i="6"/>
  <c r="O258" i="6"/>
  <c r="E258" i="6" s="1"/>
  <c r="O259" i="6"/>
  <c r="O260" i="6"/>
  <c r="M260" i="6" s="1"/>
  <c r="O261" i="6"/>
  <c r="O262" i="6"/>
  <c r="M262" i="6" s="1"/>
  <c r="O263" i="6"/>
  <c r="O264" i="6"/>
  <c r="O265" i="6"/>
  <c r="O266" i="6"/>
  <c r="E266" i="6" s="1"/>
  <c r="O267" i="6"/>
  <c r="O268" i="6"/>
  <c r="M268" i="6" s="1"/>
  <c r="O269" i="6"/>
  <c r="O270" i="6"/>
  <c r="M270" i="6" s="1"/>
  <c r="O271" i="6"/>
  <c r="O272" i="6"/>
  <c r="O273" i="6"/>
  <c r="O274" i="6"/>
  <c r="E274" i="6" s="1"/>
  <c r="O275" i="6"/>
  <c r="O276" i="6"/>
  <c r="M276" i="6" s="1"/>
  <c r="O277" i="6"/>
  <c r="O278" i="6"/>
  <c r="O279" i="6"/>
  <c r="O280" i="6"/>
  <c r="O281" i="6"/>
  <c r="O282" i="6"/>
  <c r="E282" i="6" s="1"/>
  <c r="O283" i="6"/>
  <c r="O284" i="6"/>
  <c r="O285" i="6"/>
  <c r="O286" i="6"/>
  <c r="M286" i="6" s="1"/>
  <c r="O287" i="6"/>
  <c r="O288" i="6"/>
  <c r="O289" i="6"/>
  <c r="O290" i="6"/>
  <c r="E290" i="6" s="1"/>
  <c r="O291" i="6"/>
  <c r="O292" i="6"/>
  <c r="M292" i="6" s="1"/>
  <c r="O293" i="6"/>
  <c r="O294" i="6"/>
  <c r="M294" i="6" s="1"/>
  <c r="O295" i="6"/>
  <c r="O296" i="6"/>
  <c r="O297" i="6"/>
  <c r="O298" i="6"/>
  <c r="E298" i="6" s="1"/>
  <c r="O299" i="6"/>
  <c r="O300" i="6"/>
  <c r="M300" i="6" s="1"/>
  <c r="O301" i="6"/>
  <c r="O302" i="6"/>
  <c r="M302" i="6" s="1"/>
  <c r="O303" i="6"/>
  <c r="O304" i="6"/>
  <c r="O305" i="6"/>
  <c r="O306" i="6"/>
  <c r="E306" i="6" s="1"/>
  <c r="O307" i="6"/>
  <c r="O308" i="6"/>
  <c r="M308" i="6" s="1"/>
  <c r="O309" i="6"/>
  <c r="O310" i="6"/>
  <c r="M310" i="6" s="1"/>
  <c r="O311" i="6"/>
  <c r="O312" i="6"/>
  <c r="O313" i="6"/>
  <c r="O314" i="6"/>
  <c r="E314" i="6" s="1"/>
  <c r="O315" i="6"/>
  <c r="O316" i="6"/>
  <c r="M316" i="6" s="1"/>
  <c r="O317" i="6"/>
  <c r="O318" i="6"/>
  <c r="M318" i="6" s="1"/>
  <c r="O319" i="6"/>
  <c r="O320" i="6"/>
  <c r="O321" i="6"/>
  <c r="O322" i="6"/>
  <c r="E322" i="6" s="1"/>
  <c r="O323" i="6"/>
  <c r="O324" i="6"/>
  <c r="M324" i="6" s="1"/>
  <c r="O325" i="6"/>
  <c r="O326" i="6"/>
  <c r="O327" i="6"/>
  <c r="O328" i="6"/>
  <c r="O329" i="6"/>
  <c r="O330" i="6"/>
  <c r="E330" i="6" s="1"/>
  <c r="O331" i="6"/>
  <c r="O332" i="6"/>
  <c r="M332" i="6" s="1"/>
  <c r="O333" i="6"/>
  <c r="O334" i="6"/>
  <c r="M334" i="6" s="1"/>
  <c r="O335" i="6"/>
  <c r="O336" i="6"/>
  <c r="O337" i="6"/>
  <c r="O338" i="6"/>
  <c r="E338" i="6" s="1"/>
  <c r="O339" i="6"/>
  <c r="O340" i="6"/>
  <c r="M340" i="6" s="1"/>
  <c r="O341" i="6"/>
  <c r="O342" i="6"/>
  <c r="O343" i="6"/>
  <c r="O344" i="6"/>
  <c r="O345" i="6"/>
  <c r="O346" i="6"/>
  <c r="E346" i="6" s="1"/>
  <c r="O347" i="6"/>
  <c r="O348" i="6"/>
  <c r="O349" i="6"/>
  <c r="O350" i="6"/>
  <c r="M350" i="6" s="1"/>
  <c r="O351" i="6"/>
  <c r="O352" i="6"/>
  <c r="O353" i="6"/>
  <c r="O354" i="6"/>
  <c r="E354" i="6" s="1"/>
  <c r="O355" i="6"/>
  <c r="O356" i="6"/>
  <c r="M356" i="6" s="1"/>
  <c r="O357" i="6"/>
  <c r="O358" i="6"/>
  <c r="M358" i="6" s="1"/>
  <c r="O359" i="6"/>
  <c r="O360" i="6"/>
  <c r="O361" i="6"/>
  <c r="O362" i="6"/>
  <c r="E362" i="6" s="1"/>
  <c r="O363" i="6"/>
  <c r="O364" i="6"/>
  <c r="M364" i="6" s="1"/>
  <c r="O365" i="6"/>
  <c r="O366" i="6"/>
  <c r="M366" i="6" s="1"/>
  <c r="O367" i="6"/>
  <c r="O368" i="6"/>
  <c r="O369" i="6"/>
  <c r="O370" i="6"/>
  <c r="E370" i="6" s="1"/>
  <c r="O371" i="6"/>
  <c r="O372" i="6"/>
  <c r="O373" i="6"/>
  <c r="O374" i="6"/>
  <c r="M374" i="6" s="1"/>
  <c r="O375" i="6"/>
  <c r="O376" i="6"/>
  <c r="O377" i="6"/>
  <c r="O378" i="6"/>
  <c r="E378" i="6" s="1"/>
  <c r="O379" i="6"/>
  <c r="O380" i="6"/>
  <c r="O381" i="6"/>
  <c r="O382" i="6"/>
  <c r="M382" i="6" s="1"/>
  <c r="O383" i="6"/>
  <c r="O384" i="6"/>
  <c r="O385" i="6"/>
  <c r="O386" i="6"/>
  <c r="E386" i="6" s="1"/>
  <c r="O387" i="6"/>
  <c r="O388" i="6"/>
  <c r="O389" i="6"/>
  <c r="O390" i="6"/>
  <c r="O391" i="6"/>
  <c r="O392" i="6"/>
  <c r="O393" i="6"/>
  <c r="O394" i="6"/>
  <c r="E394" i="6" s="1"/>
  <c r="O395" i="6"/>
  <c r="O396" i="6"/>
  <c r="M396" i="6" s="1"/>
  <c r="O397" i="6"/>
  <c r="O398" i="6"/>
  <c r="M398" i="6" s="1"/>
  <c r="O399" i="6"/>
  <c r="O400" i="6"/>
  <c r="O401" i="6"/>
  <c r="O402" i="6"/>
  <c r="E402" i="6" s="1"/>
  <c r="O403" i="6"/>
  <c r="O404" i="6"/>
  <c r="M404" i="6" s="1"/>
  <c r="O405" i="6"/>
  <c r="O406" i="6"/>
  <c r="M406" i="6" s="1"/>
  <c r="O407" i="6"/>
  <c r="O408" i="6"/>
  <c r="O409" i="6"/>
  <c r="O410" i="6"/>
  <c r="E410" i="6" s="1"/>
  <c r="O411" i="6"/>
  <c r="O412" i="6"/>
  <c r="M412" i="6" s="1"/>
  <c r="O413" i="6"/>
  <c r="O414" i="6"/>
  <c r="M414" i="6" s="1"/>
  <c r="O415" i="6"/>
  <c r="O416" i="6"/>
  <c r="O417" i="6"/>
  <c r="O418" i="6"/>
  <c r="E418" i="6" s="1"/>
  <c r="O419" i="6"/>
  <c r="O420" i="6"/>
  <c r="M420" i="6" s="1"/>
  <c r="O421" i="6"/>
  <c r="O422" i="6"/>
  <c r="M422" i="6" s="1"/>
  <c r="O423" i="6"/>
  <c r="O424" i="6"/>
  <c r="O425" i="6"/>
  <c r="O426" i="6"/>
  <c r="E426" i="6" s="1"/>
  <c r="O427" i="6"/>
  <c r="O428" i="6"/>
  <c r="M428" i="6" s="1"/>
  <c r="O429" i="6"/>
  <c r="O430" i="6"/>
  <c r="M430" i="6" s="1"/>
  <c r="O431" i="6"/>
  <c r="O432" i="6"/>
  <c r="O433" i="6"/>
  <c r="O434" i="6"/>
  <c r="O435" i="6"/>
  <c r="O436" i="6"/>
  <c r="M436" i="6" s="1"/>
  <c r="O437" i="6"/>
  <c r="O438" i="6"/>
  <c r="M438" i="6" s="1"/>
  <c r="O439" i="6"/>
  <c r="O440" i="6"/>
  <c r="O441" i="6"/>
  <c r="O442" i="6"/>
  <c r="O443" i="6"/>
  <c r="O444" i="6"/>
  <c r="O445" i="6"/>
  <c r="O446" i="6"/>
  <c r="M446" i="6" s="1"/>
  <c r="O447" i="6"/>
  <c r="O448" i="6"/>
  <c r="O449" i="6"/>
  <c r="O450" i="6"/>
  <c r="O451" i="6"/>
  <c r="O452" i="6"/>
  <c r="M452" i="6" s="1"/>
  <c r="O453" i="6"/>
  <c r="O454" i="6"/>
  <c r="M454" i="6" s="1"/>
  <c r="O455" i="6"/>
  <c r="O456" i="6"/>
  <c r="O457" i="6"/>
  <c r="O458" i="6"/>
  <c r="O459" i="6"/>
  <c r="O460" i="6"/>
  <c r="M460" i="6" s="1"/>
  <c r="O461" i="6"/>
  <c r="O462" i="6"/>
  <c r="M462" i="6" s="1"/>
  <c r="O463" i="6"/>
  <c r="O464" i="6"/>
  <c r="O465" i="6"/>
  <c r="O466" i="6"/>
  <c r="O467" i="6"/>
  <c r="O468" i="6"/>
  <c r="M468" i="6" s="1"/>
  <c r="O469" i="6"/>
  <c r="O470" i="6"/>
  <c r="M470" i="6" s="1"/>
  <c r="O471" i="6"/>
  <c r="O472" i="6"/>
  <c r="O473" i="6"/>
  <c r="O474" i="6"/>
  <c r="O475" i="6"/>
  <c r="O476" i="6"/>
  <c r="O477" i="6"/>
  <c r="O478" i="6"/>
  <c r="M478" i="6" s="1"/>
  <c r="O479" i="6"/>
  <c r="O480" i="6"/>
  <c r="O481" i="6"/>
  <c r="O482" i="6"/>
  <c r="O483" i="6"/>
  <c r="O484" i="6"/>
  <c r="M484" i="6" s="1"/>
  <c r="O485" i="6"/>
  <c r="O486" i="6"/>
  <c r="M486" i="6" s="1"/>
  <c r="O487" i="6"/>
  <c r="O488" i="6"/>
  <c r="O489" i="6"/>
  <c r="O490" i="6"/>
  <c r="O491" i="6"/>
  <c r="O492" i="6"/>
  <c r="M492" i="6" s="1"/>
  <c r="O493" i="6"/>
  <c r="O494" i="6"/>
  <c r="M494" i="6" s="1"/>
  <c r="O495" i="6"/>
  <c r="O496" i="6"/>
  <c r="O497" i="6"/>
  <c r="O498" i="6"/>
  <c r="O499" i="6"/>
  <c r="O500" i="6"/>
  <c r="M500" i="6" s="1"/>
  <c r="O501" i="6"/>
  <c r="O502" i="6"/>
  <c r="M502" i="6" s="1"/>
  <c r="O503" i="6"/>
  <c r="O504" i="6"/>
  <c r="O505" i="6"/>
  <c r="O506" i="6"/>
  <c r="O507" i="6"/>
  <c r="O508" i="6"/>
  <c r="M508" i="6" s="1"/>
  <c r="O509" i="6"/>
  <c r="O510" i="6"/>
  <c r="M510" i="6" s="1"/>
  <c r="O511" i="6"/>
  <c r="O512" i="6"/>
  <c r="O513" i="6"/>
  <c r="O514" i="6"/>
  <c r="O515" i="6"/>
  <c r="O516" i="6"/>
  <c r="M516" i="6" s="1"/>
  <c r="O517" i="6"/>
  <c r="O518" i="6"/>
  <c r="M518" i="6" s="1"/>
  <c r="O519" i="6"/>
  <c r="O520" i="6"/>
  <c r="O521" i="6"/>
  <c r="O522" i="6"/>
  <c r="O523" i="6"/>
  <c r="O524" i="6"/>
  <c r="M524" i="6" s="1"/>
  <c r="O525" i="6"/>
  <c r="O526" i="6"/>
  <c r="M526" i="6" s="1"/>
  <c r="O527" i="6"/>
  <c r="O528" i="6"/>
  <c r="O529" i="6"/>
  <c r="O530" i="6"/>
  <c r="O531" i="6"/>
  <c r="O532" i="6"/>
  <c r="M532" i="6" s="1"/>
  <c r="O533" i="6"/>
  <c r="O534" i="6"/>
  <c r="O535" i="6"/>
  <c r="O536" i="6"/>
  <c r="O537" i="6"/>
  <c r="O538" i="6"/>
  <c r="O539" i="6"/>
  <c r="O540" i="6"/>
  <c r="M540" i="6" s="1"/>
  <c r="O541" i="6"/>
  <c r="O542" i="6"/>
  <c r="M542" i="6" s="1"/>
  <c r="O543" i="6"/>
  <c r="O544" i="6"/>
  <c r="O545" i="6"/>
  <c r="O546" i="6"/>
  <c r="O547" i="6"/>
  <c r="O548" i="6"/>
  <c r="O549" i="6"/>
  <c r="O550" i="6"/>
  <c r="M550" i="6" s="1"/>
  <c r="O551" i="6"/>
  <c r="O552" i="6"/>
  <c r="O553" i="6"/>
  <c r="O554" i="6"/>
  <c r="O555" i="6"/>
  <c r="O556" i="6"/>
  <c r="O557" i="6"/>
  <c r="O558" i="6"/>
  <c r="M558" i="6" s="1"/>
  <c r="O559" i="6"/>
  <c r="O560" i="6"/>
  <c r="O561" i="6"/>
  <c r="O562" i="6"/>
  <c r="O563" i="6"/>
  <c r="O564" i="6"/>
  <c r="M564" i="6" s="1"/>
  <c r="O565" i="6"/>
  <c r="O566" i="6"/>
  <c r="M566" i="6" s="1"/>
  <c r="O567" i="6"/>
  <c r="O568" i="6"/>
  <c r="O569" i="6"/>
  <c r="O570" i="6"/>
  <c r="O571" i="6"/>
  <c r="O572" i="6"/>
  <c r="M572" i="6" s="1"/>
  <c r="O573" i="6"/>
  <c r="O574" i="6"/>
  <c r="M574" i="6" s="1"/>
  <c r="O575" i="6"/>
  <c r="O576" i="6"/>
  <c r="O577" i="6"/>
  <c r="O578" i="6"/>
  <c r="O579" i="6"/>
  <c r="O580" i="6"/>
  <c r="M580" i="6" s="1"/>
  <c r="O581" i="6"/>
  <c r="O582" i="6"/>
  <c r="O583" i="6"/>
  <c r="O584" i="6"/>
  <c r="O585" i="6"/>
  <c r="O586" i="6"/>
  <c r="O587" i="6"/>
  <c r="O588" i="6"/>
  <c r="M588" i="6" s="1"/>
  <c r="O589" i="6"/>
  <c r="O590" i="6"/>
  <c r="M590" i="6" s="1"/>
  <c r="O591" i="6"/>
  <c r="O592" i="6"/>
  <c r="O593" i="6"/>
  <c r="O594" i="6"/>
  <c r="O595" i="6"/>
  <c r="O596" i="6"/>
  <c r="M596" i="6" s="1"/>
  <c r="O597" i="6"/>
  <c r="O598" i="6"/>
  <c r="O599" i="6"/>
  <c r="O600" i="6"/>
  <c r="O601" i="6"/>
  <c r="O602" i="6"/>
  <c r="O603" i="6"/>
  <c r="O604" i="6"/>
  <c r="M604" i="6" s="1"/>
  <c r="O605" i="6"/>
  <c r="O606" i="6"/>
  <c r="M606" i="6" s="1"/>
  <c r="O607" i="6"/>
  <c r="O608" i="6"/>
  <c r="O609" i="6"/>
  <c r="O610" i="6"/>
  <c r="O611" i="6"/>
  <c r="O612" i="6"/>
  <c r="M612" i="6" s="1"/>
  <c r="O613" i="6"/>
  <c r="O614" i="6"/>
  <c r="M614" i="6" s="1"/>
  <c r="O615" i="6"/>
  <c r="O616" i="6"/>
  <c r="O617" i="6"/>
  <c r="O618" i="6"/>
  <c r="O619" i="6"/>
  <c r="O620" i="6"/>
  <c r="M620" i="6" s="1"/>
  <c r="O621" i="6"/>
  <c r="O622" i="6"/>
  <c r="M622" i="6" s="1"/>
  <c r="O623" i="6"/>
  <c r="O624" i="6"/>
  <c r="O625" i="6"/>
  <c r="O626" i="6"/>
  <c r="O627" i="6"/>
  <c r="O628" i="6"/>
  <c r="O629" i="6"/>
  <c r="O630" i="6"/>
  <c r="M630" i="6" s="1"/>
  <c r="O631" i="6"/>
  <c r="O632" i="6"/>
  <c r="O633" i="6"/>
  <c r="O634" i="6"/>
  <c r="O635" i="6"/>
  <c r="O636" i="6"/>
  <c r="M636" i="6" s="1"/>
  <c r="O637" i="6"/>
  <c r="O638" i="6"/>
  <c r="M638" i="6" s="1"/>
  <c r="O639" i="6"/>
  <c r="O640" i="6"/>
  <c r="O641" i="6"/>
  <c r="O642" i="6"/>
  <c r="O643" i="6"/>
  <c r="O644" i="6"/>
  <c r="M644" i="6" s="1"/>
  <c r="O645" i="6"/>
  <c r="O646" i="6"/>
  <c r="O647" i="6"/>
  <c r="O648" i="6"/>
  <c r="O649" i="6"/>
  <c r="O650" i="6"/>
  <c r="O651" i="6"/>
  <c r="O652" i="6"/>
  <c r="O653" i="6"/>
  <c r="O654" i="6"/>
  <c r="M654" i="6" s="1"/>
  <c r="O655" i="6"/>
  <c r="O656" i="6"/>
  <c r="O657" i="6"/>
  <c r="O658" i="6"/>
  <c r="O659" i="6"/>
  <c r="O660" i="6"/>
  <c r="M660" i="6" s="1"/>
  <c r="O661" i="6"/>
  <c r="O662" i="6"/>
  <c r="M662" i="6" s="1"/>
  <c r="O663" i="6"/>
  <c r="O664" i="6"/>
  <c r="O665" i="6"/>
  <c r="O666" i="6"/>
  <c r="O667" i="6"/>
  <c r="O668" i="6"/>
  <c r="M668" i="6" s="1"/>
  <c r="O669" i="6"/>
  <c r="O670" i="6"/>
  <c r="M670" i="6" s="1"/>
  <c r="O671" i="6"/>
  <c r="O672" i="6"/>
  <c r="O673" i="6"/>
  <c r="O674" i="6"/>
  <c r="O675" i="6"/>
  <c r="O676" i="6"/>
  <c r="M676" i="6" s="1"/>
  <c r="O677" i="6"/>
  <c r="O678" i="6"/>
  <c r="M678" i="6" s="1"/>
  <c r="O679" i="6"/>
  <c r="O680" i="6"/>
  <c r="O681" i="6"/>
  <c r="O682" i="6"/>
  <c r="O683" i="6"/>
  <c r="O684" i="6"/>
  <c r="O685" i="6"/>
  <c r="O686" i="6"/>
  <c r="M686" i="6" s="1"/>
  <c r="O687" i="6"/>
  <c r="O688" i="6"/>
  <c r="O689" i="6"/>
  <c r="O690" i="6"/>
  <c r="O691" i="6"/>
  <c r="O692" i="6"/>
  <c r="M692" i="6" s="1"/>
  <c r="O693" i="6"/>
  <c r="O694" i="6"/>
  <c r="M694" i="6" s="1"/>
  <c r="O695" i="6"/>
  <c r="O696" i="6"/>
  <c r="O697" i="6"/>
  <c r="O698" i="6"/>
  <c r="O699" i="6"/>
  <c r="O700" i="6"/>
  <c r="M700" i="6" s="1"/>
  <c r="O701" i="6"/>
  <c r="O702" i="6"/>
  <c r="M702" i="6" s="1"/>
  <c r="O703" i="6"/>
  <c r="O704" i="6"/>
  <c r="O705" i="6"/>
  <c r="O706" i="6"/>
  <c r="O707" i="6"/>
  <c r="O708" i="6"/>
  <c r="M708" i="6" s="1"/>
  <c r="O709" i="6"/>
  <c r="O710" i="6"/>
  <c r="M710" i="6" s="1"/>
  <c r="O711" i="6"/>
  <c r="O712" i="6"/>
  <c r="O713" i="6"/>
  <c r="O714" i="6"/>
  <c r="O715" i="6"/>
  <c r="O716" i="6"/>
  <c r="M716" i="6" s="1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M732" i="6" s="1"/>
  <c r="O733" i="6"/>
  <c r="O734" i="6"/>
  <c r="M734" i="6" s="1"/>
  <c r="O735" i="6"/>
  <c r="O736" i="6"/>
  <c r="O737" i="6"/>
  <c r="O738" i="6"/>
  <c r="O739" i="6"/>
  <c r="O740" i="6"/>
  <c r="M740" i="6" s="1"/>
  <c r="O741" i="6"/>
  <c r="O742" i="6"/>
  <c r="M742" i="6" s="1"/>
  <c r="O743" i="6"/>
  <c r="O744" i="6"/>
  <c r="O745" i="6"/>
  <c r="O746" i="6"/>
  <c r="O747" i="6"/>
  <c r="O748" i="6"/>
  <c r="M748" i="6" s="1"/>
  <c r="O749" i="6"/>
  <c r="O750" i="6"/>
  <c r="M750" i="6" s="1"/>
  <c r="O751" i="6"/>
  <c r="O752" i="6"/>
  <c r="O753" i="6"/>
  <c r="O754" i="6"/>
  <c r="O755" i="6"/>
  <c r="O756" i="6"/>
  <c r="M756" i="6" s="1"/>
  <c r="O757" i="6"/>
  <c r="O758" i="6"/>
  <c r="M758" i="6" s="1"/>
  <c r="O759" i="6"/>
  <c r="O760" i="6"/>
  <c r="O761" i="6"/>
  <c r="O762" i="6"/>
  <c r="O763" i="6"/>
  <c r="O764" i="6"/>
  <c r="M764" i="6" s="1"/>
  <c r="O765" i="6"/>
  <c r="O766" i="6"/>
  <c r="M766" i="6" s="1"/>
  <c r="O767" i="6"/>
  <c r="O768" i="6"/>
  <c r="O769" i="6"/>
  <c r="O770" i="6"/>
  <c r="O771" i="6"/>
  <c r="O772" i="6"/>
  <c r="M772" i="6" s="1"/>
  <c r="O773" i="6"/>
  <c r="O774" i="6"/>
  <c r="M774" i="6" s="1"/>
  <c r="O775" i="6"/>
  <c r="O776" i="6"/>
  <c r="O777" i="6"/>
  <c r="O778" i="6"/>
  <c r="O779" i="6"/>
  <c r="O780" i="6"/>
  <c r="M780" i="6" s="1"/>
  <c r="O781" i="6"/>
  <c r="O782" i="6"/>
  <c r="M782" i="6" s="1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M798" i="6" s="1"/>
  <c r="O799" i="6"/>
  <c r="O800" i="6"/>
  <c r="O801" i="6"/>
  <c r="O802" i="6"/>
  <c r="O803" i="6"/>
  <c r="O804" i="6"/>
  <c r="O805" i="6"/>
  <c r="O806" i="6"/>
  <c r="M806" i="6" s="1"/>
  <c r="O807" i="6"/>
  <c r="O808" i="6"/>
  <c r="O809" i="6"/>
  <c r="O810" i="6"/>
  <c r="O811" i="6"/>
  <c r="O812" i="6"/>
  <c r="M812" i="6" s="1"/>
  <c r="O813" i="6"/>
  <c r="O814" i="6"/>
  <c r="M814" i="6" s="1"/>
  <c r="O815" i="6"/>
  <c r="O816" i="6"/>
  <c r="O817" i="6"/>
  <c r="O818" i="6"/>
  <c r="O819" i="6"/>
  <c r="O820" i="6"/>
  <c r="M820" i="6" s="1"/>
  <c r="O821" i="6"/>
  <c r="O822" i="6"/>
  <c r="M822" i="6" s="1"/>
  <c r="O823" i="6"/>
  <c r="O824" i="6"/>
  <c r="O825" i="6"/>
  <c r="O826" i="6"/>
  <c r="O827" i="6"/>
  <c r="O828" i="6"/>
  <c r="M828" i="6" s="1"/>
  <c r="O829" i="6"/>
  <c r="O830" i="6"/>
  <c r="M830" i="6" s="1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M844" i="6" s="1"/>
  <c r="O845" i="6"/>
  <c r="O846" i="6"/>
  <c r="M846" i="6" s="1"/>
  <c r="O847" i="6"/>
  <c r="O848" i="6"/>
  <c r="O849" i="6"/>
  <c r="O850" i="6"/>
  <c r="O851" i="6"/>
  <c r="O852" i="6"/>
  <c r="M852" i="6" s="1"/>
  <c r="O853" i="6"/>
  <c r="O854" i="6"/>
  <c r="O855" i="6"/>
  <c r="O856" i="6"/>
  <c r="O857" i="6"/>
  <c r="O858" i="6"/>
  <c r="O859" i="6"/>
  <c r="O860" i="6"/>
  <c r="O861" i="6"/>
  <c r="O862" i="6"/>
  <c r="M862" i="6" s="1"/>
  <c r="O863" i="6"/>
  <c r="O864" i="6"/>
  <c r="O865" i="6"/>
  <c r="O866" i="6"/>
  <c r="O867" i="6"/>
  <c r="O868" i="6"/>
  <c r="M868" i="6" s="1"/>
  <c r="O869" i="6"/>
  <c r="O870" i="6"/>
  <c r="M870" i="6" s="1"/>
  <c r="O871" i="6"/>
  <c r="O872" i="6"/>
  <c r="O873" i="6"/>
  <c r="O874" i="6"/>
  <c r="O875" i="6"/>
  <c r="O876" i="6"/>
  <c r="M876" i="6" s="1"/>
  <c r="O877" i="6"/>
  <c r="O878" i="6"/>
  <c r="M878" i="6" s="1"/>
  <c r="O879" i="6"/>
  <c r="O880" i="6"/>
  <c r="O881" i="6"/>
  <c r="O882" i="6"/>
  <c r="O883" i="6"/>
  <c r="O884" i="6"/>
  <c r="M884" i="6" s="1"/>
  <c r="O885" i="6"/>
  <c r="O886" i="6"/>
  <c r="M886" i="6" s="1"/>
  <c r="O887" i="6"/>
  <c r="O888" i="6"/>
  <c r="O889" i="6"/>
  <c r="O890" i="6"/>
  <c r="O891" i="6"/>
  <c r="O892" i="6"/>
  <c r="O893" i="6"/>
  <c r="O894" i="6"/>
  <c r="M894" i="6" s="1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M908" i="6" s="1"/>
  <c r="O909" i="6"/>
  <c r="O910" i="6"/>
  <c r="M910" i="6" s="1"/>
  <c r="O911" i="6"/>
  <c r="O912" i="6"/>
  <c r="O913" i="6"/>
  <c r="O914" i="6"/>
  <c r="O915" i="6"/>
  <c r="O916" i="6"/>
  <c r="M916" i="6" s="1"/>
  <c r="O917" i="6"/>
  <c r="O918" i="6"/>
  <c r="O919" i="6"/>
  <c r="O920" i="6"/>
  <c r="O921" i="6"/>
  <c r="O922" i="6"/>
  <c r="O923" i="6"/>
  <c r="O924" i="6"/>
  <c r="M924" i="6" s="1"/>
  <c r="O925" i="6"/>
  <c r="O926" i="6"/>
  <c r="M926" i="6" s="1"/>
  <c r="O927" i="6"/>
  <c r="O928" i="6"/>
  <c r="O929" i="6"/>
  <c r="O930" i="6"/>
  <c r="O931" i="6"/>
  <c r="O932" i="6"/>
  <c r="M932" i="6" s="1"/>
  <c r="O933" i="6"/>
  <c r="O934" i="6"/>
  <c r="M934" i="6" s="1"/>
  <c r="O935" i="6"/>
  <c r="O936" i="6"/>
  <c r="O937" i="6"/>
  <c r="O938" i="6"/>
  <c r="O939" i="6"/>
  <c r="O940" i="6"/>
  <c r="O941" i="6"/>
  <c r="O942" i="6"/>
  <c r="M942" i="6" s="1"/>
  <c r="O943" i="6"/>
  <c r="O944" i="6"/>
  <c r="O945" i="6"/>
  <c r="O946" i="6"/>
  <c r="O947" i="6"/>
  <c r="O948" i="6"/>
  <c r="O949" i="6"/>
  <c r="O950" i="6"/>
  <c r="M950" i="6" s="1"/>
  <c r="O951" i="6"/>
  <c r="O952" i="6"/>
  <c r="O953" i="6"/>
  <c r="O954" i="6"/>
  <c r="O955" i="6"/>
  <c r="O956" i="6"/>
  <c r="M956" i="6" s="1"/>
  <c r="O957" i="6"/>
  <c r="O958" i="6"/>
  <c r="M958" i="6" s="1"/>
  <c r="O959" i="6"/>
  <c r="O960" i="6"/>
  <c r="O961" i="6"/>
  <c r="O962" i="6"/>
  <c r="O963" i="6"/>
  <c r="O964" i="6"/>
  <c r="M964" i="6" s="1"/>
  <c r="O965" i="6"/>
  <c r="O966" i="6"/>
  <c r="O967" i="6"/>
  <c r="O968" i="6"/>
  <c r="O969" i="6"/>
  <c r="O970" i="6"/>
  <c r="O971" i="6"/>
  <c r="O972" i="6"/>
  <c r="M972" i="6" s="1"/>
  <c r="O973" i="6"/>
  <c r="O974" i="6"/>
  <c r="M974" i="6" s="1"/>
  <c r="O975" i="6"/>
  <c r="O976" i="6"/>
  <c r="O977" i="6"/>
  <c r="O978" i="6"/>
  <c r="O979" i="6"/>
  <c r="O980" i="6"/>
  <c r="M980" i="6" s="1"/>
  <c r="O981" i="6"/>
  <c r="O982" i="6"/>
  <c r="M982" i="6" s="1"/>
  <c r="O983" i="6"/>
  <c r="O984" i="6"/>
  <c r="O985" i="6"/>
  <c r="O986" i="6"/>
  <c r="O987" i="6"/>
  <c r="O988" i="6"/>
  <c r="M988" i="6" s="1"/>
  <c r="O989" i="6"/>
  <c r="O990" i="6"/>
  <c r="M990" i="6" s="1"/>
  <c r="O991" i="6"/>
  <c r="O992" i="6"/>
  <c r="O993" i="6"/>
  <c r="O994" i="6"/>
  <c r="O995" i="6"/>
  <c r="O996" i="6"/>
  <c r="M996" i="6" s="1"/>
  <c r="O997" i="6"/>
  <c r="O998" i="6"/>
  <c r="M998" i="6" s="1"/>
  <c r="O999" i="6"/>
  <c r="O1000" i="6"/>
  <c r="O1001" i="6"/>
  <c r="O1002" i="6"/>
  <c r="O1003" i="6"/>
  <c r="O1004" i="6"/>
  <c r="O1005" i="6"/>
  <c r="O1006" i="6"/>
  <c r="M1006" i="6" s="1"/>
  <c r="O1007" i="6"/>
  <c r="O1008" i="6"/>
  <c r="O1009" i="6"/>
  <c r="O1010" i="6"/>
  <c r="O1011" i="6"/>
  <c r="O1012" i="6"/>
  <c r="M1012" i="6" s="1"/>
  <c r="O1013" i="6"/>
  <c r="O1014" i="6"/>
  <c r="M1014" i="6" s="1"/>
  <c r="O1015" i="6"/>
  <c r="O1016" i="6"/>
  <c r="O1017" i="6"/>
  <c r="O1018" i="6"/>
  <c r="O1019" i="6"/>
  <c r="O1020" i="6"/>
  <c r="M1020" i="6" s="1"/>
  <c r="O1021" i="6"/>
  <c r="O1022" i="6"/>
  <c r="M1022" i="6" s="1"/>
  <c r="O1023" i="6"/>
  <c r="O1024" i="6"/>
  <c r="O1025" i="6"/>
  <c r="O1026" i="6"/>
  <c r="O1027" i="6"/>
  <c r="O1028" i="6"/>
  <c r="M1028" i="6" s="1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M1046" i="6" s="1"/>
  <c r="O1047" i="6"/>
  <c r="O1048" i="6"/>
  <c r="O1049" i="6"/>
  <c r="O1050" i="6"/>
  <c r="O1051" i="6"/>
  <c r="O1052" i="6"/>
  <c r="M1052" i="6" s="1"/>
  <c r="O1053" i="6"/>
  <c r="O1054" i="6"/>
  <c r="M1054" i="6" s="1"/>
  <c r="O1055" i="6"/>
  <c r="O1056" i="6"/>
  <c r="O1057" i="6"/>
  <c r="O1058" i="6"/>
  <c r="O1059" i="6"/>
  <c r="O1060" i="6"/>
  <c r="M1060" i="6" s="1"/>
  <c r="O1061" i="6"/>
  <c r="O1062" i="6"/>
  <c r="M1062" i="6" s="1"/>
  <c r="O1063" i="6"/>
  <c r="O1064" i="6"/>
  <c r="O1065" i="6"/>
  <c r="O1066" i="6"/>
  <c r="O1067" i="6"/>
  <c r="O1068" i="6"/>
  <c r="M1068" i="6" s="1"/>
  <c r="O1069" i="6"/>
  <c r="O1070" i="6"/>
  <c r="M1070" i="6" s="1"/>
  <c r="O1071" i="6"/>
  <c r="O1072" i="6"/>
  <c r="O1073" i="6"/>
  <c r="O1074" i="6"/>
  <c r="O1075" i="6"/>
  <c r="O1076" i="6"/>
  <c r="M1076" i="6" s="1"/>
  <c r="O1077" i="6"/>
  <c r="O1078" i="6"/>
  <c r="M1078" i="6" s="1"/>
  <c r="O1079" i="6"/>
  <c r="O1080" i="6"/>
  <c r="O1081" i="6"/>
  <c r="O1082" i="6"/>
  <c r="O1083" i="6"/>
  <c r="O1084" i="6"/>
  <c r="M1084" i="6" s="1"/>
  <c r="O1085" i="6"/>
  <c r="O1086" i="6"/>
  <c r="M1086" i="6" s="1"/>
  <c r="O1087" i="6"/>
  <c r="O1088" i="6"/>
  <c r="O1089" i="6"/>
  <c r="O1090" i="6"/>
  <c r="O1091" i="6"/>
  <c r="O1092" i="6"/>
  <c r="M1092" i="6" s="1"/>
  <c r="O1093" i="6"/>
  <c r="O1094" i="6"/>
  <c r="M1094" i="6" s="1"/>
  <c r="O1095" i="6"/>
  <c r="O1096" i="6"/>
  <c r="O1097" i="6"/>
  <c r="O1098" i="6"/>
  <c r="O1099" i="6"/>
  <c r="O1100" i="6"/>
  <c r="M1100" i="6" s="1"/>
  <c r="O1101" i="6"/>
  <c r="O1102" i="6"/>
  <c r="O1103" i="6"/>
  <c r="O1104" i="6"/>
  <c r="O1105" i="6"/>
  <c r="O1106" i="6"/>
  <c r="O1107" i="6"/>
  <c r="O1108" i="6"/>
  <c r="M1108" i="6" s="1"/>
  <c r="O1109" i="6"/>
  <c r="O1110" i="6"/>
  <c r="O1111" i="6"/>
  <c r="O1112" i="6"/>
  <c r="O1113" i="6"/>
  <c r="O1114" i="6"/>
  <c r="M1114" i="6" s="1"/>
  <c r="O1115" i="6"/>
  <c r="O1116" i="6"/>
  <c r="M1116" i="6" s="1"/>
  <c r="O1117" i="6"/>
  <c r="O1118" i="6"/>
  <c r="M1118" i="6" s="1"/>
  <c r="O1119" i="6"/>
  <c r="O1120" i="6"/>
  <c r="O1121" i="6"/>
  <c r="O1122" i="6"/>
  <c r="M1122" i="6" s="1"/>
  <c r="O1123" i="6"/>
  <c r="O1124" i="6"/>
  <c r="M1124" i="6" s="1"/>
  <c r="O1125" i="6"/>
  <c r="O1126" i="6"/>
  <c r="M1126" i="6" s="1"/>
  <c r="O1127" i="6"/>
  <c r="O1128" i="6"/>
  <c r="O1129" i="6"/>
  <c r="O1130" i="6"/>
  <c r="M1130" i="6" s="1"/>
  <c r="O1131" i="6"/>
  <c r="O1132" i="6"/>
  <c r="O1133" i="6"/>
  <c r="O1134" i="6"/>
  <c r="M1134" i="6" s="1"/>
  <c r="O1135" i="6"/>
  <c r="O1136" i="6"/>
  <c r="O1137" i="6"/>
  <c r="O1138" i="6"/>
  <c r="O1139" i="6"/>
  <c r="O1140" i="6"/>
  <c r="O1141" i="6"/>
  <c r="O1142" i="6"/>
  <c r="M1142" i="6" s="1"/>
  <c r="O1143" i="6"/>
  <c r="O1144" i="6"/>
  <c r="O1145" i="6"/>
  <c r="O1146" i="6"/>
  <c r="M1146" i="6" s="1"/>
  <c r="O1147" i="6"/>
  <c r="O1148" i="6"/>
  <c r="O1149" i="6"/>
  <c r="O1150" i="6"/>
  <c r="M1150" i="6" s="1"/>
  <c r="O1151" i="6"/>
  <c r="O1152" i="6"/>
  <c r="O1153" i="6"/>
  <c r="O1154" i="6"/>
  <c r="M1154" i="6" s="1"/>
  <c r="O1155" i="6"/>
  <c r="O1156" i="6"/>
  <c r="O1157" i="6"/>
  <c r="O1158" i="6"/>
  <c r="M1158" i="6" s="1"/>
  <c r="O1159" i="6"/>
  <c r="O1160" i="6"/>
  <c r="O1161" i="6"/>
  <c r="O1162" i="6"/>
  <c r="M1162" i="6" s="1"/>
  <c r="O1163" i="6"/>
  <c r="O1164" i="6"/>
  <c r="O1165" i="6"/>
  <c r="O1166" i="6"/>
  <c r="O1167" i="6"/>
  <c r="O1168" i="6"/>
  <c r="O1169" i="6"/>
  <c r="O1170" i="6"/>
  <c r="M1170" i="6" s="1"/>
  <c r="O1171" i="6"/>
  <c r="O1172" i="6"/>
  <c r="O1173" i="6"/>
  <c r="O1174" i="6"/>
  <c r="M1174" i="6" s="1"/>
  <c r="O1175" i="6"/>
  <c r="O1176" i="6"/>
  <c r="O1177" i="6"/>
  <c r="O1178" i="6"/>
  <c r="M1178" i="6" s="1"/>
  <c r="O1179" i="6"/>
  <c r="O1180" i="6"/>
  <c r="O1181" i="6"/>
  <c r="O1182" i="6"/>
  <c r="M1182" i="6" s="1"/>
  <c r="O1183" i="6"/>
  <c r="O1184" i="6"/>
  <c r="O1185" i="6"/>
  <c r="O1186" i="6"/>
  <c r="M1186" i="6" s="1"/>
  <c r="O1187" i="6"/>
  <c r="O1188" i="6"/>
  <c r="O1189" i="6"/>
  <c r="O1190" i="6"/>
  <c r="M1190" i="6" s="1"/>
  <c r="O1191" i="6"/>
  <c r="O1192" i="6"/>
  <c r="O1193" i="6"/>
  <c r="O1194" i="6"/>
  <c r="M1194" i="6" s="1"/>
  <c r="O1195" i="6"/>
  <c r="O1196" i="6"/>
  <c r="O1197" i="6"/>
  <c r="O1198" i="6"/>
  <c r="M1198" i="6" s="1"/>
  <c r="O1199" i="6"/>
  <c r="O1200" i="6"/>
  <c r="O1201" i="6"/>
  <c r="O1202" i="6"/>
  <c r="M1202" i="6" s="1"/>
  <c r="O1203" i="6"/>
  <c r="O1204" i="6"/>
  <c r="O1205" i="6"/>
  <c r="O1206" i="6"/>
  <c r="M1206" i="6" s="1"/>
  <c r="O1207" i="6"/>
  <c r="O1208" i="6"/>
  <c r="O1209" i="6"/>
  <c r="O1210" i="6"/>
  <c r="M1210" i="6" s="1"/>
  <c r="O1211" i="6"/>
  <c r="O1212" i="6"/>
  <c r="O1213" i="6"/>
  <c r="O1214" i="6"/>
  <c r="M1214" i="6" s="1"/>
  <c r="O1215" i="6"/>
  <c r="O1216" i="6"/>
  <c r="O1217" i="6"/>
  <c r="O1218" i="6"/>
  <c r="M1218" i="6" s="1"/>
  <c r="O1219" i="6"/>
  <c r="O1220" i="6"/>
  <c r="O1221" i="6"/>
  <c r="O1222" i="6"/>
  <c r="O1223" i="6"/>
  <c r="O1224" i="6"/>
  <c r="O1225" i="6"/>
  <c r="O1226" i="6"/>
  <c r="M1226" i="6" s="1"/>
  <c r="O1227" i="6"/>
  <c r="O1228" i="6"/>
  <c r="O1229" i="6"/>
  <c r="O1230" i="6"/>
  <c r="M1230" i="6" s="1"/>
  <c r="O1231" i="6"/>
  <c r="O1232" i="6"/>
  <c r="O1233" i="6"/>
  <c r="O1234" i="6"/>
  <c r="M1234" i="6" s="1"/>
  <c r="O1235" i="6"/>
  <c r="O1236" i="6"/>
  <c r="O1237" i="6"/>
  <c r="O1238" i="6"/>
  <c r="O1239" i="6"/>
  <c r="O1240" i="6"/>
  <c r="O1241" i="6"/>
  <c r="O1242" i="6"/>
  <c r="M1242" i="6" s="1"/>
  <c r="O1243" i="6"/>
  <c r="O1244" i="6"/>
  <c r="M1244" i="6" s="1"/>
  <c r="O1245" i="6"/>
  <c r="O1246" i="6"/>
  <c r="O1247" i="6"/>
  <c r="O1248" i="6"/>
  <c r="O1249" i="6"/>
  <c r="O1250" i="6"/>
  <c r="M1250" i="6" s="1"/>
  <c r="O1251" i="6"/>
  <c r="O1252" i="6"/>
  <c r="M1252" i="6" s="1"/>
  <c r="O1253" i="6"/>
  <c r="O1254" i="6"/>
  <c r="O1255" i="6"/>
  <c r="O1256" i="6"/>
  <c r="O1257" i="6"/>
  <c r="O1258" i="6"/>
  <c r="M1258" i="6" s="1"/>
  <c r="O1259" i="6"/>
  <c r="O1260" i="6"/>
  <c r="O1261" i="6"/>
  <c r="O1262" i="6"/>
  <c r="M1262" i="6" s="1"/>
  <c r="O1263" i="6"/>
  <c r="O1264" i="6"/>
  <c r="O1265" i="6"/>
  <c r="O1266" i="6"/>
  <c r="M1266" i="6" s="1"/>
  <c r="O1267" i="6"/>
  <c r="O1268" i="6"/>
  <c r="M1268" i="6" s="1"/>
  <c r="O1269" i="6"/>
  <c r="O1270" i="6"/>
  <c r="M1270" i="6" s="1"/>
  <c r="O1271" i="6"/>
  <c r="O1272" i="6"/>
  <c r="O1273" i="6"/>
  <c r="O1274" i="6"/>
  <c r="M1274" i="6" s="1"/>
  <c r="O1275" i="6"/>
  <c r="O1276" i="6"/>
  <c r="M1276" i="6" s="1"/>
  <c r="O1277" i="6"/>
  <c r="O1278" i="6"/>
  <c r="M1278" i="6" s="1"/>
  <c r="O1279" i="6"/>
  <c r="O1280" i="6"/>
  <c r="O1281" i="6"/>
  <c r="O1282" i="6"/>
  <c r="M1282" i="6" s="1"/>
  <c r="O1283" i="6"/>
  <c r="O1284" i="6"/>
  <c r="M1284" i="6" s="1"/>
  <c r="O1285" i="6"/>
  <c r="O1286" i="6"/>
  <c r="M1286" i="6" s="1"/>
  <c r="O1287" i="6"/>
  <c r="O1288" i="6"/>
  <c r="O1289" i="6"/>
  <c r="O1290" i="6"/>
  <c r="M1290" i="6" s="1"/>
  <c r="O1291" i="6"/>
  <c r="O1292" i="6"/>
  <c r="O1293" i="6"/>
  <c r="O1294" i="6"/>
  <c r="O1295" i="6"/>
  <c r="O1296" i="6"/>
  <c r="O1297" i="6"/>
  <c r="O1298" i="6"/>
  <c r="M1298" i="6" s="1"/>
  <c r="O1299" i="6"/>
  <c r="O1300" i="6"/>
  <c r="O1301" i="6"/>
  <c r="O1302" i="6"/>
  <c r="M1302" i="6" s="1"/>
  <c r="O1303" i="6"/>
  <c r="O1304" i="6"/>
  <c r="O1305" i="6"/>
  <c r="O1306" i="6"/>
  <c r="M1306" i="6" s="1"/>
  <c r="O1307" i="6"/>
  <c r="O1308" i="6"/>
  <c r="M1308" i="6" s="1"/>
  <c r="O1309" i="6"/>
  <c r="O1310" i="6"/>
  <c r="M1310" i="6" s="1"/>
  <c r="O1311" i="6"/>
  <c r="O1312" i="6"/>
  <c r="O1313" i="6"/>
  <c r="O1314" i="6"/>
  <c r="M1314" i="6" s="1"/>
  <c r="O1315" i="6"/>
  <c r="O1316" i="6"/>
  <c r="O1317" i="6"/>
  <c r="O1318" i="6"/>
  <c r="M1318" i="6" s="1"/>
  <c r="O1319" i="6"/>
  <c r="O1320" i="6"/>
  <c r="O1321" i="6"/>
  <c r="O1322" i="6"/>
  <c r="M1322" i="6" s="1"/>
  <c r="O1323" i="6"/>
  <c r="O1324" i="6"/>
  <c r="M1324" i="6" s="1"/>
  <c r="O1325" i="6"/>
  <c r="O1326" i="6"/>
  <c r="M1326" i="6" s="1"/>
  <c r="O1327" i="6"/>
  <c r="O1328" i="6"/>
  <c r="O1329" i="6"/>
  <c r="O1330" i="6"/>
  <c r="M1330" i="6" s="1"/>
  <c r="O1331" i="6"/>
  <c r="O1332" i="6"/>
  <c r="O1333" i="6"/>
  <c r="O1334" i="6"/>
  <c r="O1335" i="6"/>
  <c r="O1336" i="6"/>
  <c r="O1337" i="6"/>
  <c r="O1338" i="6"/>
  <c r="M1338" i="6" s="1"/>
  <c r="O1339" i="6"/>
  <c r="O1340" i="6"/>
  <c r="M1340" i="6" s="1"/>
  <c r="N3" i="6"/>
  <c r="A3" i="6" s="1"/>
  <c r="N4" i="6"/>
  <c r="A4" i="6" s="1"/>
  <c r="N5" i="6"/>
  <c r="A5" i="6" s="1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A16" i="6" s="1"/>
  <c r="N17" i="6"/>
  <c r="A17" i="6" s="1"/>
  <c r="N18" i="6"/>
  <c r="A18" i="6" s="1"/>
  <c r="N19" i="6"/>
  <c r="A19" i="6" s="1"/>
  <c r="N20" i="6"/>
  <c r="A20" i="6" s="1"/>
  <c r="N21" i="6"/>
  <c r="A21" i="6" s="1"/>
  <c r="N22" i="6"/>
  <c r="A22" i="6" s="1"/>
  <c r="N23" i="6"/>
  <c r="A23" i="6" s="1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A33" i="6" s="1"/>
  <c r="N34" i="6"/>
  <c r="A34" i="6" s="1"/>
  <c r="N35" i="6"/>
  <c r="A35" i="6" s="1"/>
  <c r="N36" i="6"/>
  <c r="A36" i="6" s="1"/>
  <c r="N37" i="6"/>
  <c r="A37" i="6" s="1"/>
  <c r="N38" i="6"/>
  <c r="A38" i="6" s="1"/>
  <c r="N39" i="6"/>
  <c r="A39" i="6" s="1"/>
  <c r="N40" i="6"/>
  <c r="A40" i="6" s="1"/>
  <c r="N41" i="6"/>
  <c r="A41" i="6" s="1"/>
  <c r="N42" i="6"/>
  <c r="A42" i="6" s="1"/>
  <c r="N43" i="6"/>
  <c r="A43" i="6" s="1"/>
  <c r="N44" i="6"/>
  <c r="A44" i="6" s="1"/>
  <c r="N45" i="6"/>
  <c r="A45" i="6" s="1"/>
  <c r="N46" i="6"/>
  <c r="A46" i="6" s="1"/>
  <c r="N47" i="6"/>
  <c r="A47" i="6" s="1"/>
  <c r="N48" i="6"/>
  <c r="A48" i="6" s="1"/>
  <c r="N49" i="6"/>
  <c r="A49" i="6" s="1"/>
  <c r="N50" i="6"/>
  <c r="A50" i="6" s="1"/>
  <c r="N51" i="6"/>
  <c r="A51" i="6" s="1"/>
  <c r="N52" i="6"/>
  <c r="A52" i="6" s="1"/>
  <c r="N53" i="6"/>
  <c r="A53" i="6" s="1"/>
  <c r="N54" i="6"/>
  <c r="A54" i="6" s="1"/>
  <c r="N55" i="6"/>
  <c r="A55" i="6" s="1"/>
  <c r="N56" i="6"/>
  <c r="A56" i="6" s="1"/>
  <c r="N57" i="6"/>
  <c r="A57" i="6" s="1"/>
  <c r="N58" i="6"/>
  <c r="A58" i="6" s="1"/>
  <c r="N59" i="6"/>
  <c r="A59" i="6" s="1"/>
  <c r="N60" i="6"/>
  <c r="A60" i="6" s="1"/>
  <c r="N61" i="6"/>
  <c r="A61" i="6" s="1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A77" i="6" s="1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A84" i="6" s="1"/>
  <c r="N85" i="6"/>
  <c r="A85" i="6" s="1"/>
  <c r="N86" i="6"/>
  <c r="A86" i="6" s="1"/>
  <c r="N87" i="6"/>
  <c r="A87" i="6" s="1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A95" i="6" s="1"/>
  <c r="N96" i="6"/>
  <c r="A96" i="6" s="1"/>
  <c r="N97" i="6"/>
  <c r="A97" i="6" s="1"/>
  <c r="N98" i="6"/>
  <c r="A98" i="6" s="1"/>
  <c r="N99" i="6"/>
  <c r="A99" i="6" s="1"/>
  <c r="N100" i="6"/>
  <c r="A100" i="6" s="1"/>
  <c r="N101" i="6"/>
  <c r="A101" i="6" s="1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A107" i="6" s="1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A117" i="6" s="1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A133" i="6" s="1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A157" i="6" s="1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A164" i="6" s="1"/>
  <c r="N165" i="6"/>
  <c r="A165" i="6" s="1"/>
  <c r="N166" i="6"/>
  <c r="A166" i="6" s="1"/>
  <c r="N167" i="6"/>
  <c r="A167" i="6" s="1"/>
  <c r="N168" i="6"/>
  <c r="A168" i="6" s="1"/>
  <c r="N169" i="6"/>
  <c r="A169" i="6" s="1"/>
  <c r="N170" i="6"/>
  <c r="A170" i="6" s="1"/>
  <c r="N171" i="6"/>
  <c r="A171" i="6" s="1"/>
  <c r="N172" i="6"/>
  <c r="A172" i="6" s="1"/>
  <c r="N173" i="6"/>
  <c r="A173" i="6" s="1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A184" i="6" s="1"/>
  <c r="N185" i="6"/>
  <c r="A185" i="6" s="1"/>
  <c r="N186" i="6"/>
  <c r="A186" i="6" s="1"/>
  <c r="N187" i="6"/>
  <c r="A187" i="6" s="1"/>
  <c r="N188" i="6"/>
  <c r="A188" i="6" s="1"/>
  <c r="N189" i="6"/>
  <c r="A189" i="6" s="1"/>
  <c r="N190" i="6"/>
  <c r="A190" i="6" s="1"/>
  <c r="N191" i="6"/>
  <c r="A191" i="6" s="1"/>
  <c r="N192" i="6"/>
  <c r="A192" i="6" s="1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A200" i="6" s="1"/>
  <c r="N201" i="6"/>
  <c r="A201" i="6" s="1"/>
  <c r="N202" i="6"/>
  <c r="A202" i="6" s="1"/>
  <c r="N203" i="6"/>
  <c r="A203" i="6" s="1"/>
  <c r="N204" i="6"/>
  <c r="A204" i="6" s="1"/>
  <c r="N205" i="6"/>
  <c r="A205" i="6" s="1"/>
  <c r="N206" i="6"/>
  <c r="A206" i="6" s="1"/>
  <c r="N207" i="6"/>
  <c r="A207" i="6" s="1"/>
  <c r="N208" i="6"/>
  <c r="A208" i="6" s="1"/>
  <c r="N209" i="6"/>
  <c r="A209" i="6" s="1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A215" i="6" s="1"/>
  <c r="N216" i="6"/>
  <c r="A216" i="6" s="1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A224" i="6" s="1"/>
  <c r="N225" i="6"/>
  <c r="A225" i="6" s="1"/>
  <c r="N226" i="6"/>
  <c r="A226" i="6" s="1"/>
  <c r="N227" i="6"/>
  <c r="A227" i="6" s="1"/>
  <c r="N228" i="6"/>
  <c r="A228" i="6" s="1"/>
  <c r="N229" i="6"/>
  <c r="A229" i="6" s="1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A240" i="6" s="1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A248" i="6" s="1"/>
  <c r="N249" i="6"/>
  <c r="A249" i="6" s="1"/>
  <c r="N250" i="6"/>
  <c r="A250" i="6" s="1"/>
  <c r="N251" i="6"/>
  <c r="A251" i="6" s="1"/>
  <c r="N252" i="6"/>
  <c r="A252" i="6" s="1"/>
  <c r="N253" i="6"/>
  <c r="A253" i="6" s="1"/>
  <c r="N254" i="6"/>
  <c r="A254" i="6" s="1"/>
  <c r="N255" i="6"/>
  <c r="A255" i="6" s="1"/>
  <c r="N256" i="6"/>
  <c r="A256" i="6" s="1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A265" i="6" s="1"/>
  <c r="N266" i="6"/>
  <c r="A266" i="6" s="1"/>
  <c r="N267" i="6"/>
  <c r="A267" i="6" s="1"/>
  <c r="N268" i="6"/>
  <c r="A268" i="6" s="1"/>
  <c r="N269" i="6"/>
  <c r="A269" i="6" s="1"/>
  <c r="N270" i="6"/>
  <c r="A270" i="6" s="1"/>
  <c r="N271" i="6"/>
  <c r="A271" i="6" s="1"/>
  <c r="N272" i="6"/>
  <c r="A272" i="6" s="1"/>
  <c r="N273" i="6"/>
  <c r="A273" i="6" s="1"/>
  <c r="N274" i="6"/>
  <c r="A274" i="6" s="1"/>
  <c r="N275" i="6"/>
  <c r="A275" i="6" s="1"/>
  <c r="N276" i="6"/>
  <c r="A276" i="6" s="1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A296" i="6" s="1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A309" i="6" s="1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A320" i="6" s="1"/>
  <c r="N321" i="6"/>
  <c r="A321" i="6" s="1"/>
  <c r="N322" i="6"/>
  <c r="A322" i="6" s="1"/>
  <c r="N323" i="6"/>
  <c r="A323" i="6" s="1"/>
  <c r="N324" i="6"/>
  <c r="A324" i="6" s="1"/>
  <c r="N325" i="6"/>
  <c r="A325" i="6" s="1"/>
  <c r="N326" i="6"/>
  <c r="A326" i="6" s="1"/>
  <c r="N327" i="6"/>
  <c r="A32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A336" i="6" s="1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A343" i="6" s="1"/>
  <c r="N344" i="6"/>
  <c r="A344" i="6" s="1"/>
  <c r="N345" i="6"/>
  <c r="A345" i="6" s="1"/>
  <c r="N346" i="6"/>
  <c r="A346" i="6" s="1"/>
  <c r="N347" i="6"/>
  <c r="A347" i="6" s="1"/>
  <c r="N348" i="6"/>
  <c r="A348" i="6" s="1"/>
  <c r="N349" i="6"/>
  <c r="A349" i="6" s="1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A368" i="6" s="1"/>
  <c r="N369" i="6"/>
  <c r="A369" i="6" s="1"/>
  <c r="N370" i="6"/>
  <c r="A370" i="6" s="1"/>
  <c r="N371" i="6"/>
  <c r="A371" i="6" s="1"/>
  <c r="N372" i="6"/>
  <c r="A372" i="6" s="1"/>
  <c r="N373" i="6"/>
  <c r="A373" i="6" s="1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A384" i="6" s="1"/>
  <c r="N385" i="6"/>
  <c r="A385" i="6" s="1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A397" i="6" s="1"/>
  <c r="N398" i="6"/>
  <c r="A398" i="6" s="1"/>
  <c r="N399" i="6"/>
  <c r="A399" i="6" s="1"/>
  <c r="N400" i="6"/>
  <c r="A400" i="6" s="1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A410" i="6" s="1"/>
  <c r="N411" i="6"/>
  <c r="A411" i="6" s="1"/>
  <c r="N412" i="6"/>
  <c r="A412" i="6" s="1"/>
  <c r="N413" i="6"/>
  <c r="A413" i="6" s="1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A425" i="6" s="1"/>
  <c r="N426" i="6"/>
  <c r="A426" i="6" s="1"/>
  <c r="N427" i="6"/>
  <c r="A427" i="6" s="1"/>
  <c r="N428" i="6"/>
  <c r="A428" i="6" s="1"/>
  <c r="N429" i="6"/>
  <c r="A429" i="6" s="1"/>
  <c r="N430" i="6"/>
  <c r="A430" i="6" s="1"/>
  <c r="N431" i="6"/>
  <c r="A431" i="6" s="1"/>
  <c r="N432" i="6"/>
  <c r="A432" i="6" s="1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A439" i="6" s="1"/>
  <c r="N440" i="6"/>
  <c r="A440" i="6" s="1"/>
  <c r="N441" i="6"/>
  <c r="A441" i="6" s="1"/>
  <c r="N442" i="6"/>
  <c r="A442" i="6" s="1"/>
  <c r="N443" i="6"/>
  <c r="A443" i="6" s="1"/>
  <c r="N444" i="6"/>
  <c r="A444" i="6" s="1"/>
  <c r="N445" i="6"/>
  <c r="A445" i="6" s="1"/>
  <c r="N446" i="6"/>
  <c r="A446" i="6" s="1"/>
  <c r="N447" i="6"/>
  <c r="A447" i="6" s="1"/>
  <c r="N448" i="6"/>
  <c r="A448" i="6" s="1"/>
  <c r="N449" i="6"/>
  <c r="A449" i="6" s="1"/>
  <c r="N450" i="6"/>
  <c r="A450" i="6" s="1"/>
  <c r="N451" i="6"/>
  <c r="A451" i="6" s="1"/>
  <c r="N452" i="6"/>
  <c r="A452" i="6" s="1"/>
  <c r="N453" i="6"/>
  <c r="A453" i="6" s="1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A461" i="6" s="1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A477" i="6" s="1"/>
  <c r="N478" i="6"/>
  <c r="A478" i="6" s="1"/>
  <c r="N479" i="6"/>
  <c r="A479" i="6" s="1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A493" i="6" s="1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502" i="6"/>
  <c r="A502" i="6" s="1"/>
  <c r="N503" i="6"/>
  <c r="A503" i="6" s="1"/>
  <c r="N504" i="6"/>
  <c r="A504" i="6" s="1"/>
  <c r="N505" i="6"/>
  <c r="A505" i="6" s="1"/>
  <c r="N506" i="6"/>
  <c r="A506" i="6" s="1"/>
  <c r="N507" i="6"/>
  <c r="A507" i="6" s="1"/>
  <c r="N508" i="6"/>
  <c r="A508" i="6" s="1"/>
  <c r="N509" i="6"/>
  <c r="A509" i="6" s="1"/>
  <c r="N510" i="6"/>
  <c r="A510" i="6" s="1"/>
  <c r="N511" i="6"/>
  <c r="A511" i="6" s="1"/>
  <c r="N512" i="6"/>
  <c r="A512" i="6" s="1"/>
  <c r="N513" i="6"/>
  <c r="A513" i="6" s="1"/>
  <c r="N514" i="6"/>
  <c r="A514" i="6" s="1"/>
  <c r="N515" i="6"/>
  <c r="A515" i="6" s="1"/>
  <c r="N516" i="6"/>
  <c r="A516" i="6" s="1"/>
  <c r="N517" i="6"/>
  <c r="A517" i="6" s="1"/>
  <c r="N518" i="6"/>
  <c r="A518" i="6" s="1"/>
  <c r="N519" i="6"/>
  <c r="A519" i="6" s="1"/>
  <c r="N520" i="6"/>
  <c r="A520" i="6" s="1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A528" i="6" s="1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A541" i="6" s="1"/>
  <c r="N542" i="6"/>
  <c r="A542" i="6" s="1"/>
  <c r="N543" i="6"/>
  <c r="A543" i="6" s="1"/>
  <c r="N544" i="6"/>
  <c r="A544" i="6" s="1"/>
  <c r="N545" i="6"/>
  <c r="A545" i="6" s="1"/>
  <c r="N546" i="6"/>
  <c r="A546" i="6" s="1"/>
  <c r="N547" i="6"/>
  <c r="A547" i="6" s="1"/>
  <c r="N548" i="6"/>
  <c r="A548" i="6" s="1"/>
  <c r="N549" i="6"/>
  <c r="A549" i="6" s="1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A568" i="6" s="1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A581" i="6" s="1"/>
  <c r="N582" i="6"/>
  <c r="A582" i="6" s="1"/>
  <c r="N583" i="6"/>
  <c r="A583" i="6" s="1"/>
  <c r="N584" i="6"/>
  <c r="A584" i="6" s="1"/>
  <c r="N585" i="6"/>
  <c r="A585" i="6" s="1"/>
  <c r="N586" i="6"/>
  <c r="A586" i="6" s="1"/>
  <c r="N587" i="6"/>
  <c r="A587" i="6" s="1"/>
  <c r="N588" i="6"/>
  <c r="A588" i="6" s="1"/>
  <c r="N589" i="6"/>
  <c r="A589" i="6" s="1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A602" i="6" s="1"/>
  <c r="N603" i="6"/>
  <c r="A603" i="6" s="1"/>
  <c r="N604" i="6"/>
  <c r="A604" i="6" s="1"/>
  <c r="N605" i="6"/>
  <c r="A605" i="6" s="1"/>
  <c r="N606" i="6"/>
  <c r="A606" i="6" s="1"/>
  <c r="N607" i="6"/>
  <c r="A607" i="6" s="1"/>
  <c r="N608" i="6"/>
  <c r="A608" i="6" s="1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N617" i="6"/>
  <c r="A617" i="6" s="1"/>
  <c r="N618" i="6"/>
  <c r="A618" i="6" s="1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A624" i="6" s="1"/>
  <c r="N625" i="6"/>
  <c r="A625" i="6" s="1"/>
  <c r="N626" i="6"/>
  <c r="A626" i="6" s="1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A645" i="6" s="1"/>
  <c r="N646" i="6"/>
  <c r="A646" i="6" s="1"/>
  <c r="N647" i="6"/>
  <c r="A647" i="6" s="1"/>
  <c r="N648" i="6"/>
  <c r="A648" i="6" s="1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A658" i="6" s="1"/>
  <c r="N659" i="6"/>
  <c r="A659" i="6" s="1"/>
  <c r="N660" i="6"/>
  <c r="A660" i="6" s="1"/>
  <c r="N661" i="6"/>
  <c r="A661" i="6" s="1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A685" i="6" s="1"/>
  <c r="N686" i="6"/>
  <c r="A686" i="6" s="1"/>
  <c r="N687" i="6"/>
  <c r="A687" i="6" s="1"/>
  <c r="N688" i="6"/>
  <c r="A688" i="6" s="1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A696" i="6" s="1"/>
  <c r="N697" i="6"/>
  <c r="A697" i="6" s="1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A708" i="6" s="1"/>
  <c r="N709" i="6"/>
  <c r="A709" i="6" s="1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A725" i="6" s="1"/>
  <c r="N726" i="6"/>
  <c r="A726" i="6" s="1"/>
  <c r="N727" i="6"/>
  <c r="A727" i="6" s="1"/>
  <c r="N728" i="6"/>
  <c r="A728" i="6" s="1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A765" i="6" s="1"/>
  <c r="N766" i="6"/>
  <c r="A766" i="6" s="1"/>
  <c r="N767" i="6"/>
  <c r="A767" i="6" s="1"/>
  <c r="N768" i="6"/>
  <c r="A768" i="6" s="1"/>
  <c r="N769" i="6"/>
  <c r="A769" i="6" s="1"/>
  <c r="N770" i="6"/>
  <c r="A770" i="6" s="1"/>
  <c r="N771" i="6"/>
  <c r="A771" i="6" s="1"/>
  <c r="N772" i="6"/>
  <c r="A772" i="6" s="1"/>
  <c r="N773" i="6"/>
  <c r="A773" i="6" s="1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A784" i="6" s="1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A792" i="6" s="1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A805" i="6" s="1"/>
  <c r="N806" i="6"/>
  <c r="A806" i="6" s="1"/>
  <c r="N807" i="6"/>
  <c r="A807" i="6" s="1"/>
  <c r="N808" i="6"/>
  <c r="A808" i="6" s="1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A834" i="6" s="1"/>
  <c r="N835" i="6"/>
  <c r="A835" i="6" s="1"/>
  <c r="N836" i="6"/>
  <c r="A836" i="6" s="1"/>
  <c r="N837" i="6"/>
  <c r="A837" i="6" s="1"/>
  <c r="N838" i="6"/>
  <c r="A838" i="6" s="1"/>
  <c r="N839" i="6"/>
  <c r="A839" i="6" s="1"/>
  <c r="N840" i="6"/>
  <c r="A840" i="6" s="1"/>
  <c r="N841" i="6"/>
  <c r="A841" i="6" s="1"/>
  <c r="N842" i="6"/>
  <c r="A842" i="6" s="1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A856" i="6" s="1"/>
  <c r="N857" i="6"/>
  <c r="A857" i="6" s="1"/>
  <c r="N858" i="6"/>
  <c r="A858" i="6" s="1"/>
  <c r="N859" i="6"/>
  <c r="A859" i="6" s="1"/>
  <c r="N860" i="6"/>
  <c r="A860" i="6" s="1"/>
  <c r="N861" i="6"/>
  <c r="A861" i="6" s="1"/>
  <c r="N862" i="6"/>
  <c r="A862" i="6" s="1"/>
  <c r="N863" i="6"/>
  <c r="A863" i="6" s="1"/>
  <c r="N864" i="6"/>
  <c r="A864" i="6" s="1"/>
  <c r="N865" i="6"/>
  <c r="A865" i="6" s="1"/>
  <c r="N866" i="6"/>
  <c r="A866" i="6" s="1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A872" i="6" s="1"/>
  <c r="N873" i="6"/>
  <c r="A873" i="6" s="1"/>
  <c r="N874" i="6"/>
  <c r="A874" i="6" s="1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A896" i="6" s="1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A909" i="6" s="1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A917" i="6" s="1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A933" i="6" s="1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A944" i="6" s="1"/>
  <c r="N945" i="6"/>
  <c r="A945" i="6" s="1"/>
  <c r="N946" i="6"/>
  <c r="A946" i="6" s="1"/>
  <c r="N947" i="6"/>
  <c r="A947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A954" i="6" s="1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A976" i="6" s="1"/>
  <c r="N977" i="6"/>
  <c r="A977" i="6" s="1"/>
  <c r="N978" i="6"/>
  <c r="A978" i="6" s="1"/>
  <c r="N979" i="6"/>
  <c r="A979" i="6" s="1"/>
  <c r="N980" i="6"/>
  <c r="A980" i="6" s="1"/>
  <c r="N981" i="6"/>
  <c r="A981" i="6" s="1"/>
  <c r="N982" i="6"/>
  <c r="A982" i="6" s="1"/>
  <c r="N983" i="6"/>
  <c r="A983" i="6" s="1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A989" i="6" s="1"/>
  <c r="N990" i="6"/>
  <c r="A990" i="6" s="1"/>
  <c r="N991" i="6"/>
  <c r="A991" i="6" s="1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A997" i="6" s="1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A1009" i="6" s="1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A1016" i="6" s="1"/>
  <c r="N1017" i="6"/>
  <c r="A1017" i="6" s="1"/>
  <c r="N1018" i="6"/>
  <c r="A1018" i="6" s="1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A1034" i="6" s="1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A1040" i="6" s="1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A1053" i="6" s="1"/>
  <c r="N1054" i="6"/>
  <c r="A1054" i="6" s="1"/>
  <c r="N1055" i="6"/>
  <c r="A1055" i="6" s="1"/>
  <c r="N1056" i="6"/>
  <c r="A1056" i="6" s="1"/>
  <c r="N1057" i="6"/>
  <c r="A1057" i="6" s="1"/>
  <c r="N1058" i="6"/>
  <c r="A1058" i="6" s="1"/>
  <c r="N1059" i="6"/>
  <c r="A1059" i="6" s="1"/>
  <c r="N1060" i="6"/>
  <c r="A1060" i="6" s="1"/>
  <c r="N1061" i="6"/>
  <c r="A1061" i="6" s="1"/>
  <c r="N1062" i="6"/>
  <c r="A1062" i="6" s="1"/>
  <c r="N1063" i="6"/>
  <c r="A1063" i="6" s="1"/>
  <c r="N1064" i="6"/>
  <c r="A1064" i="6" s="1"/>
  <c r="N1065" i="6"/>
  <c r="A1065" i="6" s="1"/>
  <c r="N1066" i="6"/>
  <c r="A1066" i="6" s="1"/>
  <c r="N1067" i="6"/>
  <c r="A1067" i="6" s="1"/>
  <c r="N1068" i="6"/>
  <c r="A1068" i="6" s="1"/>
  <c r="N1069" i="6"/>
  <c r="A1069" i="6" s="1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A1085" i="6" s="1"/>
  <c r="N1086" i="6"/>
  <c r="A1086" i="6" s="1"/>
  <c r="N1087" i="6"/>
  <c r="A1087" i="6" s="1"/>
  <c r="N1088" i="6"/>
  <c r="A1088" i="6" s="1"/>
  <c r="N1089" i="6"/>
  <c r="A1089" i="6" s="1"/>
  <c r="N1090" i="6"/>
  <c r="A1090" i="6" s="1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A1096" i="6" s="1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N1108" i="6"/>
  <c r="A1108" i="6" s="1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A1114" i="6" s="1"/>
  <c r="N1115" i="6"/>
  <c r="A1115" i="6" s="1"/>
  <c r="N1116" i="6"/>
  <c r="A1116" i="6" s="1"/>
  <c r="N1117" i="6"/>
  <c r="A1117" i="6" s="1"/>
  <c r="N1118" i="6"/>
  <c r="A1118" i="6" s="1"/>
  <c r="N1119" i="6"/>
  <c r="A1119" i="6" s="1"/>
  <c r="N1120" i="6"/>
  <c r="A1120" i="6" s="1"/>
  <c r="N1121" i="6"/>
  <c r="A1121" i="6" s="1"/>
  <c r="N1122" i="6"/>
  <c r="A1122" i="6" s="1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A1130" i="6" s="1"/>
  <c r="N1131" i="6"/>
  <c r="A1131" i="6" s="1"/>
  <c r="N1132" i="6"/>
  <c r="A1132" i="6" s="1"/>
  <c r="N1133" i="6"/>
  <c r="A1133" i="6" s="1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A1146" i="6" s="1"/>
  <c r="N1147" i="6"/>
  <c r="A1147" i="6" s="1"/>
  <c r="N1148" i="6"/>
  <c r="A1148" i="6" s="1"/>
  <c r="N1149" i="6"/>
  <c r="A1149" i="6" s="1"/>
  <c r="N1150" i="6"/>
  <c r="A1150" i="6" s="1"/>
  <c r="N1151" i="6"/>
  <c r="A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A1160" i="6" s="1"/>
  <c r="N1161" i="6"/>
  <c r="A1161" i="6" s="1"/>
  <c r="N1162" i="6"/>
  <c r="A1162" i="6" s="1"/>
  <c r="N1163" i="6"/>
  <c r="A1163" i="6" s="1"/>
  <c r="N1164" i="6"/>
  <c r="A1164" i="6" s="1"/>
  <c r="N1165" i="6"/>
  <c r="A1165" i="6" s="1"/>
  <c r="N1166" i="6"/>
  <c r="A1166" i="6" s="1"/>
  <c r="N1167" i="6"/>
  <c r="A1167" i="6" s="1"/>
  <c r="N1168" i="6"/>
  <c r="A1168" i="6" s="1"/>
  <c r="N1169" i="6"/>
  <c r="A1169" i="6" s="1"/>
  <c r="N1170" i="6"/>
  <c r="A1170" i="6" s="1"/>
  <c r="N1171" i="6"/>
  <c r="A1171" i="6" s="1"/>
  <c r="N1172" i="6"/>
  <c r="A1172" i="6" s="1"/>
  <c r="N1173" i="6"/>
  <c r="A1173" i="6" s="1"/>
  <c r="N1174" i="6"/>
  <c r="A1174" i="6" s="1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A1181" i="6" s="1"/>
  <c r="N1182" i="6"/>
  <c r="A1182" i="6" s="1"/>
  <c r="N1183" i="6"/>
  <c r="A1183" i="6" s="1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A1189" i="6" s="1"/>
  <c r="N1190" i="6"/>
  <c r="A1190" i="6" s="1"/>
  <c r="N1191" i="6"/>
  <c r="A1191" i="6" s="1"/>
  <c r="N1192" i="6"/>
  <c r="A1192" i="6" s="1"/>
  <c r="N1193" i="6"/>
  <c r="A1193" i="6" s="1"/>
  <c r="N1194" i="6"/>
  <c r="A1194" i="6" s="1"/>
  <c r="N1195" i="6"/>
  <c r="A1195" i="6" s="1"/>
  <c r="N1196" i="6"/>
  <c r="A1196" i="6" s="1"/>
  <c r="N1197" i="6"/>
  <c r="A1197" i="6" s="1"/>
  <c r="N1198" i="6"/>
  <c r="A1198" i="6" s="1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A1205" i="6" s="1"/>
  <c r="N1206" i="6"/>
  <c r="A1206" i="6" s="1"/>
  <c r="N1207" i="6"/>
  <c r="A1207" i="6" s="1"/>
  <c r="N1208" i="6"/>
  <c r="A1208" i="6" s="1"/>
  <c r="N1209" i="6"/>
  <c r="A1209" i="6" s="1"/>
  <c r="N1210" i="6"/>
  <c r="A1210" i="6" s="1"/>
  <c r="N1211" i="6"/>
  <c r="A1211" i="6" s="1"/>
  <c r="N1212" i="6"/>
  <c r="A1212" i="6" s="1"/>
  <c r="N1213" i="6"/>
  <c r="A1213" i="6" s="1"/>
  <c r="N1214" i="6"/>
  <c r="A1214" i="6" s="1"/>
  <c r="N1215" i="6"/>
  <c r="A1215" i="6" s="1"/>
  <c r="N1216" i="6"/>
  <c r="A1216" i="6" s="1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A1234" i="6" s="1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A1245" i="6" s="1"/>
  <c r="N1246" i="6"/>
  <c r="A1246" i="6" s="1"/>
  <c r="N1247" i="6"/>
  <c r="A1247" i="6" s="1"/>
  <c r="N1248" i="6"/>
  <c r="A1248" i="6" s="1"/>
  <c r="N1249" i="6"/>
  <c r="A1249" i="6" s="1"/>
  <c r="N1250" i="6"/>
  <c r="A1250" i="6" s="1"/>
  <c r="N1251" i="6"/>
  <c r="A1251" i="6" s="1"/>
  <c r="N1252" i="6"/>
  <c r="A1252" i="6" s="1"/>
  <c r="N1253" i="6"/>
  <c r="A1253" i="6" s="1"/>
  <c r="N1254" i="6"/>
  <c r="A1254" i="6" s="1"/>
  <c r="N1255" i="6"/>
  <c r="A1255" i="6" s="1"/>
  <c r="N1256" i="6"/>
  <c r="A1256" i="6" s="1"/>
  <c r="N1257" i="6"/>
  <c r="A1257" i="6" s="1"/>
  <c r="N1258" i="6"/>
  <c r="A1258" i="6" s="1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A1266" i="6" s="1"/>
  <c r="N1267" i="6"/>
  <c r="A1267" i="6" s="1"/>
  <c r="N1268" i="6"/>
  <c r="A1268" i="6" s="1"/>
  <c r="N1269" i="6"/>
  <c r="A1269" i="6" s="1"/>
  <c r="N1270" i="6"/>
  <c r="A1270" i="6" s="1"/>
  <c r="N1271" i="6"/>
  <c r="A1271" i="6" s="1"/>
  <c r="N1272" i="6"/>
  <c r="A1272" i="6" s="1"/>
  <c r="N1273" i="6"/>
  <c r="A1273" i="6" s="1"/>
  <c r="N1274" i="6"/>
  <c r="A1274" i="6" s="1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A1282" i="6" s="1"/>
  <c r="N1283" i="6"/>
  <c r="A1283" i="6" s="1"/>
  <c r="N1284" i="6"/>
  <c r="A1284" i="6" s="1"/>
  <c r="N1285" i="6"/>
  <c r="A1285" i="6" s="1"/>
  <c r="N1286" i="6"/>
  <c r="A1286" i="6" s="1"/>
  <c r="N1287" i="6"/>
  <c r="A1287" i="6" s="1"/>
  <c r="N1288" i="6"/>
  <c r="A1288" i="6" s="1"/>
  <c r="N1289" i="6"/>
  <c r="A1289" i="6" s="1"/>
  <c r="N1290" i="6"/>
  <c r="A1290" i="6" s="1"/>
  <c r="N1291" i="6"/>
  <c r="A1291" i="6" s="1"/>
  <c r="N1292" i="6"/>
  <c r="A1292" i="6" s="1"/>
  <c r="N1293" i="6"/>
  <c r="A1293" i="6" s="1"/>
  <c r="N1294" i="6"/>
  <c r="A1294" i="6" s="1"/>
  <c r="N1295" i="6"/>
  <c r="A1295" i="6" s="1"/>
  <c r="N1296" i="6"/>
  <c r="A1296" i="6" s="1"/>
  <c r="N1297" i="6"/>
  <c r="A1297" i="6" s="1"/>
  <c r="N1298" i="6"/>
  <c r="A1298" i="6" s="1"/>
  <c r="N1299" i="6"/>
  <c r="A1299" i="6" s="1"/>
  <c r="N1300" i="6"/>
  <c r="A1300" i="6" s="1"/>
  <c r="N1301" i="6"/>
  <c r="A1301" i="6" s="1"/>
  <c r="N1302" i="6"/>
  <c r="A1302" i="6" s="1"/>
  <c r="N1303" i="6"/>
  <c r="A1303" i="6" s="1"/>
  <c r="N1304" i="6"/>
  <c r="A1304" i="6" s="1"/>
  <c r="N1305" i="6"/>
  <c r="A1305" i="6" s="1"/>
  <c r="N1306" i="6"/>
  <c r="A1306" i="6" s="1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A1321" i="6" s="1"/>
  <c r="N1322" i="6"/>
  <c r="A1322" i="6" s="1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A1329" i="6" s="1"/>
  <c r="N1330" i="6"/>
  <c r="A1330" i="6" s="1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N1340" i="6"/>
  <c r="A1340" i="6" s="1"/>
  <c r="M3" i="6"/>
  <c r="M5" i="6"/>
  <c r="M6" i="6"/>
  <c r="M7" i="6"/>
  <c r="M11" i="6"/>
  <c r="M12" i="6"/>
  <c r="M13" i="6"/>
  <c r="M15" i="6"/>
  <c r="M19" i="6"/>
  <c r="M21" i="6"/>
  <c r="M23" i="6"/>
  <c r="M24" i="6"/>
  <c r="M27" i="6"/>
  <c r="M29" i="6"/>
  <c r="M31" i="6"/>
  <c r="M33" i="6"/>
  <c r="M35" i="6"/>
  <c r="M37" i="6"/>
  <c r="M39" i="6"/>
  <c r="M41" i="6"/>
  <c r="M43" i="6"/>
  <c r="M45" i="6"/>
  <c r="M47" i="6"/>
  <c r="M51" i="6"/>
  <c r="M53" i="6"/>
  <c r="M55" i="6"/>
  <c r="M59" i="6"/>
  <c r="M60" i="6"/>
  <c r="M61" i="6"/>
  <c r="M63" i="6"/>
  <c r="M67" i="6"/>
  <c r="M69" i="6"/>
  <c r="M71" i="6"/>
  <c r="M75" i="6"/>
  <c r="M77" i="6"/>
  <c r="M79" i="6"/>
  <c r="M83" i="6"/>
  <c r="M85" i="6"/>
  <c r="M87" i="6"/>
  <c r="M91" i="6"/>
  <c r="M93" i="6"/>
  <c r="M95" i="6"/>
  <c r="M97" i="6"/>
  <c r="M99" i="6"/>
  <c r="M101" i="6"/>
  <c r="M103" i="6"/>
  <c r="M105" i="6"/>
  <c r="M107" i="6"/>
  <c r="M109" i="6"/>
  <c r="M111" i="6"/>
  <c r="M115" i="6"/>
  <c r="M117" i="6"/>
  <c r="M118" i="6"/>
  <c r="M119" i="6"/>
  <c r="M123" i="6"/>
  <c r="M125" i="6"/>
  <c r="M127" i="6"/>
  <c r="M131" i="6"/>
  <c r="M133" i="6"/>
  <c r="M135" i="6"/>
  <c r="M139" i="6"/>
  <c r="M141" i="6"/>
  <c r="M143" i="6"/>
  <c r="M147" i="6"/>
  <c r="M149" i="6"/>
  <c r="M151" i="6"/>
  <c r="M155" i="6"/>
  <c r="M157" i="6"/>
  <c r="M159" i="6"/>
  <c r="M161" i="6"/>
  <c r="M163" i="6"/>
  <c r="M165" i="6"/>
  <c r="M167" i="6"/>
  <c r="M169" i="6"/>
  <c r="M171" i="6"/>
  <c r="M173" i="6"/>
  <c r="M175" i="6"/>
  <c r="M177" i="6"/>
  <c r="M179" i="6"/>
  <c r="M181" i="6"/>
  <c r="M183" i="6"/>
  <c r="M185" i="6"/>
  <c r="M187" i="6"/>
  <c r="M189" i="6"/>
  <c r="M191" i="6"/>
  <c r="M193" i="6"/>
  <c r="M195" i="6"/>
  <c r="M197" i="6"/>
  <c r="M199" i="6"/>
  <c r="M201" i="6"/>
  <c r="M203" i="6"/>
  <c r="M205" i="6"/>
  <c r="M207" i="6"/>
  <c r="M209" i="6"/>
  <c r="M211" i="6"/>
  <c r="M213" i="6"/>
  <c r="M215" i="6"/>
  <c r="M217" i="6"/>
  <c r="M219" i="6"/>
  <c r="M221" i="6"/>
  <c r="M223" i="6"/>
  <c r="M225" i="6"/>
  <c r="M227" i="6"/>
  <c r="M229" i="6"/>
  <c r="M231" i="6"/>
  <c r="M233" i="6"/>
  <c r="M235" i="6"/>
  <c r="M237" i="6"/>
  <c r="M239" i="6"/>
  <c r="M240" i="6"/>
  <c r="M241" i="6"/>
  <c r="M243" i="6"/>
  <c r="M245" i="6"/>
  <c r="M247" i="6"/>
  <c r="M249" i="6"/>
  <c r="M251" i="6"/>
  <c r="M253" i="6"/>
  <c r="M255" i="6"/>
  <c r="M257" i="6"/>
  <c r="M259" i="6"/>
  <c r="M261" i="6"/>
  <c r="M263" i="6"/>
  <c r="M265" i="6"/>
  <c r="M267" i="6"/>
  <c r="M269" i="6"/>
  <c r="M271" i="6"/>
  <c r="M273" i="6"/>
  <c r="M275" i="6"/>
  <c r="M277" i="6"/>
  <c r="M278" i="6"/>
  <c r="M279" i="6"/>
  <c r="M281" i="6"/>
  <c r="M283" i="6"/>
  <c r="M284" i="6"/>
  <c r="M285" i="6"/>
  <c r="M287" i="6"/>
  <c r="M289" i="6"/>
  <c r="M291" i="6"/>
  <c r="M293" i="6"/>
  <c r="M295" i="6"/>
  <c r="M297" i="6"/>
  <c r="M299" i="6"/>
  <c r="M301" i="6"/>
  <c r="M303" i="6"/>
  <c r="M305" i="6"/>
  <c r="M307" i="6"/>
  <c r="M309" i="6"/>
  <c r="M311" i="6"/>
  <c r="M313" i="6"/>
  <c r="M315" i="6"/>
  <c r="M317" i="6"/>
  <c r="M319" i="6"/>
  <c r="M321" i="6"/>
  <c r="M323" i="6"/>
  <c r="M325" i="6"/>
  <c r="M326" i="6"/>
  <c r="M327" i="6"/>
  <c r="M329" i="6"/>
  <c r="M331" i="6"/>
  <c r="M333" i="6"/>
  <c r="M335" i="6"/>
  <c r="M337" i="6"/>
  <c r="M339" i="6"/>
  <c r="M341" i="6"/>
  <c r="M342" i="6"/>
  <c r="M343" i="6"/>
  <c r="M345" i="6"/>
  <c r="M347" i="6"/>
  <c r="M348" i="6"/>
  <c r="M349" i="6"/>
  <c r="M351" i="6"/>
  <c r="M353" i="6"/>
  <c r="M355" i="6"/>
  <c r="M357" i="6"/>
  <c r="M359" i="6"/>
  <c r="M361" i="6"/>
  <c r="M363" i="6"/>
  <c r="M365" i="6"/>
  <c r="M367" i="6"/>
  <c r="M369" i="6"/>
  <c r="M371" i="6"/>
  <c r="M372" i="6"/>
  <c r="M373" i="6"/>
  <c r="M375" i="6"/>
  <c r="M377" i="6"/>
  <c r="M379" i="6"/>
  <c r="M380" i="6"/>
  <c r="M381" i="6"/>
  <c r="M383" i="6"/>
  <c r="M385" i="6"/>
  <c r="M387" i="6"/>
  <c r="M388" i="6"/>
  <c r="M389" i="6"/>
  <c r="M390" i="6"/>
  <c r="M391" i="6"/>
  <c r="M393" i="6"/>
  <c r="M395" i="6"/>
  <c r="M397" i="6"/>
  <c r="M399" i="6"/>
  <c r="M401" i="6"/>
  <c r="M403" i="6"/>
  <c r="M405" i="6"/>
  <c r="M407" i="6"/>
  <c r="M408" i="6"/>
  <c r="M409" i="6"/>
  <c r="M411" i="6"/>
  <c r="M413" i="6"/>
  <c r="M415" i="6"/>
  <c r="M417" i="6"/>
  <c r="M419" i="6"/>
  <c r="M421" i="6"/>
  <c r="M423" i="6"/>
  <c r="M425" i="6"/>
  <c r="M427" i="6"/>
  <c r="M429" i="6"/>
  <c r="M431" i="6"/>
  <c r="M433" i="6"/>
  <c r="M435" i="6"/>
  <c r="M437" i="6"/>
  <c r="M439" i="6"/>
  <c r="M441" i="6"/>
  <c r="M443" i="6"/>
  <c r="M444" i="6"/>
  <c r="M445" i="6"/>
  <c r="M447" i="6"/>
  <c r="M449" i="6"/>
  <c r="M451" i="6"/>
  <c r="M453" i="6"/>
  <c r="M455" i="6"/>
  <c r="M457" i="6"/>
  <c r="M459" i="6"/>
  <c r="M461" i="6"/>
  <c r="M463" i="6"/>
  <c r="M465" i="6"/>
  <c r="M467" i="6"/>
  <c r="M469" i="6"/>
  <c r="M471" i="6"/>
  <c r="M473" i="6"/>
  <c r="M475" i="6"/>
  <c r="M476" i="6"/>
  <c r="M477" i="6"/>
  <c r="M479" i="6"/>
  <c r="M481" i="6"/>
  <c r="M483" i="6"/>
  <c r="M485" i="6"/>
  <c r="M487" i="6"/>
  <c r="M489" i="6"/>
  <c r="M491" i="6"/>
  <c r="M493" i="6"/>
  <c r="M495" i="6"/>
  <c r="M497" i="6"/>
  <c r="M499" i="6"/>
  <c r="M501" i="6"/>
  <c r="M503" i="6"/>
  <c r="M505" i="6"/>
  <c r="M507" i="6"/>
  <c r="M509" i="6"/>
  <c r="M511" i="6"/>
  <c r="M513" i="6"/>
  <c r="M515" i="6"/>
  <c r="M517" i="6"/>
  <c r="M519" i="6"/>
  <c r="M521" i="6"/>
  <c r="M523" i="6"/>
  <c r="M525" i="6"/>
  <c r="M527" i="6"/>
  <c r="M529" i="6"/>
  <c r="M531" i="6"/>
  <c r="M533" i="6"/>
  <c r="M534" i="6"/>
  <c r="M535" i="6"/>
  <c r="M537" i="6"/>
  <c r="M539" i="6"/>
  <c r="M541" i="6"/>
  <c r="M543" i="6"/>
  <c r="M545" i="6"/>
  <c r="M547" i="6"/>
  <c r="M548" i="6"/>
  <c r="M549" i="6"/>
  <c r="M551" i="6"/>
  <c r="M553" i="6"/>
  <c r="M555" i="6"/>
  <c r="M556" i="6"/>
  <c r="M557" i="6"/>
  <c r="M559" i="6"/>
  <c r="M561" i="6"/>
  <c r="M563" i="6"/>
  <c r="M565" i="6"/>
  <c r="M567" i="6"/>
  <c r="M569" i="6"/>
  <c r="M571" i="6"/>
  <c r="M573" i="6"/>
  <c r="M575" i="6"/>
  <c r="M577" i="6"/>
  <c r="M579" i="6"/>
  <c r="M581" i="6"/>
  <c r="M582" i="6"/>
  <c r="M583" i="6"/>
  <c r="M585" i="6"/>
  <c r="M587" i="6"/>
  <c r="M589" i="6"/>
  <c r="M591" i="6"/>
  <c r="M593" i="6"/>
  <c r="M595" i="6"/>
  <c r="M597" i="6"/>
  <c r="M598" i="6"/>
  <c r="M599" i="6"/>
  <c r="M601" i="6"/>
  <c r="M603" i="6"/>
  <c r="M605" i="6"/>
  <c r="M607" i="6"/>
  <c r="M609" i="6"/>
  <c r="M611" i="6"/>
  <c r="M613" i="6"/>
  <c r="M615" i="6"/>
  <c r="M617" i="6"/>
  <c r="M619" i="6"/>
  <c r="M621" i="6"/>
  <c r="M623" i="6"/>
  <c r="M625" i="6"/>
  <c r="M627" i="6"/>
  <c r="M628" i="6"/>
  <c r="M629" i="6"/>
  <c r="M631" i="6"/>
  <c r="M633" i="6"/>
  <c r="M635" i="6"/>
  <c r="M637" i="6"/>
  <c r="M639" i="6"/>
  <c r="M641" i="6"/>
  <c r="M643" i="6"/>
  <c r="M645" i="6"/>
  <c r="M646" i="6"/>
  <c r="M647" i="6"/>
  <c r="M649" i="6"/>
  <c r="M651" i="6"/>
  <c r="M652" i="6"/>
  <c r="M653" i="6"/>
  <c r="M655" i="6"/>
  <c r="M657" i="6"/>
  <c r="M659" i="6"/>
  <c r="M661" i="6"/>
  <c r="M663" i="6"/>
  <c r="M665" i="6"/>
  <c r="M667" i="6"/>
  <c r="M669" i="6"/>
  <c r="M671" i="6"/>
  <c r="M673" i="6"/>
  <c r="M675" i="6"/>
  <c r="M677" i="6"/>
  <c r="M679" i="6"/>
  <c r="M681" i="6"/>
  <c r="M683" i="6"/>
  <c r="M684" i="6"/>
  <c r="M685" i="6"/>
  <c r="M687" i="6"/>
  <c r="M689" i="6"/>
  <c r="M691" i="6"/>
  <c r="M693" i="6"/>
  <c r="M695" i="6"/>
  <c r="M697" i="6"/>
  <c r="M699" i="6"/>
  <c r="M701" i="6"/>
  <c r="M703" i="6"/>
  <c r="M705" i="6"/>
  <c r="M707" i="6"/>
  <c r="M709" i="6"/>
  <c r="M711" i="6"/>
  <c r="M713" i="6"/>
  <c r="M715" i="6"/>
  <c r="M717" i="6"/>
  <c r="M718" i="6"/>
  <c r="M719" i="6"/>
  <c r="M721" i="6"/>
  <c r="M723" i="6"/>
  <c r="M724" i="6"/>
  <c r="M725" i="6"/>
  <c r="M726" i="6"/>
  <c r="M727" i="6"/>
  <c r="M729" i="6"/>
  <c r="M731" i="6"/>
  <c r="M733" i="6"/>
  <c r="M735" i="6"/>
  <c r="M737" i="6"/>
  <c r="M739" i="6"/>
  <c r="M741" i="6"/>
  <c r="M743" i="6"/>
  <c r="M745" i="6"/>
  <c r="M747" i="6"/>
  <c r="M749" i="6"/>
  <c r="M751" i="6"/>
  <c r="M753" i="6"/>
  <c r="M755" i="6"/>
  <c r="M757" i="6"/>
  <c r="M759" i="6"/>
  <c r="M761" i="6"/>
  <c r="M763" i="6"/>
  <c r="M765" i="6"/>
  <c r="M767" i="6"/>
  <c r="M769" i="6"/>
  <c r="M771" i="6"/>
  <c r="M773" i="6"/>
  <c r="M775" i="6"/>
  <c r="M777" i="6"/>
  <c r="M779" i="6"/>
  <c r="M781" i="6"/>
  <c r="M783" i="6"/>
  <c r="M785" i="6"/>
  <c r="M787" i="6"/>
  <c r="M788" i="6"/>
  <c r="M789" i="6"/>
  <c r="M790" i="6"/>
  <c r="M791" i="6"/>
  <c r="M793" i="6"/>
  <c r="M795" i="6"/>
  <c r="M796" i="6"/>
  <c r="M797" i="6"/>
  <c r="M799" i="6"/>
  <c r="M801" i="6"/>
  <c r="M803" i="6"/>
  <c r="M804" i="6"/>
  <c r="M805" i="6"/>
  <c r="M807" i="6"/>
  <c r="M809" i="6"/>
  <c r="M811" i="6"/>
  <c r="M813" i="6"/>
  <c r="M815" i="6"/>
  <c r="M817" i="6"/>
  <c r="M819" i="6"/>
  <c r="M821" i="6"/>
  <c r="M823" i="6"/>
  <c r="M825" i="6"/>
  <c r="M827" i="6"/>
  <c r="M829" i="6"/>
  <c r="M831" i="6"/>
  <c r="M833" i="6"/>
  <c r="M835" i="6"/>
  <c r="M836" i="6"/>
  <c r="M837" i="6"/>
  <c r="M838" i="6"/>
  <c r="M839" i="6"/>
  <c r="M841" i="6"/>
  <c r="M843" i="6"/>
  <c r="M845" i="6"/>
  <c r="M847" i="6"/>
  <c r="M849" i="6"/>
  <c r="M851" i="6"/>
  <c r="M853" i="6"/>
  <c r="M854" i="6"/>
  <c r="M855" i="6"/>
  <c r="M857" i="6"/>
  <c r="M859" i="6"/>
  <c r="M860" i="6"/>
  <c r="M861" i="6"/>
  <c r="M863" i="6"/>
  <c r="M865" i="6"/>
  <c r="M867" i="6"/>
  <c r="M869" i="6"/>
  <c r="M871" i="6"/>
  <c r="M873" i="6"/>
  <c r="M875" i="6"/>
  <c r="M877" i="6"/>
  <c r="M879" i="6"/>
  <c r="M881" i="6"/>
  <c r="M883" i="6"/>
  <c r="M885" i="6"/>
  <c r="M887" i="6"/>
  <c r="M889" i="6"/>
  <c r="M891" i="6"/>
  <c r="M892" i="6"/>
  <c r="M893" i="6"/>
  <c r="M895" i="6"/>
  <c r="M897" i="6"/>
  <c r="M899" i="6"/>
  <c r="M900" i="6"/>
  <c r="M901" i="6"/>
  <c r="M902" i="6"/>
  <c r="M903" i="6"/>
  <c r="M905" i="6"/>
  <c r="M907" i="6"/>
  <c r="M909" i="6"/>
  <c r="M911" i="6"/>
  <c r="M913" i="6"/>
  <c r="M915" i="6"/>
  <c r="M917" i="6"/>
  <c r="M918" i="6"/>
  <c r="M919" i="6"/>
  <c r="M920" i="6"/>
  <c r="M921" i="6"/>
  <c r="M923" i="6"/>
  <c r="M925" i="6"/>
  <c r="M927" i="6"/>
  <c r="M929" i="6"/>
  <c r="M931" i="6"/>
  <c r="M933" i="6"/>
  <c r="M935" i="6"/>
  <c r="M937" i="6"/>
  <c r="M939" i="6"/>
  <c r="M940" i="6"/>
  <c r="M941" i="6"/>
  <c r="M943" i="6"/>
  <c r="M945" i="6"/>
  <c r="M947" i="6"/>
  <c r="M948" i="6"/>
  <c r="M949" i="6"/>
  <c r="M951" i="6"/>
  <c r="M953" i="6"/>
  <c r="M955" i="6"/>
  <c r="M957" i="6"/>
  <c r="M959" i="6"/>
  <c r="M961" i="6"/>
  <c r="M963" i="6"/>
  <c r="M965" i="6"/>
  <c r="M966" i="6"/>
  <c r="M967" i="6"/>
  <c r="M969" i="6"/>
  <c r="M971" i="6"/>
  <c r="M973" i="6"/>
  <c r="M975" i="6"/>
  <c r="M977" i="6"/>
  <c r="M979" i="6"/>
  <c r="M981" i="6"/>
  <c r="M983" i="6"/>
  <c r="M985" i="6"/>
  <c r="M987" i="6"/>
  <c r="M989" i="6"/>
  <c r="M991" i="6"/>
  <c r="M993" i="6"/>
  <c r="M995" i="6"/>
  <c r="M997" i="6"/>
  <c r="M999" i="6"/>
  <c r="M1001" i="6"/>
  <c r="M1003" i="6"/>
  <c r="M1004" i="6"/>
  <c r="M1005" i="6"/>
  <c r="M1007" i="6"/>
  <c r="M1009" i="6"/>
  <c r="M1011" i="6"/>
  <c r="M1013" i="6"/>
  <c r="M1015" i="6"/>
  <c r="M1017" i="6"/>
  <c r="M1019" i="6"/>
  <c r="M1021" i="6"/>
  <c r="M1023" i="6"/>
  <c r="M1025" i="6"/>
  <c r="M1027" i="6"/>
  <c r="M1029" i="6"/>
  <c r="M1030" i="6"/>
  <c r="M1031" i="6"/>
  <c r="M1033" i="6"/>
  <c r="M1035" i="6"/>
  <c r="M1036" i="6"/>
  <c r="M1037" i="6"/>
  <c r="M1038" i="6"/>
  <c r="M1039" i="6"/>
  <c r="M1041" i="6"/>
  <c r="M1043" i="6"/>
  <c r="M1044" i="6"/>
  <c r="M1045" i="6"/>
  <c r="M1047" i="6"/>
  <c r="M1049" i="6"/>
  <c r="M1051" i="6"/>
  <c r="M1053" i="6"/>
  <c r="M1055" i="6"/>
  <c r="M1057" i="6"/>
  <c r="M1059" i="6"/>
  <c r="M1061" i="6"/>
  <c r="M1063" i="6"/>
  <c r="M1065" i="6"/>
  <c r="M1067" i="6"/>
  <c r="M1069" i="6"/>
  <c r="M1071" i="6"/>
  <c r="M1073" i="6"/>
  <c r="M1075" i="6"/>
  <c r="M1077" i="6"/>
  <c r="M1079" i="6"/>
  <c r="M1080" i="6"/>
  <c r="M1081" i="6"/>
  <c r="M1083" i="6"/>
  <c r="M1085" i="6"/>
  <c r="M1087" i="6"/>
  <c r="M1089" i="6"/>
  <c r="M1091" i="6"/>
  <c r="M1093" i="6"/>
  <c r="M1095" i="6"/>
  <c r="M1097" i="6"/>
  <c r="M1099" i="6"/>
  <c r="M1101" i="6"/>
  <c r="M1102" i="6"/>
  <c r="M1103" i="6"/>
  <c r="M1105" i="6"/>
  <c r="M1107" i="6"/>
  <c r="M1109" i="6"/>
  <c r="M1112" i="6"/>
  <c r="M1113" i="6"/>
  <c r="M1115" i="6"/>
  <c r="M1119" i="6"/>
  <c r="M1120" i="6"/>
  <c r="M1121" i="6"/>
  <c r="M1125" i="6"/>
  <c r="M1127" i="6"/>
  <c r="M1128" i="6"/>
  <c r="M1129" i="6"/>
  <c r="M1132" i="6"/>
  <c r="M1133" i="6"/>
  <c r="M1135" i="6"/>
  <c r="M1136" i="6"/>
  <c r="M1137" i="6"/>
  <c r="M1139" i="6"/>
  <c r="M1141" i="6"/>
  <c r="M1143" i="6"/>
  <c r="M1144" i="6"/>
  <c r="M1145" i="6"/>
  <c r="M1147" i="6"/>
  <c r="M1149" i="6"/>
  <c r="M1151" i="6"/>
  <c r="M1152" i="6"/>
  <c r="M1153" i="6"/>
  <c r="M1155" i="6"/>
  <c r="M1157" i="6"/>
  <c r="M1159" i="6"/>
  <c r="M1160" i="6"/>
  <c r="M1161" i="6"/>
  <c r="M1163" i="6"/>
  <c r="M1165" i="6"/>
  <c r="M1166" i="6"/>
  <c r="M1167" i="6"/>
  <c r="M1168" i="6"/>
  <c r="M1169" i="6"/>
  <c r="M1171" i="6"/>
  <c r="M1173" i="6"/>
  <c r="M1175" i="6"/>
  <c r="M1176" i="6"/>
  <c r="M1177" i="6"/>
  <c r="M1179" i="6"/>
  <c r="M1181" i="6"/>
  <c r="M1183" i="6"/>
  <c r="M1184" i="6"/>
  <c r="M1185" i="6"/>
  <c r="M1187" i="6"/>
  <c r="M1189" i="6"/>
  <c r="M1191" i="6"/>
  <c r="M1192" i="6"/>
  <c r="M1193" i="6"/>
  <c r="M1195" i="6"/>
  <c r="M1197" i="6"/>
  <c r="M1199" i="6"/>
  <c r="M1200" i="6"/>
  <c r="M1201" i="6"/>
  <c r="M1203" i="6"/>
  <c r="M1205" i="6"/>
  <c r="M1207" i="6"/>
  <c r="M1208" i="6"/>
  <c r="M1209" i="6"/>
  <c r="M1211" i="6"/>
  <c r="M1213" i="6"/>
  <c r="M1215" i="6"/>
  <c r="M1216" i="6"/>
  <c r="M1217" i="6"/>
  <c r="M1219" i="6"/>
  <c r="M1221" i="6"/>
  <c r="M1222" i="6"/>
  <c r="M1223" i="6"/>
  <c r="M1224" i="6"/>
  <c r="M1225" i="6"/>
  <c r="M1227" i="6"/>
  <c r="M1229" i="6"/>
  <c r="M1231" i="6"/>
  <c r="M1232" i="6"/>
  <c r="M1233" i="6"/>
  <c r="M1235" i="6"/>
  <c r="M1237" i="6"/>
  <c r="M1239" i="6"/>
  <c r="M1240" i="6"/>
  <c r="M1241" i="6"/>
  <c r="M1245" i="6"/>
  <c r="M1247" i="6"/>
  <c r="M1248" i="6"/>
  <c r="M1249" i="6"/>
  <c r="M1251" i="6"/>
  <c r="M1253" i="6"/>
  <c r="M1256" i="6"/>
  <c r="M1257" i="6"/>
  <c r="M1260" i="6"/>
  <c r="M1261" i="6"/>
  <c r="M1263" i="6"/>
  <c r="M1267" i="6"/>
  <c r="M1269" i="6"/>
  <c r="M1271" i="6"/>
  <c r="M1272" i="6"/>
  <c r="M1273" i="6"/>
  <c r="M1275" i="6"/>
  <c r="M1277" i="6"/>
  <c r="M1279" i="6"/>
  <c r="M1280" i="6"/>
  <c r="M1283" i="6"/>
  <c r="M1285" i="6"/>
  <c r="M1287" i="6"/>
  <c r="M1288" i="6"/>
  <c r="M1291" i="6"/>
  <c r="M1292" i="6"/>
  <c r="M1293" i="6"/>
  <c r="M1294" i="6"/>
  <c r="M1295" i="6"/>
  <c r="M1296" i="6"/>
  <c r="M1299" i="6"/>
  <c r="M1301" i="6"/>
  <c r="M1303" i="6"/>
  <c r="M1304" i="6"/>
  <c r="M1305" i="6"/>
  <c r="M1307" i="6"/>
  <c r="M1309" i="6"/>
  <c r="M1311" i="6"/>
  <c r="M1312" i="6"/>
  <c r="M1313" i="6"/>
  <c r="M1315" i="6"/>
  <c r="M1316" i="6"/>
  <c r="M1317" i="6"/>
  <c r="M1319" i="6"/>
  <c r="M1320" i="6"/>
  <c r="M1321" i="6"/>
  <c r="M1323" i="6"/>
  <c r="M1325" i="6"/>
  <c r="M1327" i="6"/>
  <c r="M1328" i="6"/>
  <c r="M1335" i="6"/>
  <c r="M1336" i="6"/>
  <c r="M1337" i="6"/>
  <c r="M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H3" i="6"/>
  <c r="D3" i="6" s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D43" i="6" s="1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D107" i="6" s="1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D139" i="6" s="1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D579" i="6" s="1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3" i="6"/>
  <c r="G974" i="6"/>
  <c r="G975" i="6"/>
  <c r="G976" i="6"/>
  <c r="G979" i="6"/>
  <c r="G981" i="6"/>
  <c r="G982" i="6"/>
  <c r="G983" i="6"/>
  <c r="G984" i="6"/>
  <c r="G987" i="6"/>
  <c r="G989" i="6"/>
  <c r="G990" i="6"/>
  <c r="G991" i="6"/>
  <c r="G992" i="6"/>
  <c r="G994" i="6"/>
  <c r="G995" i="6"/>
  <c r="G997" i="6"/>
  <c r="G998" i="6"/>
  <c r="G999" i="6"/>
  <c r="G1000" i="6"/>
  <c r="G1003" i="6"/>
  <c r="G1005" i="6"/>
  <c r="G1006" i="6"/>
  <c r="G1007" i="6"/>
  <c r="G1008" i="6"/>
  <c r="G1011" i="6"/>
  <c r="G1013" i="6"/>
  <c r="G1014" i="6"/>
  <c r="G1015" i="6"/>
  <c r="G1016" i="6"/>
  <c r="G1019" i="6"/>
  <c r="G1021" i="6"/>
  <c r="G1022" i="6"/>
  <c r="G1023" i="6"/>
  <c r="G1024" i="6"/>
  <c r="G1027" i="6"/>
  <c r="G1029" i="6"/>
  <c r="G1030" i="6"/>
  <c r="G1031" i="6"/>
  <c r="G1032" i="6"/>
  <c r="G1035" i="6"/>
  <c r="G1037" i="6"/>
  <c r="G1038" i="6"/>
  <c r="G1039" i="6"/>
  <c r="G1040" i="6"/>
  <c r="G1043" i="6"/>
  <c r="G1045" i="6"/>
  <c r="G1046" i="6"/>
  <c r="G1047" i="6"/>
  <c r="G1048" i="6"/>
  <c r="G1051" i="6"/>
  <c r="G1053" i="6"/>
  <c r="G1054" i="6"/>
  <c r="G1055" i="6"/>
  <c r="G1056" i="6"/>
  <c r="G1059" i="6"/>
  <c r="G1061" i="6"/>
  <c r="G1062" i="6"/>
  <c r="G1063" i="6"/>
  <c r="G1064" i="6"/>
  <c r="G1067" i="6"/>
  <c r="G1069" i="6"/>
  <c r="G1070" i="6"/>
  <c r="G1071" i="6"/>
  <c r="G1072" i="6"/>
  <c r="G1075" i="6"/>
  <c r="G1077" i="6"/>
  <c r="G1078" i="6"/>
  <c r="G1079" i="6"/>
  <c r="G1080" i="6"/>
  <c r="G1083" i="6"/>
  <c r="G1084" i="6"/>
  <c r="G1085" i="6"/>
  <c r="G1086" i="6"/>
  <c r="G1087" i="6"/>
  <c r="G1088" i="6"/>
  <c r="G1091" i="6"/>
  <c r="G1093" i="6"/>
  <c r="G1094" i="6"/>
  <c r="G1095" i="6"/>
  <c r="G1096" i="6"/>
  <c r="G1099" i="6"/>
  <c r="G1101" i="6"/>
  <c r="G1102" i="6"/>
  <c r="G1103" i="6"/>
  <c r="G1104" i="6"/>
  <c r="G1107" i="6"/>
  <c r="G1109" i="6"/>
  <c r="G1110" i="6"/>
  <c r="G1111" i="6"/>
  <c r="G1112" i="6"/>
  <c r="G1115" i="6"/>
  <c r="G1117" i="6"/>
  <c r="G1118" i="6"/>
  <c r="G1119" i="6"/>
  <c r="G1120" i="6"/>
  <c r="G1123" i="6"/>
  <c r="G1125" i="6"/>
  <c r="G1126" i="6"/>
  <c r="G1127" i="6"/>
  <c r="G1128" i="6"/>
  <c r="G1131" i="6"/>
  <c r="G1132" i="6"/>
  <c r="G1133" i="6"/>
  <c r="G1134" i="6"/>
  <c r="G1135" i="6"/>
  <c r="G1136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5" i="6"/>
  <c r="G1157" i="6"/>
  <c r="G1158" i="6"/>
  <c r="G1159" i="6"/>
  <c r="G1160" i="6"/>
  <c r="G1161" i="6"/>
  <c r="G1163" i="6"/>
  <c r="G1164" i="6"/>
  <c r="G1165" i="6"/>
  <c r="G1166" i="6"/>
  <c r="G1167" i="6"/>
  <c r="G1168" i="6"/>
  <c r="G1171" i="6"/>
  <c r="G1173" i="6"/>
  <c r="G1174" i="6"/>
  <c r="G1175" i="6"/>
  <c r="G1176" i="6"/>
  <c r="G1179" i="6"/>
  <c r="G1180" i="6"/>
  <c r="G1181" i="6"/>
  <c r="G1182" i="6"/>
  <c r="G1183" i="6"/>
  <c r="G1184" i="6"/>
  <c r="G1187" i="6"/>
  <c r="G1189" i="6"/>
  <c r="G1190" i="6"/>
  <c r="G1191" i="6"/>
  <c r="G1192" i="6"/>
  <c r="G1195" i="6"/>
  <c r="G1197" i="6"/>
  <c r="G1198" i="6"/>
  <c r="G1199" i="6"/>
  <c r="G1200" i="6"/>
  <c r="G1203" i="6"/>
  <c r="G1205" i="6"/>
  <c r="G1206" i="6"/>
  <c r="G1207" i="6"/>
  <c r="G1208" i="6"/>
  <c r="G1211" i="6"/>
  <c r="G1213" i="6"/>
  <c r="G1214" i="6"/>
  <c r="G1215" i="6"/>
  <c r="G1216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5" i="6"/>
  <c r="G1237" i="6"/>
  <c r="G1238" i="6"/>
  <c r="G1239" i="6"/>
  <c r="G1240" i="6"/>
  <c r="G1243" i="6"/>
  <c r="G1245" i="6"/>
  <c r="G1246" i="6"/>
  <c r="G1247" i="6"/>
  <c r="G1248" i="6"/>
  <c r="G1251" i="6"/>
  <c r="G1253" i="6"/>
  <c r="G1254" i="6"/>
  <c r="G1255" i="6"/>
  <c r="G1256" i="6"/>
  <c r="G1259" i="6"/>
  <c r="G1261" i="6"/>
  <c r="G1262" i="6"/>
  <c r="G1263" i="6"/>
  <c r="G1264" i="6"/>
  <c r="G1267" i="6"/>
  <c r="G1269" i="6"/>
  <c r="G1270" i="6"/>
  <c r="G1271" i="6"/>
  <c r="G1272" i="6"/>
  <c r="G1275" i="6"/>
  <c r="G1277" i="6"/>
  <c r="G1278" i="6"/>
  <c r="G1279" i="6"/>
  <c r="G1280" i="6"/>
  <c r="G1283" i="6"/>
  <c r="G1285" i="6"/>
  <c r="G1286" i="6"/>
  <c r="G1287" i="6"/>
  <c r="G1288" i="6"/>
  <c r="G1291" i="6"/>
  <c r="G1293" i="6"/>
  <c r="G1294" i="6"/>
  <c r="G1295" i="6"/>
  <c r="G1296" i="6"/>
  <c r="G1299" i="6"/>
  <c r="G1301" i="6"/>
  <c r="G1302" i="6"/>
  <c r="G1303" i="6"/>
  <c r="G1304" i="6"/>
  <c r="G1307" i="6"/>
  <c r="G1309" i="6"/>
  <c r="G1310" i="6"/>
  <c r="G1311" i="6"/>
  <c r="G1312" i="6"/>
  <c r="G1315" i="6"/>
  <c r="G1317" i="6"/>
  <c r="G1318" i="6"/>
  <c r="G1319" i="6"/>
  <c r="G1320" i="6"/>
  <c r="G1323" i="6"/>
  <c r="G1325" i="6"/>
  <c r="G1326" i="6"/>
  <c r="G1327" i="6"/>
  <c r="G1328" i="6"/>
  <c r="G1331" i="6"/>
  <c r="G1333" i="6"/>
  <c r="G1334" i="6"/>
  <c r="G1335" i="6"/>
  <c r="G1336" i="6"/>
  <c r="G1339" i="6"/>
  <c r="G1340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D52" i="6" s="1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D92" i="6" s="1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D116" i="6" s="1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D644" i="6" s="1"/>
  <c r="F645" i="6"/>
  <c r="F646" i="6"/>
  <c r="F647" i="6"/>
  <c r="F648" i="6"/>
  <c r="F649" i="6"/>
  <c r="F650" i="6"/>
  <c r="F651" i="6"/>
  <c r="F652" i="6"/>
  <c r="D652" i="6" s="1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E3" i="6"/>
  <c r="E4" i="6"/>
  <c r="E5" i="6"/>
  <c r="E6" i="6"/>
  <c r="E7" i="6"/>
  <c r="E8" i="6"/>
  <c r="E9" i="6"/>
  <c r="E11" i="6"/>
  <c r="D11" i="6" s="1"/>
  <c r="E12" i="6"/>
  <c r="E13" i="6"/>
  <c r="E14" i="6"/>
  <c r="E15" i="6"/>
  <c r="E16" i="6"/>
  <c r="E17" i="6"/>
  <c r="E19" i="6"/>
  <c r="E20" i="6"/>
  <c r="D20" i="6" s="1"/>
  <c r="E21" i="6"/>
  <c r="E22" i="6"/>
  <c r="E23" i="6"/>
  <c r="E24" i="6"/>
  <c r="E25" i="6"/>
  <c r="E27" i="6"/>
  <c r="E28" i="6"/>
  <c r="E29" i="6"/>
  <c r="E30" i="6"/>
  <c r="E31" i="6"/>
  <c r="E32" i="6"/>
  <c r="E33" i="6"/>
  <c r="E35" i="6"/>
  <c r="E36" i="6"/>
  <c r="E37" i="6"/>
  <c r="E38" i="6"/>
  <c r="D38" i="6" s="1"/>
  <c r="E39" i="6"/>
  <c r="E40" i="6"/>
  <c r="E41" i="6"/>
  <c r="E43" i="6"/>
  <c r="E44" i="6"/>
  <c r="E45" i="6"/>
  <c r="E46" i="6"/>
  <c r="E47" i="6"/>
  <c r="E48" i="6"/>
  <c r="E49" i="6"/>
  <c r="E51" i="6"/>
  <c r="E52" i="6"/>
  <c r="E53" i="6"/>
  <c r="E54" i="6"/>
  <c r="E55" i="6"/>
  <c r="E56" i="6"/>
  <c r="E57" i="6"/>
  <c r="E59" i="6"/>
  <c r="E60" i="6"/>
  <c r="E61" i="6"/>
  <c r="E62" i="6"/>
  <c r="E63" i="6"/>
  <c r="E64" i="6"/>
  <c r="E65" i="6"/>
  <c r="E67" i="6"/>
  <c r="E68" i="6"/>
  <c r="E69" i="6"/>
  <c r="E70" i="6"/>
  <c r="E71" i="6"/>
  <c r="E72" i="6"/>
  <c r="E73" i="6"/>
  <c r="E75" i="6"/>
  <c r="E76" i="6"/>
  <c r="E77" i="6"/>
  <c r="E78" i="6"/>
  <c r="E79" i="6"/>
  <c r="E80" i="6"/>
  <c r="E81" i="6"/>
  <c r="E83" i="6"/>
  <c r="E84" i="6"/>
  <c r="E85" i="6"/>
  <c r="E86" i="6"/>
  <c r="E87" i="6"/>
  <c r="E88" i="6"/>
  <c r="E89" i="6"/>
  <c r="E91" i="6"/>
  <c r="E92" i="6"/>
  <c r="E93" i="6"/>
  <c r="D93" i="6" s="1"/>
  <c r="E94" i="6"/>
  <c r="E95" i="6"/>
  <c r="E96" i="6"/>
  <c r="E97" i="6"/>
  <c r="E99" i="6"/>
  <c r="E100" i="6"/>
  <c r="E101" i="6"/>
  <c r="E102" i="6"/>
  <c r="D102" i="6" s="1"/>
  <c r="E103" i="6"/>
  <c r="E104" i="6"/>
  <c r="E105" i="6"/>
  <c r="E107" i="6"/>
  <c r="E108" i="6"/>
  <c r="E109" i="6"/>
  <c r="E110" i="6"/>
  <c r="E111" i="6"/>
  <c r="E112" i="6"/>
  <c r="E113" i="6"/>
  <c r="E115" i="6"/>
  <c r="E116" i="6"/>
  <c r="E117" i="6"/>
  <c r="E118" i="6"/>
  <c r="E119" i="6"/>
  <c r="E120" i="6"/>
  <c r="E121" i="6"/>
  <c r="E123" i="6"/>
  <c r="E124" i="6"/>
  <c r="E125" i="6"/>
  <c r="E126" i="6"/>
  <c r="E127" i="6"/>
  <c r="E128" i="6"/>
  <c r="E129" i="6"/>
  <c r="E131" i="6"/>
  <c r="E132" i="6"/>
  <c r="E133" i="6"/>
  <c r="D133" i="6" s="1"/>
  <c r="E134" i="6"/>
  <c r="E135" i="6"/>
  <c r="D135" i="6" s="1"/>
  <c r="E136" i="6"/>
  <c r="E137" i="6"/>
  <c r="E139" i="6"/>
  <c r="E140" i="6"/>
  <c r="E141" i="6"/>
  <c r="D141" i="6" s="1"/>
  <c r="E142" i="6"/>
  <c r="E143" i="6"/>
  <c r="D143" i="6" s="1"/>
  <c r="E144" i="6"/>
  <c r="E145" i="6"/>
  <c r="E147" i="6"/>
  <c r="D147" i="6" s="1"/>
  <c r="E148" i="6"/>
  <c r="D148" i="6" s="1"/>
  <c r="E149" i="6"/>
  <c r="D149" i="6" s="1"/>
  <c r="E150" i="6"/>
  <c r="E151" i="6"/>
  <c r="D151" i="6" s="1"/>
  <c r="E152" i="6"/>
  <c r="E153" i="6"/>
  <c r="E155" i="6"/>
  <c r="E156" i="6"/>
  <c r="E157" i="6"/>
  <c r="D157" i="6" s="1"/>
  <c r="E158" i="6"/>
  <c r="E159" i="6"/>
  <c r="D159" i="6" s="1"/>
  <c r="E160" i="6"/>
  <c r="E161" i="6"/>
  <c r="E163" i="6"/>
  <c r="D163" i="6" s="1"/>
  <c r="E164" i="6"/>
  <c r="E165" i="6"/>
  <c r="D165" i="6" s="1"/>
  <c r="E166" i="6"/>
  <c r="E167" i="6"/>
  <c r="E168" i="6"/>
  <c r="E169" i="6"/>
  <c r="E171" i="6"/>
  <c r="E172" i="6"/>
  <c r="E173" i="6"/>
  <c r="D173" i="6" s="1"/>
  <c r="E174" i="6"/>
  <c r="E175" i="6"/>
  <c r="D175" i="6" s="1"/>
  <c r="E176" i="6"/>
  <c r="E177" i="6"/>
  <c r="E179" i="6"/>
  <c r="D179" i="6" s="1"/>
  <c r="E180" i="6"/>
  <c r="E181" i="6"/>
  <c r="E182" i="6"/>
  <c r="E183" i="6"/>
  <c r="E184" i="6"/>
  <c r="E185" i="6"/>
  <c r="E187" i="6"/>
  <c r="D187" i="6" s="1"/>
  <c r="E188" i="6"/>
  <c r="D188" i="6" s="1"/>
  <c r="E189" i="6"/>
  <c r="D189" i="6" s="1"/>
  <c r="E190" i="6"/>
  <c r="E191" i="6"/>
  <c r="E192" i="6"/>
  <c r="E193" i="6"/>
  <c r="E195" i="6"/>
  <c r="E196" i="6"/>
  <c r="E197" i="6"/>
  <c r="D197" i="6" s="1"/>
  <c r="E198" i="6"/>
  <c r="E199" i="6"/>
  <c r="D199" i="6" s="1"/>
  <c r="E200" i="6"/>
  <c r="E201" i="6"/>
  <c r="E203" i="6"/>
  <c r="D203" i="6" s="1"/>
  <c r="E204" i="6"/>
  <c r="E205" i="6"/>
  <c r="E206" i="6"/>
  <c r="E207" i="6"/>
  <c r="D207" i="6" s="1"/>
  <c r="E208" i="6"/>
  <c r="E209" i="6"/>
  <c r="E211" i="6"/>
  <c r="D211" i="6" s="1"/>
  <c r="E212" i="6"/>
  <c r="D212" i="6" s="1"/>
  <c r="E213" i="6"/>
  <c r="D213" i="6" s="1"/>
  <c r="E214" i="6"/>
  <c r="E215" i="6"/>
  <c r="D215" i="6" s="1"/>
  <c r="E216" i="6"/>
  <c r="E217" i="6"/>
  <c r="E219" i="6"/>
  <c r="E220" i="6"/>
  <c r="E221" i="6"/>
  <c r="D221" i="6" s="1"/>
  <c r="E222" i="6"/>
  <c r="E223" i="6"/>
  <c r="D223" i="6" s="1"/>
  <c r="E224" i="6"/>
  <c r="E225" i="6"/>
  <c r="E227" i="6"/>
  <c r="D227" i="6" s="1"/>
  <c r="E228" i="6"/>
  <c r="E229" i="6"/>
  <c r="D229" i="6" s="1"/>
  <c r="E230" i="6"/>
  <c r="E231" i="6"/>
  <c r="E232" i="6"/>
  <c r="E233" i="6"/>
  <c r="E235" i="6"/>
  <c r="E236" i="6"/>
  <c r="E237" i="6"/>
  <c r="D237" i="6" s="1"/>
  <c r="E238" i="6"/>
  <c r="E239" i="6"/>
  <c r="D239" i="6" s="1"/>
  <c r="E240" i="6"/>
  <c r="E241" i="6"/>
  <c r="E243" i="6"/>
  <c r="E244" i="6"/>
  <c r="E245" i="6"/>
  <c r="D245" i="6" s="1"/>
  <c r="E246" i="6"/>
  <c r="E247" i="6"/>
  <c r="D247" i="6" s="1"/>
  <c r="E248" i="6"/>
  <c r="D248" i="6" s="1"/>
  <c r="E249" i="6"/>
  <c r="E251" i="6"/>
  <c r="E252" i="6"/>
  <c r="D252" i="6" s="1"/>
  <c r="E253" i="6"/>
  <c r="E254" i="6"/>
  <c r="E255" i="6"/>
  <c r="D255" i="6" s="1"/>
  <c r="E256" i="6"/>
  <c r="E257" i="6"/>
  <c r="E259" i="6"/>
  <c r="E260" i="6"/>
  <c r="E261" i="6"/>
  <c r="D261" i="6" s="1"/>
  <c r="E262" i="6"/>
  <c r="E263" i="6"/>
  <c r="D263" i="6" s="1"/>
  <c r="E264" i="6"/>
  <c r="E265" i="6"/>
  <c r="E267" i="6"/>
  <c r="D267" i="6" s="1"/>
  <c r="E268" i="6"/>
  <c r="E269" i="6"/>
  <c r="D269" i="6" s="1"/>
  <c r="E270" i="6"/>
  <c r="E271" i="6"/>
  <c r="E272" i="6"/>
  <c r="E273" i="6"/>
  <c r="E275" i="6"/>
  <c r="D275" i="6" s="1"/>
  <c r="E276" i="6"/>
  <c r="D276" i="6" s="1"/>
  <c r="E277" i="6"/>
  <c r="D277" i="6" s="1"/>
  <c r="E278" i="6"/>
  <c r="E279" i="6"/>
  <c r="D279" i="6" s="1"/>
  <c r="E280" i="6"/>
  <c r="E281" i="6"/>
  <c r="E283" i="6"/>
  <c r="E284" i="6"/>
  <c r="E285" i="6"/>
  <c r="E286" i="6"/>
  <c r="E287" i="6"/>
  <c r="E288" i="6"/>
  <c r="E289" i="6"/>
  <c r="E291" i="6"/>
  <c r="D291" i="6" s="1"/>
  <c r="E292" i="6"/>
  <c r="E293" i="6"/>
  <c r="D293" i="6" s="1"/>
  <c r="E294" i="6"/>
  <c r="E295" i="6"/>
  <c r="D295" i="6" s="1"/>
  <c r="E296" i="6"/>
  <c r="E297" i="6"/>
  <c r="E299" i="6"/>
  <c r="E300" i="6"/>
  <c r="E301" i="6"/>
  <c r="D301" i="6" s="1"/>
  <c r="E302" i="6"/>
  <c r="E303" i="6"/>
  <c r="D303" i="6" s="1"/>
  <c r="E304" i="6"/>
  <c r="E305" i="6"/>
  <c r="E307" i="6"/>
  <c r="D307" i="6" s="1"/>
  <c r="E308" i="6"/>
  <c r="E309" i="6"/>
  <c r="E310" i="6"/>
  <c r="E311" i="6"/>
  <c r="E312" i="6"/>
  <c r="E313" i="6"/>
  <c r="E315" i="6"/>
  <c r="D315" i="6" s="1"/>
  <c r="E316" i="6"/>
  <c r="D316" i="6" s="1"/>
  <c r="E317" i="6"/>
  <c r="D317" i="6" s="1"/>
  <c r="E318" i="6"/>
  <c r="E319" i="6"/>
  <c r="D319" i="6" s="1"/>
  <c r="E320" i="6"/>
  <c r="E321" i="6"/>
  <c r="E323" i="6"/>
  <c r="E324" i="6"/>
  <c r="E325" i="6"/>
  <c r="D325" i="6" s="1"/>
  <c r="E326" i="6"/>
  <c r="E327" i="6"/>
  <c r="D327" i="6" s="1"/>
  <c r="E328" i="6"/>
  <c r="E329" i="6"/>
  <c r="E331" i="6"/>
  <c r="D331" i="6" s="1"/>
  <c r="E332" i="6"/>
  <c r="E333" i="6"/>
  <c r="D333" i="6" s="1"/>
  <c r="E334" i="6"/>
  <c r="E335" i="6"/>
  <c r="D335" i="6" s="1"/>
  <c r="E336" i="6"/>
  <c r="E337" i="6"/>
  <c r="E339" i="6"/>
  <c r="D339" i="6" s="1"/>
  <c r="E340" i="6"/>
  <c r="D340" i="6" s="1"/>
  <c r="E341" i="6"/>
  <c r="D341" i="6" s="1"/>
  <c r="E342" i="6"/>
  <c r="E343" i="6"/>
  <c r="D343" i="6" s="1"/>
  <c r="E344" i="6"/>
  <c r="E345" i="6"/>
  <c r="E347" i="6"/>
  <c r="E348" i="6"/>
  <c r="E349" i="6"/>
  <c r="D349" i="6" s="1"/>
  <c r="E350" i="6"/>
  <c r="E351" i="6"/>
  <c r="D351" i="6" s="1"/>
  <c r="E352" i="6"/>
  <c r="E353" i="6"/>
  <c r="E355" i="6"/>
  <c r="D355" i="6" s="1"/>
  <c r="E356" i="6"/>
  <c r="E357" i="6"/>
  <c r="D357" i="6" s="1"/>
  <c r="E358" i="6"/>
  <c r="E359" i="6"/>
  <c r="E360" i="6"/>
  <c r="E361" i="6"/>
  <c r="E363" i="6"/>
  <c r="E364" i="6"/>
  <c r="E365" i="6"/>
  <c r="D365" i="6" s="1"/>
  <c r="E366" i="6"/>
  <c r="E367" i="6"/>
  <c r="D367" i="6" s="1"/>
  <c r="E368" i="6"/>
  <c r="E369" i="6"/>
  <c r="E371" i="6"/>
  <c r="D371" i="6" s="1"/>
  <c r="E372" i="6"/>
  <c r="E373" i="6"/>
  <c r="D373" i="6" s="1"/>
  <c r="E374" i="6"/>
  <c r="E375" i="6"/>
  <c r="E376" i="6"/>
  <c r="D376" i="6" s="1"/>
  <c r="E377" i="6"/>
  <c r="E379" i="6"/>
  <c r="E380" i="6"/>
  <c r="D380" i="6" s="1"/>
  <c r="E381" i="6"/>
  <c r="D381" i="6" s="1"/>
  <c r="E382" i="6"/>
  <c r="E383" i="6"/>
  <c r="D383" i="6" s="1"/>
  <c r="E384" i="6"/>
  <c r="E385" i="6"/>
  <c r="E387" i="6"/>
  <c r="E388" i="6"/>
  <c r="E389" i="6"/>
  <c r="E390" i="6"/>
  <c r="E391" i="6"/>
  <c r="E392" i="6"/>
  <c r="E393" i="6"/>
  <c r="E395" i="6"/>
  <c r="E396" i="6"/>
  <c r="E397" i="6"/>
  <c r="D397" i="6" s="1"/>
  <c r="E398" i="6"/>
  <c r="E399" i="6"/>
  <c r="D399" i="6" s="1"/>
  <c r="E400" i="6"/>
  <c r="E401" i="6"/>
  <c r="E403" i="6"/>
  <c r="D403" i="6" s="1"/>
  <c r="E404" i="6"/>
  <c r="D404" i="6" s="1"/>
  <c r="E405" i="6"/>
  <c r="D405" i="6" s="1"/>
  <c r="E406" i="6"/>
  <c r="E407" i="6"/>
  <c r="E408" i="6"/>
  <c r="E409" i="6"/>
  <c r="E411" i="6"/>
  <c r="E412" i="6"/>
  <c r="E413" i="6"/>
  <c r="D413" i="6" s="1"/>
  <c r="E414" i="6"/>
  <c r="E415" i="6"/>
  <c r="D415" i="6" s="1"/>
  <c r="E416" i="6"/>
  <c r="E417" i="6"/>
  <c r="E419" i="6"/>
  <c r="D419" i="6" s="1"/>
  <c r="E420" i="6"/>
  <c r="E421" i="6"/>
  <c r="D421" i="6" s="1"/>
  <c r="E422" i="6"/>
  <c r="E423" i="6"/>
  <c r="E424" i="6"/>
  <c r="E425" i="6"/>
  <c r="E427" i="6"/>
  <c r="E428" i="6"/>
  <c r="E429" i="6"/>
  <c r="D429" i="6" s="1"/>
  <c r="E430" i="6"/>
  <c r="E431" i="6"/>
  <c r="E432" i="6"/>
  <c r="E433" i="6"/>
  <c r="E434" i="6"/>
  <c r="E435" i="6"/>
  <c r="E436" i="6"/>
  <c r="E437" i="6"/>
  <c r="D437" i="6" s="1"/>
  <c r="E438" i="6"/>
  <c r="E439" i="6"/>
  <c r="D439" i="6" s="1"/>
  <c r="E440" i="6"/>
  <c r="E441" i="6"/>
  <c r="E442" i="6"/>
  <c r="E443" i="6"/>
  <c r="E444" i="6"/>
  <c r="E445" i="6"/>
  <c r="D445" i="6" s="1"/>
  <c r="E446" i="6"/>
  <c r="E447" i="6"/>
  <c r="D447" i="6" s="1"/>
  <c r="E448" i="6"/>
  <c r="E449" i="6"/>
  <c r="E450" i="6"/>
  <c r="E451" i="6"/>
  <c r="E452" i="6"/>
  <c r="E453" i="6"/>
  <c r="D453" i="6" s="1"/>
  <c r="E454" i="6"/>
  <c r="E455" i="6"/>
  <c r="D455" i="6" s="1"/>
  <c r="E456" i="6"/>
  <c r="E457" i="6"/>
  <c r="E458" i="6"/>
  <c r="E459" i="6"/>
  <c r="E460" i="6"/>
  <c r="E461" i="6"/>
  <c r="D461" i="6" s="1"/>
  <c r="E462" i="6"/>
  <c r="E463" i="6"/>
  <c r="D463" i="6" s="1"/>
  <c r="E464" i="6"/>
  <c r="E465" i="6"/>
  <c r="E466" i="6"/>
  <c r="E467" i="6"/>
  <c r="E468" i="6"/>
  <c r="E469" i="6"/>
  <c r="D469" i="6" s="1"/>
  <c r="E470" i="6"/>
  <c r="E471" i="6"/>
  <c r="D471" i="6" s="1"/>
  <c r="E472" i="6"/>
  <c r="E473" i="6"/>
  <c r="E474" i="6"/>
  <c r="E475" i="6"/>
  <c r="E476" i="6"/>
  <c r="E477" i="6"/>
  <c r="D477" i="6" s="1"/>
  <c r="E478" i="6"/>
  <c r="E479" i="6"/>
  <c r="D479" i="6" s="1"/>
  <c r="E480" i="6"/>
  <c r="E481" i="6"/>
  <c r="E482" i="6"/>
  <c r="E483" i="6"/>
  <c r="E484" i="6"/>
  <c r="E485" i="6"/>
  <c r="E486" i="6"/>
  <c r="E487" i="6"/>
  <c r="D487" i="6" s="1"/>
  <c r="E488" i="6"/>
  <c r="E489" i="6"/>
  <c r="E490" i="6"/>
  <c r="E491" i="6"/>
  <c r="E492" i="6"/>
  <c r="E493" i="6"/>
  <c r="D493" i="6" s="1"/>
  <c r="E494" i="6"/>
  <c r="E495" i="6"/>
  <c r="D495" i="6" s="1"/>
  <c r="E496" i="6"/>
  <c r="E497" i="6"/>
  <c r="E498" i="6"/>
  <c r="E499" i="6"/>
  <c r="E500" i="6"/>
  <c r="E501" i="6"/>
  <c r="D501" i="6" s="1"/>
  <c r="E502" i="6"/>
  <c r="E503" i="6"/>
  <c r="D503" i="6" s="1"/>
  <c r="E504" i="6"/>
  <c r="E505" i="6"/>
  <c r="E506" i="6"/>
  <c r="E507" i="6"/>
  <c r="E508" i="6"/>
  <c r="E509" i="6"/>
  <c r="D509" i="6" s="1"/>
  <c r="E510" i="6"/>
  <c r="E511" i="6"/>
  <c r="D511" i="6" s="1"/>
  <c r="E512" i="6"/>
  <c r="E513" i="6"/>
  <c r="E514" i="6"/>
  <c r="E515" i="6"/>
  <c r="E516" i="6"/>
  <c r="E517" i="6"/>
  <c r="D517" i="6" s="1"/>
  <c r="E518" i="6"/>
  <c r="E519" i="6"/>
  <c r="D519" i="6" s="1"/>
  <c r="E520" i="6"/>
  <c r="E521" i="6"/>
  <c r="E522" i="6"/>
  <c r="E523" i="6"/>
  <c r="E524" i="6"/>
  <c r="E525" i="6"/>
  <c r="D525" i="6" s="1"/>
  <c r="E526" i="6"/>
  <c r="E527" i="6"/>
  <c r="D527" i="6" s="1"/>
  <c r="E528" i="6"/>
  <c r="E529" i="6"/>
  <c r="E530" i="6"/>
  <c r="E531" i="6"/>
  <c r="E532" i="6"/>
  <c r="E533" i="6"/>
  <c r="D533" i="6" s="1"/>
  <c r="E534" i="6"/>
  <c r="E535" i="6"/>
  <c r="D535" i="6" s="1"/>
  <c r="E536" i="6"/>
  <c r="E537" i="6"/>
  <c r="E538" i="6"/>
  <c r="E539" i="6"/>
  <c r="E540" i="6"/>
  <c r="E541" i="6"/>
  <c r="D541" i="6" s="1"/>
  <c r="E542" i="6"/>
  <c r="E543" i="6"/>
  <c r="D543" i="6" s="1"/>
  <c r="E544" i="6"/>
  <c r="E545" i="6"/>
  <c r="E546" i="6"/>
  <c r="E547" i="6"/>
  <c r="E548" i="6"/>
  <c r="E549" i="6"/>
  <c r="D549" i="6" s="1"/>
  <c r="E550" i="6"/>
  <c r="E551" i="6"/>
  <c r="D551" i="6" s="1"/>
  <c r="E552" i="6"/>
  <c r="E553" i="6"/>
  <c r="E554" i="6"/>
  <c r="E555" i="6"/>
  <c r="E556" i="6"/>
  <c r="E557" i="6"/>
  <c r="D557" i="6" s="1"/>
  <c r="E558" i="6"/>
  <c r="E559" i="6"/>
  <c r="D559" i="6" s="1"/>
  <c r="E560" i="6"/>
  <c r="E561" i="6"/>
  <c r="E562" i="6"/>
  <c r="E563" i="6"/>
  <c r="E564" i="6"/>
  <c r="E565" i="6"/>
  <c r="D565" i="6" s="1"/>
  <c r="E566" i="6"/>
  <c r="E567" i="6"/>
  <c r="D567" i="6" s="1"/>
  <c r="E568" i="6"/>
  <c r="E569" i="6"/>
  <c r="E570" i="6"/>
  <c r="E571" i="6"/>
  <c r="E572" i="6"/>
  <c r="E573" i="6"/>
  <c r="E574" i="6"/>
  <c r="E575" i="6"/>
  <c r="D575" i="6" s="1"/>
  <c r="E576" i="6"/>
  <c r="E577" i="6"/>
  <c r="E578" i="6"/>
  <c r="E579" i="6"/>
  <c r="E580" i="6"/>
  <c r="E581" i="6"/>
  <c r="D581" i="6" s="1"/>
  <c r="E582" i="6"/>
  <c r="E583" i="6"/>
  <c r="D583" i="6" s="1"/>
  <c r="E584" i="6"/>
  <c r="E585" i="6"/>
  <c r="E586" i="6"/>
  <c r="E587" i="6"/>
  <c r="E588" i="6"/>
  <c r="E589" i="6"/>
  <c r="D589" i="6" s="1"/>
  <c r="E590" i="6"/>
  <c r="E591" i="6"/>
  <c r="D591" i="6" s="1"/>
  <c r="E592" i="6"/>
  <c r="E593" i="6"/>
  <c r="E594" i="6"/>
  <c r="E595" i="6"/>
  <c r="E596" i="6"/>
  <c r="E597" i="6"/>
  <c r="D597" i="6" s="1"/>
  <c r="E598" i="6"/>
  <c r="E599" i="6"/>
  <c r="E600" i="6"/>
  <c r="E601" i="6"/>
  <c r="E602" i="6"/>
  <c r="E603" i="6"/>
  <c r="E604" i="6"/>
  <c r="E605" i="6"/>
  <c r="D605" i="6" s="1"/>
  <c r="E606" i="6"/>
  <c r="E607" i="6"/>
  <c r="D607" i="6" s="1"/>
  <c r="E608" i="6"/>
  <c r="E609" i="6"/>
  <c r="E610" i="6"/>
  <c r="E611" i="6"/>
  <c r="E612" i="6"/>
  <c r="E613" i="6"/>
  <c r="D613" i="6" s="1"/>
  <c r="E614" i="6"/>
  <c r="E615" i="6"/>
  <c r="D615" i="6" s="1"/>
  <c r="E616" i="6"/>
  <c r="E617" i="6"/>
  <c r="E618" i="6"/>
  <c r="E619" i="6"/>
  <c r="E620" i="6"/>
  <c r="E621" i="6"/>
  <c r="D621" i="6" s="1"/>
  <c r="E622" i="6"/>
  <c r="E623" i="6"/>
  <c r="D623" i="6" s="1"/>
  <c r="E624" i="6"/>
  <c r="E625" i="6"/>
  <c r="E626" i="6"/>
  <c r="E627" i="6"/>
  <c r="E628" i="6"/>
  <c r="E629" i="6"/>
  <c r="D629" i="6" s="1"/>
  <c r="E630" i="6"/>
  <c r="E631" i="6"/>
  <c r="D631" i="6" s="1"/>
  <c r="E632" i="6"/>
  <c r="E633" i="6"/>
  <c r="E634" i="6"/>
  <c r="E635" i="6"/>
  <c r="E636" i="6"/>
  <c r="E637" i="6"/>
  <c r="D637" i="6" s="1"/>
  <c r="E638" i="6"/>
  <c r="E639" i="6"/>
  <c r="D639" i="6" s="1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D655" i="6" s="1"/>
  <c r="E656" i="6"/>
  <c r="E657" i="6"/>
  <c r="E658" i="6"/>
  <c r="D658" i="6" s="1"/>
  <c r="E659" i="6"/>
  <c r="E660" i="6"/>
  <c r="E661" i="6"/>
  <c r="D661" i="6" s="1"/>
  <c r="E662" i="6"/>
  <c r="D662" i="6" s="1"/>
  <c r="E663" i="6"/>
  <c r="D663" i="6" s="1"/>
  <c r="E664" i="6"/>
  <c r="E665" i="6"/>
  <c r="E666" i="6"/>
  <c r="E667" i="6"/>
  <c r="E668" i="6"/>
  <c r="E669" i="6"/>
  <c r="D669" i="6" s="1"/>
  <c r="E670" i="6"/>
  <c r="D670" i="6" s="1"/>
  <c r="E671" i="6"/>
  <c r="D671" i="6" s="1"/>
  <c r="E672" i="6"/>
  <c r="E673" i="6"/>
  <c r="E674" i="6"/>
  <c r="E675" i="6"/>
  <c r="E676" i="6"/>
  <c r="E677" i="6"/>
  <c r="D677" i="6" s="1"/>
  <c r="E678" i="6"/>
  <c r="D678" i="6" s="1"/>
  <c r="E679" i="6"/>
  <c r="D679" i="6" s="1"/>
  <c r="E680" i="6"/>
  <c r="E681" i="6"/>
  <c r="E682" i="6"/>
  <c r="E683" i="6"/>
  <c r="E684" i="6"/>
  <c r="E685" i="6"/>
  <c r="D685" i="6" s="1"/>
  <c r="E686" i="6"/>
  <c r="D686" i="6" s="1"/>
  <c r="E687" i="6"/>
  <c r="D687" i="6" s="1"/>
  <c r="E688" i="6"/>
  <c r="E689" i="6"/>
  <c r="E690" i="6"/>
  <c r="E691" i="6"/>
  <c r="E692" i="6"/>
  <c r="E693" i="6"/>
  <c r="D693" i="6" s="1"/>
  <c r="E694" i="6"/>
  <c r="E695" i="6"/>
  <c r="D695" i="6" s="1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D719" i="6" s="1"/>
  <c r="E720" i="6"/>
  <c r="E721" i="6"/>
  <c r="E722" i="6"/>
  <c r="E723" i="6"/>
  <c r="E724" i="6"/>
  <c r="E725" i="6"/>
  <c r="D725" i="6" s="1"/>
  <c r="E726" i="6"/>
  <c r="E727" i="6"/>
  <c r="D727" i="6" s="1"/>
  <c r="E728" i="6"/>
  <c r="E729" i="6"/>
  <c r="E730" i="6"/>
  <c r="E731" i="6"/>
  <c r="E732" i="6"/>
  <c r="E733" i="6"/>
  <c r="D733" i="6" s="1"/>
  <c r="E734" i="6"/>
  <c r="D734" i="6" s="1"/>
  <c r="E735" i="6"/>
  <c r="D735" i="6" s="1"/>
  <c r="E736" i="6"/>
  <c r="E737" i="6"/>
  <c r="E738" i="6"/>
  <c r="E739" i="6"/>
  <c r="E740" i="6"/>
  <c r="E741" i="6"/>
  <c r="D741" i="6" s="1"/>
  <c r="E742" i="6"/>
  <c r="D742" i="6" s="1"/>
  <c r="E743" i="6"/>
  <c r="D743" i="6" s="1"/>
  <c r="E744" i="6"/>
  <c r="E745" i="6"/>
  <c r="E746" i="6"/>
  <c r="E747" i="6"/>
  <c r="E748" i="6"/>
  <c r="E749" i="6"/>
  <c r="D749" i="6" s="1"/>
  <c r="E750" i="6"/>
  <c r="D750" i="6" s="1"/>
  <c r="E751" i="6"/>
  <c r="D751" i="6" s="1"/>
  <c r="E752" i="6"/>
  <c r="E753" i="6"/>
  <c r="E754" i="6"/>
  <c r="E755" i="6"/>
  <c r="E756" i="6"/>
  <c r="E757" i="6"/>
  <c r="D757" i="6" s="1"/>
  <c r="E758" i="6"/>
  <c r="D758" i="6" s="1"/>
  <c r="E759" i="6"/>
  <c r="D759" i="6" s="1"/>
  <c r="E760" i="6"/>
  <c r="E761" i="6"/>
  <c r="E762" i="6"/>
  <c r="E763" i="6"/>
  <c r="E764" i="6"/>
  <c r="E765" i="6"/>
  <c r="D765" i="6" s="1"/>
  <c r="E766" i="6"/>
  <c r="E767" i="6"/>
  <c r="D767" i="6" s="1"/>
  <c r="E768" i="6"/>
  <c r="E769" i="6"/>
  <c r="E770" i="6"/>
  <c r="E771" i="6"/>
  <c r="E772" i="6"/>
  <c r="E773" i="6"/>
  <c r="D773" i="6" s="1"/>
  <c r="E774" i="6"/>
  <c r="E775" i="6"/>
  <c r="D775" i="6" s="1"/>
  <c r="E776" i="6"/>
  <c r="E777" i="6"/>
  <c r="E778" i="6"/>
  <c r="E779" i="6"/>
  <c r="E780" i="6"/>
  <c r="E781" i="6"/>
  <c r="D781" i="6" s="1"/>
  <c r="E782" i="6"/>
  <c r="D782" i="6" s="1"/>
  <c r="E783" i="6"/>
  <c r="D783" i="6" s="1"/>
  <c r="E784" i="6"/>
  <c r="E785" i="6"/>
  <c r="E786" i="6"/>
  <c r="E787" i="6"/>
  <c r="E788" i="6"/>
  <c r="E789" i="6"/>
  <c r="D789" i="6" s="1"/>
  <c r="E790" i="6"/>
  <c r="E791" i="6"/>
  <c r="D791" i="6" s="1"/>
  <c r="E792" i="6"/>
  <c r="E793" i="6"/>
  <c r="E794" i="6"/>
  <c r="E795" i="6"/>
  <c r="E796" i="6"/>
  <c r="D796" i="6" s="1"/>
  <c r="E797" i="6"/>
  <c r="E798" i="6"/>
  <c r="D798" i="6" s="1"/>
  <c r="E799" i="6"/>
  <c r="D799" i="6" s="1"/>
  <c r="E800" i="6"/>
  <c r="E801" i="6"/>
  <c r="E802" i="6"/>
  <c r="E803" i="6"/>
  <c r="E804" i="6"/>
  <c r="D804" i="6" s="1"/>
  <c r="E805" i="6"/>
  <c r="D805" i="6" s="1"/>
  <c r="E806" i="6"/>
  <c r="D806" i="6" s="1"/>
  <c r="E807" i="6"/>
  <c r="D807" i="6" s="1"/>
  <c r="E808" i="6"/>
  <c r="E809" i="6"/>
  <c r="E810" i="6"/>
  <c r="E811" i="6"/>
  <c r="E812" i="6"/>
  <c r="D812" i="6" s="1"/>
  <c r="E813" i="6"/>
  <c r="D813" i="6" s="1"/>
  <c r="E814" i="6"/>
  <c r="D814" i="6" s="1"/>
  <c r="E815" i="6"/>
  <c r="D815" i="6" s="1"/>
  <c r="E816" i="6"/>
  <c r="E817" i="6"/>
  <c r="E818" i="6"/>
  <c r="E819" i="6"/>
  <c r="E820" i="6"/>
  <c r="E821" i="6"/>
  <c r="D821" i="6" s="1"/>
  <c r="E822" i="6"/>
  <c r="E823" i="6"/>
  <c r="D823" i="6" s="1"/>
  <c r="E824" i="6"/>
  <c r="E825" i="6"/>
  <c r="E826" i="6"/>
  <c r="E827" i="6"/>
  <c r="E828" i="6"/>
  <c r="D828" i="6" s="1"/>
  <c r="E829" i="6"/>
  <c r="E830" i="6"/>
  <c r="E831" i="6"/>
  <c r="D831" i="6" s="1"/>
  <c r="E832" i="6"/>
  <c r="E833" i="6"/>
  <c r="E834" i="6"/>
  <c r="E835" i="6"/>
  <c r="E836" i="6"/>
  <c r="D836" i="6" s="1"/>
  <c r="E837" i="6"/>
  <c r="D837" i="6" s="1"/>
  <c r="E838" i="6"/>
  <c r="D838" i="6" s="1"/>
  <c r="E839" i="6"/>
  <c r="D839" i="6" s="1"/>
  <c r="E840" i="6"/>
  <c r="E841" i="6"/>
  <c r="E842" i="6"/>
  <c r="E843" i="6"/>
  <c r="E844" i="6"/>
  <c r="D844" i="6" s="1"/>
  <c r="E845" i="6"/>
  <c r="E846" i="6"/>
  <c r="D846" i="6" s="1"/>
  <c r="E847" i="6"/>
  <c r="D847" i="6" s="1"/>
  <c r="E848" i="6"/>
  <c r="E849" i="6"/>
  <c r="E850" i="6"/>
  <c r="E851" i="6"/>
  <c r="E852" i="6"/>
  <c r="D852" i="6" s="1"/>
  <c r="E853" i="6"/>
  <c r="E854" i="6"/>
  <c r="E855" i="6"/>
  <c r="D855" i="6" s="1"/>
  <c r="E856" i="6"/>
  <c r="E857" i="6"/>
  <c r="E858" i="6"/>
  <c r="E859" i="6"/>
  <c r="E860" i="6"/>
  <c r="D860" i="6" s="1"/>
  <c r="E861" i="6"/>
  <c r="D861" i="6" s="1"/>
  <c r="E862" i="6"/>
  <c r="E863" i="6"/>
  <c r="D863" i="6" s="1"/>
  <c r="E864" i="6"/>
  <c r="E865" i="6"/>
  <c r="E866" i="6"/>
  <c r="D866" i="6" s="1"/>
  <c r="E867" i="6"/>
  <c r="E868" i="6"/>
  <c r="D868" i="6" s="1"/>
  <c r="E869" i="6"/>
  <c r="D869" i="6" s="1"/>
  <c r="E870" i="6"/>
  <c r="E871" i="6"/>
  <c r="D871" i="6" s="1"/>
  <c r="E872" i="6"/>
  <c r="E873" i="6"/>
  <c r="E874" i="6"/>
  <c r="E875" i="6"/>
  <c r="E876" i="6"/>
  <c r="D876" i="6" s="1"/>
  <c r="E877" i="6"/>
  <c r="D877" i="6" s="1"/>
  <c r="E878" i="6"/>
  <c r="E879" i="6"/>
  <c r="D879" i="6" s="1"/>
  <c r="E880" i="6"/>
  <c r="E881" i="6"/>
  <c r="E882" i="6"/>
  <c r="E883" i="6"/>
  <c r="E884" i="6"/>
  <c r="D884" i="6" s="1"/>
  <c r="E885" i="6"/>
  <c r="E886" i="6"/>
  <c r="E887" i="6"/>
  <c r="D887" i="6" s="1"/>
  <c r="E888" i="6"/>
  <c r="E889" i="6"/>
  <c r="E890" i="6"/>
  <c r="E891" i="6"/>
  <c r="E892" i="6"/>
  <c r="D892" i="6" s="1"/>
  <c r="E893" i="6"/>
  <c r="D893" i="6" s="1"/>
  <c r="E894" i="6"/>
  <c r="E895" i="6"/>
  <c r="D895" i="6" s="1"/>
  <c r="E896" i="6"/>
  <c r="E897" i="6"/>
  <c r="E898" i="6"/>
  <c r="E899" i="6"/>
  <c r="E900" i="6"/>
  <c r="D900" i="6" s="1"/>
  <c r="E901" i="6"/>
  <c r="D901" i="6" s="1"/>
  <c r="E902" i="6"/>
  <c r="E903" i="6"/>
  <c r="D903" i="6" s="1"/>
  <c r="E904" i="6"/>
  <c r="E905" i="6"/>
  <c r="E906" i="6"/>
  <c r="E907" i="6"/>
  <c r="E908" i="6"/>
  <c r="D908" i="6" s="1"/>
  <c r="E909" i="6"/>
  <c r="D909" i="6" s="1"/>
  <c r="E910" i="6"/>
  <c r="E911" i="6"/>
  <c r="D911" i="6" s="1"/>
  <c r="E912" i="6"/>
  <c r="E913" i="6"/>
  <c r="E914" i="6"/>
  <c r="E915" i="6"/>
  <c r="E916" i="6"/>
  <c r="D916" i="6" s="1"/>
  <c r="E917" i="6"/>
  <c r="D917" i="6" s="1"/>
  <c r="E918" i="6"/>
  <c r="E919" i="6"/>
  <c r="D919" i="6" s="1"/>
  <c r="E920" i="6"/>
  <c r="E921" i="6"/>
  <c r="E922" i="6"/>
  <c r="E923" i="6"/>
  <c r="E924" i="6"/>
  <c r="D924" i="6" s="1"/>
  <c r="E925" i="6"/>
  <c r="D925" i="6" s="1"/>
  <c r="E926" i="6"/>
  <c r="E927" i="6"/>
  <c r="D927" i="6" s="1"/>
  <c r="E928" i="6"/>
  <c r="E929" i="6"/>
  <c r="E930" i="6"/>
  <c r="E931" i="6"/>
  <c r="E932" i="6"/>
  <c r="D932" i="6" s="1"/>
  <c r="E933" i="6"/>
  <c r="E934" i="6"/>
  <c r="E935" i="6"/>
  <c r="D935" i="6" s="1"/>
  <c r="E936" i="6"/>
  <c r="E937" i="6"/>
  <c r="E938" i="6"/>
  <c r="D938" i="6" s="1"/>
  <c r="E939" i="6"/>
  <c r="E940" i="6"/>
  <c r="D940" i="6" s="1"/>
  <c r="E941" i="6"/>
  <c r="D941" i="6" s="1"/>
  <c r="E942" i="6"/>
  <c r="E943" i="6"/>
  <c r="D943" i="6" s="1"/>
  <c r="E944" i="6"/>
  <c r="E945" i="6"/>
  <c r="E946" i="6"/>
  <c r="E947" i="6"/>
  <c r="E948" i="6"/>
  <c r="D948" i="6" s="1"/>
  <c r="E949" i="6"/>
  <c r="D949" i="6" s="1"/>
  <c r="E950" i="6"/>
  <c r="E951" i="6"/>
  <c r="D951" i="6" s="1"/>
  <c r="E952" i="6"/>
  <c r="E953" i="6"/>
  <c r="E954" i="6"/>
  <c r="E955" i="6"/>
  <c r="E956" i="6"/>
  <c r="D956" i="6" s="1"/>
  <c r="E957" i="6"/>
  <c r="D957" i="6" s="1"/>
  <c r="E958" i="6"/>
  <c r="E959" i="6"/>
  <c r="E960" i="6"/>
  <c r="E961" i="6"/>
  <c r="E962" i="6"/>
  <c r="D962" i="6" s="1"/>
  <c r="E963" i="6"/>
  <c r="E964" i="6"/>
  <c r="D964" i="6" s="1"/>
  <c r="E965" i="6"/>
  <c r="D965" i="6" s="1"/>
  <c r="E966" i="6"/>
  <c r="E967" i="6"/>
  <c r="E968" i="6"/>
  <c r="E969" i="6"/>
  <c r="E970" i="6"/>
  <c r="E971" i="6"/>
  <c r="E972" i="6"/>
  <c r="E973" i="6"/>
  <c r="D973" i="6" s="1"/>
  <c r="E974" i="6"/>
  <c r="E975" i="6"/>
  <c r="E976" i="6"/>
  <c r="E977" i="6"/>
  <c r="E978" i="6"/>
  <c r="E979" i="6"/>
  <c r="E980" i="6"/>
  <c r="E981" i="6"/>
  <c r="D981" i="6" s="1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D994" i="6" s="1"/>
  <c r="E995" i="6"/>
  <c r="E996" i="6"/>
  <c r="D996" i="6" s="1"/>
  <c r="E997" i="6"/>
  <c r="E998" i="6"/>
  <c r="E999" i="6"/>
  <c r="D999" i="6" s="1"/>
  <c r="E1000" i="6"/>
  <c r="E1001" i="6"/>
  <c r="E1002" i="6"/>
  <c r="E1003" i="6"/>
  <c r="E1004" i="6"/>
  <c r="D1004" i="6" s="1"/>
  <c r="E1005" i="6"/>
  <c r="E1006" i="6"/>
  <c r="E1007" i="6"/>
  <c r="E1008" i="6"/>
  <c r="E1009" i="6"/>
  <c r="E1010" i="6"/>
  <c r="E1011" i="6"/>
  <c r="E1012" i="6"/>
  <c r="D1012" i="6" s="1"/>
  <c r="E1013" i="6"/>
  <c r="D1013" i="6" s="1"/>
  <c r="E1014" i="6"/>
  <c r="E1015" i="6"/>
  <c r="D1015" i="6" s="1"/>
  <c r="E1016" i="6"/>
  <c r="E1017" i="6"/>
  <c r="E1018" i="6"/>
  <c r="E1019" i="6"/>
  <c r="E1020" i="6"/>
  <c r="D1020" i="6" s="1"/>
  <c r="E1021" i="6"/>
  <c r="E1022" i="6"/>
  <c r="E1023" i="6"/>
  <c r="E1024" i="6"/>
  <c r="E1025" i="6"/>
  <c r="E1026" i="6"/>
  <c r="E1027" i="6"/>
  <c r="E1028" i="6"/>
  <c r="D1028" i="6" s="1"/>
  <c r="E1029" i="6"/>
  <c r="D1029" i="6" s="1"/>
  <c r="E1030" i="6"/>
  <c r="E1031" i="6"/>
  <c r="E1032" i="6"/>
  <c r="E1033" i="6"/>
  <c r="E1034" i="6"/>
  <c r="E1035" i="6"/>
  <c r="E1036" i="6"/>
  <c r="D1036" i="6" s="1"/>
  <c r="E1037" i="6"/>
  <c r="D1037" i="6" s="1"/>
  <c r="E1038" i="6"/>
  <c r="E1039" i="6"/>
  <c r="E1040" i="6"/>
  <c r="E1041" i="6"/>
  <c r="E1042" i="6"/>
  <c r="E1043" i="6"/>
  <c r="E1044" i="6"/>
  <c r="E1045" i="6"/>
  <c r="D1045" i="6" s="1"/>
  <c r="E1046" i="6"/>
  <c r="E1047" i="6"/>
  <c r="D1047" i="6" s="1"/>
  <c r="E1048" i="6"/>
  <c r="E1049" i="6"/>
  <c r="E1050" i="6"/>
  <c r="E1051" i="6"/>
  <c r="E1052" i="6"/>
  <c r="D1052" i="6" s="1"/>
  <c r="E1053" i="6"/>
  <c r="E1054" i="6"/>
  <c r="E1055" i="6"/>
  <c r="E1056" i="6"/>
  <c r="E1057" i="6"/>
  <c r="E1058" i="6"/>
  <c r="E1059" i="6"/>
  <c r="E1060" i="6"/>
  <c r="D1060" i="6" s="1"/>
  <c r="E1061" i="6"/>
  <c r="D1061" i="6" s="1"/>
  <c r="E1062" i="6"/>
  <c r="E1063" i="6"/>
  <c r="D1063" i="6" s="1"/>
  <c r="E1064" i="6"/>
  <c r="E1065" i="6"/>
  <c r="E1066" i="6"/>
  <c r="D1066" i="6" s="1"/>
  <c r="E1067" i="6"/>
  <c r="E1068" i="6"/>
  <c r="D1068" i="6" s="1"/>
  <c r="E1069" i="6"/>
  <c r="D1069" i="6" s="1"/>
  <c r="E1070" i="6"/>
  <c r="E1071" i="6"/>
  <c r="E1072" i="6"/>
  <c r="E1073" i="6"/>
  <c r="E1074" i="6"/>
  <c r="E1075" i="6"/>
  <c r="E1076" i="6"/>
  <c r="E1077" i="6"/>
  <c r="D1077" i="6" s="1"/>
  <c r="E1078" i="6"/>
  <c r="E1079" i="6"/>
  <c r="D1079" i="6" s="1"/>
  <c r="E1080" i="6"/>
  <c r="E1081" i="6"/>
  <c r="E1082" i="6"/>
  <c r="E1083" i="6"/>
  <c r="E1084" i="6"/>
  <c r="E1085" i="6"/>
  <c r="D1085" i="6" s="1"/>
  <c r="E1086" i="6"/>
  <c r="E1087" i="6"/>
  <c r="E1088" i="6"/>
  <c r="E1089" i="6"/>
  <c r="E1090" i="6"/>
  <c r="E1091" i="6"/>
  <c r="E1092" i="6"/>
  <c r="D1092" i="6" s="1"/>
  <c r="E1093" i="6"/>
  <c r="E1094" i="6"/>
  <c r="E1095" i="6"/>
  <c r="D1095" i="6" s="1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D1108" i="6" s="1"/>
  <c r="E1109" i="6"/>
  <c r="E1110" i="6"/>
  <c r="E1111" i="6"/>
  <c r="D1111" i="6" s="1"/>
  <c r="E1112" i="6"/>
  <c r="E1113" i="6"/>
  <c r="E1114" i="6"/>
  <c r="E1115" i="6"/>
  <c r="E1116" i="6"/>
  <c r="D1116" i="6" s="1"/>
  <c r="E1117" i="6"/>
  <c r="E1118" i="6"/>
  <c r="E1119" i="6"/>
  <c r="E1120" i="6"/>
  <c r="E1121" i="6"/>
  <c r="E1122" i="6"/>
  <c r="E1123" i="6"/>
  <c r="E1124" i="6"/>
  <c r="E1125" i="6"/>
  <c r="E1126" i="6"/>
  <c r="E1127" i="6"/>
  <c r="D1127" i="6" s="1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D1148" i="6" s="1"/>
  <c r="E1149" i="6"/>
  <c r="E1150" i="6"/>
  <c r="E1151" i="6"/>
  <c r="E1152" i="6"/>
  <c r="E1153" i="6"/>
  <c r="E1154" i="6"/>
  <c r="E1155" i="6"/>
  <c r="E1156" i="6"/>
  <c r="E1157" i="6"/>
  <c r="D1157" i="6" s="1"/>
  <c r="E1158" i="6"/>
  <c r="E1159" i="6"/>
  <c r="D1159" i="6" s="1"/>
  <c r="E1160" i="6"/>
  <c r="E1161" i="6"/>
  <c r="E1162" i="6"/>
  <c r="E1163" i="6"/>
  <c r="E1164" i="6"/>
  <c r="D1164" i="6" s="1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D1183" i="6" s="1"/>
  <c r="E1184" i="6"/>
  <c r="E1185" i="6"/>
  <c r="E1186" i="6"/>
  <c r="E1187" i="6"/>
  <c r="E1188" i="6"/>
  <c r="E1189" i="6"/>
  <c r="E1190" i="6"/>
  <c r="E1191" i="6"/>
  <c r="D1191" i="6" s="1"/>
  <c r="E1192" i="6"/>
  <c r="E1193" i="6"/>
  <c r="E1194" i="6"/>
  <c r="E1195" i="6"/>
  <c r="E1196" i="6"/>
  <c r="D1196" i="6" s="1"/>
  <c r="E1197" i="6"/>
  <c r="D1197" i="6" s="1"/>
  <c r="E1198" i="6"/>
  <c r="E1199" i="6"/>
  <c r="E1200" i="6"/>
  <c r="E1201" i="6"/>
  <c r="E1202" i="6"/>
  <c r="E1203" i="6"/>
  <c r="E1204" i="6"/>
  <c r="D1204" i="6" s="1"/>
  <c r="E1205" i="6"/>
  <c r="E1206" i="6"/>
  <c r="E1207" i="6"/>
  <c r="E1208" i="6"/>
  <c r="E1209" i="6"/>
  <c r="E1210" i="6"/>
  <c r="E1211" i="6"/>
  <c r="E1212" i="6"/>
  <c r="D1212" i="6" s="1"/>
  <c r="E1213" i="6"/>
  <c r="E1214" i="6"/>
  <c r="E1215" i="6"/>
  <c r="D1215" i="6" s="1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D1228" i="6" s="1"/>
  <c r="E1229" i="6"/>
  <c r="E1230" i="6"/>
  <c r="E1231" i="6"/>
  <c r="E1232" i="6"/>
  <c r="E1233" i="6"/>
  <c r="E1234" i="6"/>
  <c r="E1235" i="6"/>
  <c r="E1236" i="6"/>
  <c r="D1236" i="6" s="1"/>
  <c r="E1237" i="6"/>
  <c r="E1238" i="6"/>
  <c r="E1239" i="6"/>
  <c r="D1239" i="6" s="1"/>
  <c r="E1240" i="6"/>
  <c r="E1241" i="6"/>
  <c r="E1242" i="6"/>
  <c r="E1243" i="6"/>
  <c r="E1244" i="6"/>
  <c r="D1244" i="6" s="1"/>
  <c r="E1245" i="6"/>
  <c r="E1246" i="6"/>
  <c r="E1247" i="6"/>
  <c r="E1248" i="6"/>
  <c r="E1249" i="6"/>
  <c r="E1250" i="6"/>
  <c r="E1251" i="6"/>
  <c r="E1252" i="6"/>
  <c r="D1252" i="6" s="1"/>
  <c r="E1253" i="6"/>
  <c r="E1254" i="6"/>
  <c r="E1255" i="6"/>
  <c r="E1256" i="6"/>
  <c r="E1257" i="6"/>
  <c r="E1258" i="6"/>
  <c r="E1259" i="6"/>
  <c r="E1260" i="6"/>
  <c r="E1261" i="6"/>
  <c r="E1262" i="6"/>
  <c r="E1263" i="6"/>
  <c r="D1263" i="6" s="1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D1276" i="6" s="1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D1303" i="6" s="1"/>
  <c r="E1304" i="6"/>
  <c r="E1305" i="6"/>
  <c r="E1306" i="6"/>
  <c r="E1307" i="6"/>
  <c r="E1308" i="6"/>
  <c r="D1308" i="6" s="1"/>
  <c r="E1309" i="6"/>
  <c r="E1310" i="6"/>
  <c r="E1311" i="6"/>
  <c r="D1311" i="6" s="1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I58" i="6" s="1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I90" i="6" s="1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I115" i="6" s="1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I122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I219" i="6" s="1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I475" i="6" s="1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I603" i="6" s="1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I628" i="6" s="1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I690" i="6" s="1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I707" i="6" s="1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I808" i="6" s="1"/>
  <c r="C809" i="6"/>
  <c r="I809" i="6" s="1"/>
  <c r="C810" i="6"/>
  <c r="I810" i="6" s="1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I842" i="6" s="1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I1027" i="6" s="1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C1340" i="6"/>
  <c r="I1340" i="6" s="1"/>
  <c r="H1339" i="24"/>
  <c r="C1333" i="24"/>
  <c r="B1334" i="6" s="1"/>
  <c r="C1332" i="24"/>
  <c r="B1333" i="6" s="1"/>
  <c r="M1333" i="6" s="1"/>
  <c r="C1331" i="24"/>
  <c r="B1332" i="6" s="1"/>
  <c r="M1332" i="6" s="1"/>
  <c r="C1328" i="24"/>
  <c r="B1329" i="6" s="1"/>
  <c r="M1329" i="6" s="1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14" i="24"/>
  <c r="H1307" i="24"/>
  <c r="H1308" i="24"/>
  <c r="H1309" i="24"/>
  <c r="H1310" i="24"/>
  <c r="H1311" i="24"/>
  <c r="H1312" i="24"/>
  <c r="H1313" i="24"/>
  <c r="H1306" i="24"/>
  <c r="H1305" i="24"/>
  <c r="H1304" i="24"/>
  <c r="H1303" i="24"/>
  <c r="H1302" i="24"/>
  <c r="H1301" i="24"/>
  <c r="H1300" i="24"/>
  <c r="C1299" i="24"/>
  <c r="B1300" i="6" s="1"/>
  <c r="M1300" i="6" s="1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B1264" i="6" s="1"/>
  <c r="M1264" i="6" s="1"/>
  <c r="C1259" i="24"/>
  <c r="B1259" i="6" s="1"/>
  <c r="M1259" i="6" s="1"/>
  <c r="C1255" i="24"/>
  <c r="B1255" i="6" s="1"/>
  <c r="M1255" i="6" s="1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B1243" i="6" s="1"/>
  <c r="M1243" i="6" s="1"/>
  <c r="C1238" i="24"/>
  <c r="B1238" i="6" s="1"/>
  <c r="M1238" i="6" s="1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C1138" i="24"/>
  <c r="B1138" i="6" s="1"/>
  <c r="C1117" i="24"/>
  <c r="B1117" i="6" s="1"/>
  <c r="M1117" i="6" s="1"/>
  <c r="C1111" i="24"/>
  <c r="B1111" i="6" s="1"/>
  <c r="M1111" i="6" s="1"/>
  <c r="C1110" i="24"/>
  <c r="B1110" i="6" s="1"/>
  <c r="M1110" i="6" s="1"/>
  <c r="G2" i="6"/>
  <c r="B2" i="6"/>
  <c r="F2" i="6"/>
  <c r="N2" i="6"/>
  <c r="A2" i="6" s="1"/>
  <c r="D4" i="6"/>
  <c r="D5" i="6"/>
  <c r="D6" i="6"/>
  <c r="D7" i="6"/>
  <c r="D8" i="6"/>
  <c r="D9" i="6"/>
  <c r="D12" i="6"/>
  <c r="D13" i="6"/>
  <c r="D14" i="6"/>
  <c r="D15" i="6"/>
  <c r="D16" i="6"/>
  <c r="D19" i="6"/>
  <c r="D21" i="6"/>
  <c r="D22" i="6"/>
  <c r="D23" i="6"/>
  <c r="D24" i="6"/>
  <c r="D25" i="6"/>
  <c r="D27" i="6"/>
  <c r="D28" i="6"/>
  <c r="D29" i="6"/>
  <c r="D30" i="6"/>
  <c r="D31" i="6"/>
  <c r="D32" i="6"/>
  <c r="D33" i="6"/>
  <c r="D36" i="6"/>
  <c r="D37" i="6"/>
  <c r="D39" i="6"/>
  <c r="D40" i="6"/>
  <c r="D44" i="6"/>
  <c r="D45" i="6"/>
  <c r="D46" i="6"/>
  <c r="D47" i="6"/>
  <c r="D48" i="6"/>
  <c r="D49" i="6"/>
  <c r="D51" i="6"/>
  <c r="D53" i="6"/>
  <c r="D54" i="6"/>
  <c r="D55" i="6"/>
  <c r="D56" i="6"/>
  <c r="D57" i="6"/>
  <c r="D59" i="6"/>
  <c r="D60" i="6"/>
  <c r="D61" i="6"/>
  <c r="D62" i="6"/>
  <c r="D63" i="6"/>
  <c r="D64" i="6"/>
  <c r="D65" i="6"/>
  <c r="D67" i="6"/>
  <c r="D68" i="6"/>
  <c r="D69" i="6"/>
  <c r="D70" i="6"/>
  <c r="D71" i="6"/>
  <c r="D72" i="6"/>
  <c r="D73" i="6"/>
  <c r="D75" i="6"/>
  <c r="D76" i="6"/>
  <c r="D77" i="6"/>
  <c r="D78" i="6"/>
  <c r="D79" i="6"/>
  <c r="D80" i="6"/>
  <c r="D81" i="6"/>
  <c r="D83" i="6"/>
  <c r="D84" i="6"/>
  <c r="D85" i="6"/>
  <c r="D86" i="6"/>
  <c r="D87" i="6"/>
  <c r="D88" i="6"/>
  <c r="D89" i="6"/>
  <c r="D91" i="6"/>
  <c r="D94" i="6"/>
  <c r="D95" i="6"/>
  <c r="D96" i="6"/>
  <c r="D97" i="6"/>
  <c r="D99" i="6"/>
  <c r="D100" i="6"/>
  <c r="D101" i="6"/>
  <c r="D103" i="6"/>
  <c r="D104" i="6"/>
  <c r="D105" i="6"/>
  <c r="D108" i="6"/>
  <c r="D109" i="6"/>
  <c r="D110" i="6"/>
  <c r="D111" i="6"/>
  <c r="D112" i="6"/>
  <c r="D113" i="6"/>
  <c r="D115" i="6"/>
  <c r="D117" i="6"/>
  <c r="D118" i="6"/>
  <c r="D119" i="6"/>
  <c r="D120" i="6"/>
  <c r="D121" i="6"/>
  <c r="D125" i="6"/>
  <c r="D138" i="6"/>
  <c r="D140" i="6"/>
  <c r="D167" i="6"/>
  <c r="D168" i="6"/>
  <c r="D181" i="6"/>
  <c r="D182" i="6"/>
  <c r="D183" i="6"/>
  <c r="D184" i="6"/>
  <c r="D191" i="6"/>
  <c r="D205" i="6"/>
  <c r="D206" i="6"/>
  <c r="D230" i="6"/>
  <c r="D231" i="6"/>
  <c r="D232" i="6"/>
  <c r="D233" i="6"/>
  <c r="D251" i="6"/>
  <c r="D253" i="6"/>
  <c r="D271" i="6"/>
  <c r="D285" i="6"/>
  <c r="D286" i="6"/>
  <c r="D287" i="6"/>
  <c r="D309" i="6"/>
  <c r="D310" i="6"/>
  <c r="D311" i="6"/>
  <c r="D312" i="6"/>
  <c r="D313" i="6"/>
  <c r="D337" i="6"/>
  <c r="D359" i="6"/>
  <c r="D375" i="6"/>
  <c r="D379" i="6"/>
  <c r="D389" i="6"/>
  <c r="D390" i="6"/>
  <c r="D391" i="6"/>
  <c r="D392" i="6"/>
  <c r="D393" i="6"/>
  <c r="D394" i="6"/>
  <c r="D395" i="6"/>
  <c r="D396" i="6"/>
  <c r="D423" i="6"/>
  <c r="D427" i="6"/>
  <c r="D430" i="6"/>
  <c r="D431" i="6"/>
  <c r="D465" i="6"/>
  <c r="D467" i="6"/>
  <c r="D485" i="6"/>
  <c r="D520" i="6"/>
  <c r="D580" i="6"/>
  <c r="D599" i="6"/>
  <c r="D645" i="6"/>
  <c r="D646" i="6"/>
  <c r="D647" i="6"/>
  <c r="D648" i="6"/>
  <c r="D653" i="6"/>
  <c r="D664" i="6"/>
  <c r="D699" i="6"/>
  <c r="D700" i="6"/>
  <c r="D701" i="6"/>
  <c r="D702" i="6"/>
  <c r="D703" i="6"/>
  <c r="D709" i="6"/>
  <c r="D721" i="6"/>
  <c r="D797" i="6"/>
  <c r="D963" i="6"/>
  <c r="P2" i="6"/>
  <c r="O2" i="6"/>
  <c r="L2" i="6"/>
  <c r="K2" i="6"/>
  <c r="J2" i="6"/>
  <c r="H2" i="6"/>
  <c r="C2" i="6"/>
  <c r="I2" i="6" s="1"/>
  <c r="D132" i="6" l="1"/>
  <c r="D123" i="6"/>
  <c r="D388" i="6"/>
  <c r="D324" i="6"/>
  <c r="D260" i="6"/>
  <c r="D196" i="6"/>
  <c r="D387" i="6"/>
  <c r="D332" i="6"/>
  <c r="D323" i="6"/>
  <c r="D268" i="6"/>
  <c r="D259" i="6"/>
  <c r="D204" i="6"/>
  <c r="D195" i="6"/>
  <c r="D131" i="6"/>
  <c r="M1236" i="6"/>
  <c r="M1204" i="6"/>
  <c r="M1172" i="6"/>
  <c r="M1164" i="6"/>
  <c r="M1148" i="6"/>
  <c r="M1140" i="6"/>
  <c r="D412" i="6"/>
  <c r="D348" i="6"/>
  <c r="D284" i="6"/>
  <c r="D220" i="6"/>
  <c r="D156" i="6"/>
  <c r="D420" i="6"/>
  <c r="D411" i="6"/>
  <c r="D356" i="6"/>
  <c r="D347" i="6"/>
  <c r="D292" i="6"/>
  <c r="D283" i="6"/>
  <c r="D228" i="6"/>
  <c r="D219" i="6"/>
  <c r="D164" i="6"/>
  <c r="D155" i="6"/>
  <c r="D127" i="6"/>
  <c r="D780" i="6"/>
  <c r="D772" i="6"/>
  <c r="D764" i="6"/>
  <c r="D748" i="6"/>
  <c r="D740" i="6"/>
  <c r="D732" i="6"/>
  <c r="D716" i="6"/>
  <c r="D708" i="6"/>
  <c r="D684" i="6"/>
  <c r="D676" i="6"/>
  <c r="D668" i="6"/>
  <c r="D660" i="6"/>
  <c r="D636" i="6"/>
  <c r="D628" i="6"/>
  <c r="D620" i="6"/>
  <c r="D612" i="6"/>
  <c r="D604" i="6"/>
  <c r="D596" i="6"/>
  <c r="D588" i="6"/>
  <c r="D572" i="6"/>
  <c r="D564" i="6"/>
  <c r="D556" i="6"/>
  <c r="D548" i="6"/>
  <c r="D540" i="6"/>
  <c r="D532" i="6"/>
  <c r="D524" i="6"/>
  <c r="D516" i="6"/>
  <c r="D508" i="6"/>
  <c r="D500" i="6"/>
  <c r="D492" i="6"/>
  <c r="D484" i="6"/>
  <c r="D468" i="6"/>
  <c r="D460" i="6"/>
  <c r="D452" i="6"/>
  <c r="D444" i="6"/>
  <c r="D436" i="6"/>
  <c r="D428" i="6"/>
  <c r="D364" i="6"/>
  <c r="D300" i="6"/>
  <c r="D236" i="6"/>
  <c r="D172" i="6"/>
  <c r="D1323" i="6"/>
  <c r="D1267" i="6"/>
  <c r="D1235" i="6"/>
  <c r="D1227" i="6"/>
  <c r="D1211" i="6"/>
  <c r="D1203" i="6"/>
  <c r="D1195" i="6"/>
  <c r="D1115" i="6"/>
  <c r="D1091" i="6"/>
  <c r="D1059" i="6"/>
  <c r="D1051" i="6"/>
  <c r="D1043" i="6"/>
  <c r="D1035" i="6"/>
  <c r="D1027" i="6"/>
  <c r="D1019" i="6"/>
  <c r="D1011" i="6"/>
  <c r="D1003" i="6"/>
  <c r="D995" i="6"/>
  <c r="D979" i="6"/>
  <c r="D955" i="6"/>
  <c r="D947" i="6"/>
  <c r="D443" i="6"/>
  <c r="D435" i="6"/>
  <c r="D372" i="6"/>
  <c r="D363" i="6"/>
  <c r="D308" i="6"/>
  <c r="D299" i="6"/>
  <c r="D244" i="6"/>
  <c r="D235" i="6"/>
  <c r="D180" i="6"/>
  <c r="D171" i="6"/>
  <c r="D124" i="6"/>
  <c r="M880" i="6"/>
  <c r="M872" i="6"/>
  <c r="M864" i="6"/>
  <c r="M856" i="6"/>
  <c r="M848" i="6"/>
  <c r="M840" i="6"/>
  <c r="M832" i="6"/>
  <c r="M824" i="6"/>
  <c r="M816" i="6"/>
  <c r="M808" i="6"/>
  <c r="M800" i="6"/>
  <c r="M792" i="6"/>
  <c r="M784" i="6"/>
  <c r="M776" i="6"/>
  <c r="M768" i="6"/>
  <c r="M760" i="6"/>
  <c r="M752" i="6"/>
  <c r="M744" i="6"/>
  <c r="M736" i="6"/>
  <c r="M728" i="6"/>
  <c r="M720" i="6"/>
  <c r="M712" i="6"/>
  <c r="M704" i="6"/>
  <c r="M696" i="6"/>
  <c r="M688" i="6"/>
  <c r="M680" i="6"/>
  <c r="M672" i="6"/>
  <c r="M664" i="6"/>
  <c r="M656" i="6"/>
  <c r="M648" i="6"/>
  <c r="M640" i="6"/>
  <c r="M632" i="6"/>
  <c r="M624" i="6"/>
  <c r="M616" i="6"/>
  <c r="M608" i="6"/>
  <c r="M600" i="6"/>
  <c r="M592" i="6"/>
  <c r="M584" i="6"/>
  <c r="M576" i="6"/>
  <c r="M568" i="6"/>
  <c r="M560" i="6"/>
  <c r="M552" i="6"/>
  <c r="M544" i="6"/>
  <c r="M536" i="6"/>
  <c r="M528" i="6"/>
  <c r="M520" i="6"/>
  <c r="M512" i="6"/>
  <c r="M504" i="6"/>
  <c r="M496" i="6"/>
  <c r="M488" i="6"/>
  <c r="M480" i="6"/>
  <c r="M472" i="6"/>
  <c r="M464" i="6"/>
  <c r="M456" i="6"/>
  <c r="M448" i="6"/>
  <c r="M440" i="6"/>
  <c r="M432" i="6"/>
  <c r="M424" i="6"/>
  <c r="M416" i="6"/>
  <c r="M400" i="6"/>
  <c r="M392" i="6"/>
  <c r="M384" i="6"/>
  <c r="M376" i="6"/>
  <c r="M368" i="6"/>
  <c r="M360" i="6"/>
  <c r="M352" i="6"/>
  <c r="M344" i="6"/>
  <c r="M336" i="6"/>
  <c r="M328" i="6"/>
  <c r="M320" i="6"/>
  <c r="M312" i="6"/>
  <c r="M304" i="6"/>
  <c r="M296" i="6"/>
  <c r="M288" i="6"/>
  <c r="M280" i="6"/>
  <c r="M272" i="6"/>
  <c r="M264" i="6"/>
  <c r="M256" i="6"/>
  <c r="M248" i="6"/>
  <c r="M232" i="6"/>
  <c r="M200" i="6"/>
  <c r="M184" i="6"/>
  <c r="M152" i="6"/>
  <c r="M120" i="6"/>
  <c r="M96" i="6"/>
  <c r="D424" i="6"/>
  <c r="D360" i="6"/>
  <c r="D296" i="6"/>
  <c r="D1320" i="6"/>
  <c r="D1312" i="6"/>
  <c r="D1304" i="6"/>
  <c r="D1176" i="6"/>
  <c r="D1152" i="6"/>
  <c r="D1144" i="6"/>
  <c r="D384" i="6"/>
  <c r="D320" i="6"/>
  <c r="D256" i="6"/>
  <c r="D192" i="6"/>
  <c r="D328" i="6"/>
  <c r="D264" i="6"/>
  <c r="D200" i="6"/>
  <c r="D136" i="6"/>
  <c r="D400" i="6"/>
  <c r="D336" i="6"/>
  <c r="D272" i="6"/>
  <c r="D208" i="6"/>
  <c r="D144" i="6"/>
  <c r="D408" i="6"/>
  <c r="D344" i="6"/>
  <c r="D280" i="6"/>
  <c r="D416" i="6"/>
  <c r="D352" i="6"/>
  <c r="D288" i="6"/>
  <c r="D224" i="6"/>
  <c r="D160" i="6"/>
  <c r="D1112" i="6"/>
  <c r="D1096" i="6"/>
  <c r="D1088" i="6"/>
  <c r="D1080" i="6"/>
  <c r="D1064" i="6"/>
  <c r="D1056" i="6"/>
  <c r="D1048" i="6"/>
  <c r="D1040" i="6"/>
  <c r="D1032" i="6"/>
  <c r="D1024" i="6"/>
  <c r="D1016" i="6"/>
  <c r="D1008" i="6"/>
  <c r="D1000" i="6"/>
  <c r="D976" i="6"/>
  <c r="D960" i="6"/>
  <c r="D952" i="6"/>
  <c r="D944" i="6"/>
  <c r="D936" i="6"/>
  <c r="D928" i="6"/>
  <c r="D920" i="6"/>
  <c r="D912" i="6"/>
  <c r="D904" i="6"/>
  <c r="D896" i="6"/>
  <c r="D888" i="6"/>
  <c r="D880" i="6"/>
  <c r="D872" i="6"/>
  <c r="D864" i="6"/>
  <c r="D856" i="6"/>
  <c r="D848" i="6"/>
  <c r="D840" i="6"/>
  <c r="D832" i="6"/>
  <c r="D824" i="6"/>
  <c r="D816" i="6"/>
  <c r="D808" i="6"/>
  <c r="D800" i="6"/>
  <c r="D792" i="6"/>
  <c r="D784" i="6"/>
  <c r="D776" i="6"/>
  <c r="D768" i="6"/>
  <c r="D760" i="6"/>
  <c r="D752" i="6"/>
  <c r="D744" i="6"/>
  <c r="D736" i="6"/>
  <c r="D728" i="6"/>
  <c r="D720" i="6"/>
  <c r="D712" i="6"/>
  <c r="D704" i="6"/>
  <c r="D696" i="6"/>
  <c r="D688" i="6"/>
  <c r="D680" i="6"/>
  <c r="D672" i="6"/>
  <c r="D656" i="6"/>
  <c r="D640" i="6"/>
  <c r="D632" i="6"/>
  <c r="D624" i="6"/>
  <c r="D616" i="6"/>
  <c r="D608" i="6"/>
  <c r="D600" i="6"/>
  <c r="D592" i="6"/>
  <c r="D584" i="6"/>
  <c r="D576" i="6"/>
  <c r="D568" i="6"/>
  <c r="D560" i="6"/>
  <c r="D552" i="6"/>
  <c r="D544" i="6"/>
  <c r="D536" i="6"/>
  <c r="D528" i="6"/>
  <c r="D512" i="6"/>
  <c r="D504" i="6"/>
  <c r="D496" i="6"/>
  <c r="D488" i="6"/>
  <c r="D480" i="6"/>
  <c r="D472" i="6"/>
  <c r="D464" i="6"/>
  <c r="D456" i="6"/>
  <c r="D448" i="6"/>
  <c r="D440" i="6"/>
  <c r="D432" i="6"/>
  <c r="D368" i="6"/>
  <c r="D304" i="6"/>
  <c r="D240" i="6"/>
  <c r="D128" i="6"/>
  <c r="D216" i="6"/>
  <c r="D152" i="6"/>
  <c r="M1228" i="6"/>
  <c r="M1220" i="6"/>
  <c r="M1212" i="6"/>
  <c r="M1196" i="6"/>
  <c r="M1188" i="6"/>
  <c r="M1180" i="6"/>
  <c r="M1156" i="6"/>
  <c r="M1254" i="6"/>
  <c r="M1246" i="6"/>
  <c r="M1106" i="6"/>
  <c r="M1098" i="6"/>
  <c r="M1090" i="6"/>
  <c r="M1082" i="6"/>
  <c r="M1074" i="6"/>
  <c r="M1066" i="6"/>
  <c r="M1058" i="6"/>
  <c r="M1050" i="6"/>
  <c r="M1042" i="6"/>
  <c r="M1034" i="6"/>
  <c r="M1026" i="6"/>
  <c r="M1018" i="6"/>
  <c r="M1010" i="6"/>
  <c r="M1002" i="6"/>
  <c r="M994" i="6"/>
  <c r="M986" i="6"/>
  <c r="M978" i="6"/>
  <c r="M970" i="6"/>
  <c r="M224" i="6"/>
  <c r="M216" i="6"/>
  <c r="M208" i="6"/>
  <c r="M192" i="6"/>
  <c r="M176" i="6"/>
  <c r="M168" i="6"/>
  <c r="M160" i="6"/>
  <c r="M144" i="6"/>
  <c r="M136" i="6"/>
  <c r="M128" i="6"/>
  <c r="M112" i="6"/>
  <c r="M104" i="6"/>
  <c r="M88" i="6"/>
  <c r="M80" i="6"/>
  <c r="M72" i="6"/>
  <c r="M64" i="6"/>
  <c r="M56" i="6"/>
  <c r="M48" i="6"/>
  <c r="M40" i="6"/>
  <c r="M32" i="6"/>
  <c r="M16" i="6"/>
  <c r="M8" i="6"/>
  <c r="M962" i="6"/>
  <c r="M954" i="6"/>
  <c r="M946" i="6"/>
  <c r="M938" i="6"/>
  <c r="M930" i="6"/>
  <c r="M922" i="6"/>
  <c r="M914" i="6"/>
  <c r="M906" i="6"/>
  <c r="M898" i="6"/>
  <c r="M890" i="6"/>
  <c r="M882" i="6"/>
  <c r="M874" i="6"/>
  <c r="M866" i="6"/>
  <c r="M858" i="6"/>
  <c r="M850" i="6"/>
  <c r="M1334" i="6"/>
  <c r="M1138" i="6"/>
  <c r="M842" i="6"/>
  <c r="M834" i="6"/>
  <c r="M826" i="6"/>
  <c r="M818" i="6"/>
  <c r="M810" i="6"/>
  <c r="M802" i="6"/>
  <c r="M794" i="6"/>
  <c r="M786" i="6"/>
  <c r="M778" i="6"/>
  <c r="M770" i="6"/>
  <c r="M762" i="6"/>
  <c r="M754" i="6"/>
  <c r="M746" i="6"/>
  <c r="M738" i="6"/>
  <c r="M730" i="6"/>
  <c r="M153" i="6"/>
  <c r="M145" i="6"/>
  <c r="M137" i="6"/>
  <c r="M129" i="6"/>
  <c r="M121" i="6"/>
  <c r="M113" i="6"/>
  <c r="M89" i="6"/>
  <c r="M81" i="6"/>
  <c r="M73" i="6"/>
  <c r="M65" i="6"/>
  <c r="M57" i="6"/>
  <c r="M49" i="6"/>
  <c r="M25" i="6"/>
  <c r="M17" i="6"/>
  <c r="M9" i="6"/>
  <c r="M722" i="6"/>
  <c r="M714" i="6"/>
  <c r="M706" i="6"/>
  <c r="M698" i="6"/>
  <c r="M690" i="6"/>
  <c r="M682" i="6"/>
  <c r="M674" i="6"/>
  <c r="M666" i="6"/>
  <c r="M658" i="6"/>
  <c r="M650" i="6"/>
  <c r="M642" i="6"/>
  <c r="M634" i="6"/>
  <c r="M626" i="6"/>
  <c r="M618" i="6"/>
  <c r="M610" i="6"/>
  <c r="M602" i="6"/>
  <c r="M594" i="6"/>
  <c r="M586" i="6"/>
  <c r="M578" i="6"/>
  <c r="M570" i="6"/>
  <c r="M562" i="6"/>
  <c r="M554" i="6"/>
  <c r="M546" i="6"/>
  <c r="M538" i="6"/>
  <c r="M530" i="6"/>
  <c r="M522" i="6"/>
  <c r="M514" i="6"/>
  <c r="M506" i="6"/>
  <c r="M498" i="6"/>
  <c r="M490" i="6"/>
  <c r="M2" i="6"/>
  <c r="M482" i="6"/>
  <c r="M474" i="6"/>
  <c r="M466" i="6"/>
  <c r="M458" i="6"/>
  <c r="M450" i="6"/>
  <c r="M442" i="6"/>
  <c r="M434" i="6"/>
  <c r="M426" i="6"/>
  <c r="M418" i="6"/>
  <c r="M410" i="6"/>
  <c r="M402" i="6"/>
  <c r="M394" i="6"/>
  <c r="M386" i="6"/>
  <c r="M378" i="6"/>
  <c r="M370" i="6"/>
  <c r="D853" i="6"/>
  <c r="M362" i="6"/>
  <c r="M354" i="6"/>
  <c r="M346" i="6"/>
  <c r="M338" i="6"/>
  <c r="M330" i="6"/>
  <c r="M322" i="6"/>
  <c r="M314" i="6"/>
  <c r="M306" i="6"/>
  <c r="M298" i="6"/>
  <c r="M290" i="6"/>
  <c r="M282" i="6"/>
  <c r="M274" i="6"/>
  <c r="M266" i="6"/>
  <c r="M258" i="6"/>
  <c r="M250" i="6"/>
  <c r="D1087" i="6"/>
  <c r="D1055" i="6"/>
  <c r="D1039" i="6"/>
  <c r="D1023" i="6"/>
  <c r="D1007" i="6"/>
  <c r="D975" i="6"/>
  <c r="D959" i="6"/>
  <c r="D1101" i="6"/>
  <c r="D885" i="6"/>
  <c r="D820" i="6"/>
  <c r="D788" i="6"/>
  <c r="D756" i="6"/>
  <c r="D724" i="6"/>
  <c r="D692" i="6"/>
  <c r="M242" i="6"/>
  <c r="M234" i="6"/>
  <c r="M226" i="6"/>
  <c r="M218" i="6"/>
  <c r="M210" i="6"/>
  <c r="M202" i="6"/>
  <c r="M194" i="6"/>
  <c r="M186" i="6"/>
  <c r="M178" i="6"/>
  <c r="M170" i="6"/>
  <c r="M162" i="6"/>
  <c r="M154" i="6"/>
  <c r="M146" i="6"/>
  <c r="M138" i="6"/>
  <c r="M130" i="6"/>
  <c r="D1253" i="6"/>
  <c r="D1245" i="6"/>
  <c r="D1213" i="6"/>
  <c r="D1133" i="6"/>
  <c r="D1125" i="6"/>
  <c r="D845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D1301" i="6"/>
  <c r="D1288" i="6"/>
  <c r="D1251" i="6"/>
  <c r="D1232" i="6"/>
  <c r="D1199" i="6"/>
  <c r="D1189" i="6"/>
  <c r="D1328" i="6"/>
  <c r="D1291" i="6"/>
  <c r="D1192" i="6"/>
  <c r="D1280" i="6"/>
  <c r="D1229" i="6"/>
  <c r="D1307" i="6"/>
  <c r="D1173" i="6"/>
  <c r="D1287" i="6"/>
  <c r="D1293" i="6"/>
  <c r="D1216" i="6"/>
  <c r="D1205" i="6"/>
  <c r="D1315" i="6"/>
  <c r="D1338" i="6"/>
  <c r="D1322" i="6"/>
  <c r="D1314" i="6"/>
  <c r="D1306" i="6"/>
  <c r="D1274" i="6"/>
  <c r="D939" i="6"/>
  <c r="D931" i="6"/>
  <c r="D923" i="6"/>
  <c r="D907" i="6"/>
  <c r="D899" i="6"/>
  <c r="D891" i="6"/>
  <c r="D875" i="6"/>
  <c r="D867" i="6"/>
  <c r="D859" i="6"/>
  <c r="D851" i="6"/>
  <c r="D843" i="6"/>
  <c r="D835" i="6"/>
  <c r="D827" i="6"/>
  <c r="D819" i="6"/>
  <c r="D811" i="6"/>
  <c r="D803" i="6"/>
  <c r="D795" i="6"/>
  <c r="D787" i="6"/>
  <c r="D779" i="6"/>
  <c r="D771" i="6"/>
  <c r="D763" i="6"/>
  <c r="D755" i="6"/>
  <c r="D747" i="6"/>
  <c r="D739" i="6"/>
  <c r="D731" i="6"/>
  <c r="D723" i="6"/>
  <c r="D715" i="6"/>
  <c r="D707" i="6"/>
  <c r="D691" i="6"/>
  <c r="D683" i="6"/>
  <c r="D675" i="6"/>
  <c r="D667" i="6"/>
  <c r="D659" i="6"/>
  <c r="D651" i="6"/>
  <c r="D643" i="6"/>
  <c r="D635" i="6"/>
  <c r="D627" i="6"/>
  <c r="D619" i="6"/>
  <c r="D611" i="6"/>
  <c r="D603" i="6"/>
  <c r="D595" i="6"/>
  <c r="D587" i="6"/>
  <c r="D571" i="6"/>
  <c r="D563" i="6"/>
  <c r="D555" i="6"/>
  <c r="D547" i="6"/>
  <c r="D539" i="6"/>
  <c r="D531" i="6"/>
  <c r="D523" i="6"/>
  <c r="D507" i="6"/>
  <c r="D499" i="6"/>
  <c r="D491" i="6"/>
  <c r="D483" i="6"/>
  <c r="D475" i="6"/>
  <c r="D459" i="6"/>
  <c r="D451" i="6"/>
  <c r="D386" i="6"/>
  <c r="D362" i="6"/>
  <c r="D354" i="6"/>
  <c r="D274" i="6"/>
  <c r="D250" i="6"/>
  <c r="D242" i="6"/>
  <c r="D146" i="6"/>
  <c r="D1109" i="6"/>
  <c r="D1128" i="6"/>
  <c r="D1119" i="6"/>
  <c r="D1131" i="6"/>
  <c r="D1163" i="6"/>
  <c r="D1187" i="6"/>
  <c r="D1336" i="6"/>
  <c r="D1309" i="6"/>
  <c r="D1242" i="6"/>
  <c r="D1226" i="6"/>
  <c r="D1218" i="6"/>
  <c r="D1090" i="6"/>
  <c r="D1318" i="6"/>
  <c r="D1310" i="6"/>
  <c r="D1302" i="6"/>
  <c r="D1254" i="6"/>
  <c r="D1246" i="6"/>
  <c r="D1230" i="6"/>
  <c r="D1214" i="6"/>
  <c r="D1198" i="6"/>
  <c r="D1190" i="6"/>
  <c r="D1158" i="6"/>
  <c r="D1150" i="6"/>
  <c r="D1142" i="6"/>
  <c r="D1126" i="6"/>
  <c r="D1110" i="6"/>
  <c r="D1094" i="6"/>
  <c r="D1086" i="6"/>
  <c r="D1062" i="6"/>
  <c r="D1054" i="6"/>
  <c r="D1038" i="6"/>
  <c r="D1030" i="6"/>
  <c r="D1022" i="6"/>
  <c r="D1014" i="6"/>
  <c r="D1006" i="6"/>
  <c r="D998" i="6"/>
  <c r="D974" i="6"/>
  <c r="D966" i="6"/>
  <c r="D958" i="6"/>
  <c r="D950" i="6"/>
  <c r="D942" i="6"/>
  <c r="D934" i="6"/>
  <c r="D926" i="6"/>
  <c r="D918" i="6"/>
  <c r="D910" i="6"/>
  <c r="D902" i="6"/>
  <c r="D894" i="6"/>
  <c r="D886" i="6"/>
  <c r="D878" i="6"/>
  <c r="D870" i="6"/>
  <c r="D862" i="6"/>
  <c r="D854" i="6"/>
  <c r="D830" i="6"/>
  <c r="D790" i="6"/>
  <c r="D766" i="6"/>
  <c r="D726" i="6"/>
  <c r="D718" i="6"/>
  <c r="D694" i="6"/>
  <c r="D654" i="6"/>
  <c r="D638" i="6"/>
  <c r="D630" i="6"/>
  <c r="D622" i="6"/>
  <c r="D614" i="6"/>
  <c r="D606" i="6"/>
  <c r="D598" i="6"/>
  <c r="D590" i="6"/>
  <c r="D582" i="6"/>
  <c r="D574" i="6"/>
  <c r="D566" i="6"/>
  <c r="D558" i="6"/>
  <c r="D542" i="6"/>
  <c r="D534" i="6"/>
  <c r="D526" i="6"/>
  <c r="D518" i="6"/>
  <c r="D510" i="6"/>
  <c r="D502" i="6"/>
  <c r="D494" i="6"/>
  <c r="D486" i="6"/>
  <c r="D478" i="6"/>
  <c r="D470" i="6"/>
  <c r="D462" i="6"/>
  <c r="D446" i="6"/>
  <c r="D438" i="6"/>
  <c r="D422" i="6"/>
  <c r="D414" i="6"/>
  <c r="D398" i="6"/>
  <c r="D382" i="6"/>
  <c r="D374" i="6"/>
  <c r="D366" i="6"/>
  <c r="D358" i="6"/>
  <c r="D350" i="6"/>
  <c r="D342" i="6"/>
  <c r="D334" i="6"/>
  <c r="D326" i="6"/>
  <c r="D302" i="6"/>
  <c r="D294" i="6"/>
  <c r="D278" i="6"/>
  <c r="D270" i="6"/>
  <c r="D262" i="6"/>
  <c r="D254" i="6"/>
  <c r="D246" i="6"/>
  <c r="D238" i="6"/>
  <c r="D222" i="6"/>
  <c r="D214" i="6"/>
  <c r="D198" i="6"/>
  <c r="D190" i="6"/>
  <c r="D174" i="6"/>
  <c r="D166" i="6"/>
  <c r="D158" i="6"/>
  <c r="D150" i="6"/>
  <c r="D142" i="6"/>
  <c r="D134" i="6"/>
  <c r="D126" i="6"/>
  <c r="D1186" i="6"/>
  <c r="D1162" i="6"/>
  <c r="D1154" i="6"/>
  <c r="D1058" i="6"/>
  <c r="D1034" i="6"/>
  <c r="D1002" i="6"/>
  <c r="D930" i="6"/>
  <c r="D906" i="6"/>
  <c r="D898" i="6"/>
  <c r="D874" i="6"/>
  <c r="D834" i="6"/>
  <c r="D826" i="6"/>
  <c r="D818" i="6"/>
  <c r="D786" i="6"/>
  <c r="D770" i="6"/>
  <c r="D730" i="6"/>
  <c r="D722" i="6"/>
  <c r="D714" i="6"/>
  <c r="D682" i="6"/>
  <c r="D666" i="6"/>
  <c r="D634" i="6"/>
  <c r="D626" i="6"/>
  <c r="D602" i="6"/>
  <c r="D594" i="6"/>
  <c r="D570" i="6"/>
  <c r="D562" i="6"/>
  <c r="D538" i="6"/>
  <c r="D530" i="6"/>
  <c r="D506" i="6"/>
  <c r="D498" i="6"/>
  <c r="D474" i="6"/>
  <c r="D466" i="6"/>
  <c r="D458" i="6"/>
  <c r="D426" i="6"/>
  <c r="D402" i="6"/>
  <c r="D314" i="6"/>
  <c r="D306" i="6"/>
  <c r="D282" i="6"/>
  <c r="D210" i="6"/>
  <c r="D41" i="6"/>
  <c r="D17" i="6"/>
  <c r="D1337" i="6"/>
  <c r="D1313" i="6"/>
  <c r="D1305" i="6"/>
  <c r="D1265" i="6"/>
  <c r="D1241" i="6"/>
  <c r="D1233" i="6"/>
  <c r="D1225" i="6"/>
  <c r="D1217" i="6"/>
  <c r="D1209" i="6"/>
  <c r="D1201" i="6"/>
  <c r="D1193" i="6"/>
  <c r="D1185" i="6"/>
  <c r="D1169" i="6"/>
  <c r="D1161" i="6"/>
  <c r="D1145" i="6"/>
  <c r="D1137" i="6"/>
  <c r="D1129" i="6"/>
  <c r="D1097" i="6"/>
  <c r="D1089" i="6"/>
  <c r="D1073" i="6"/>
  <c r="D1065" i="6"/>
  <c r="D1057" i="6"/>
  <c r="D1049" i="6"/>
  <c r="D1041" i="6"/>
  <c r="D1017" i="6"/>
  <c r="D1009" i="6"/>
  <c r="D1001" i="6"/>
  <c r="D977" i="6"/>
  <c r="D961" i="6"/>
  <c r="D953" i="6"/>
  <c r="D945" i="6"/>
  <c r="D937" i="6"/>
  <c r="D929" i="6"/>
  <c r="D921" i="6"/>
  <c r="D913" i="6"/>
  <c r="D905" i="6"/>
  <c r="D897" i="6"/>
  <c r="D889" i="6"/>
  <c r="D881" i="6"/>
  <c r="D873" i="6"/>
  <c r="D865" i="6"/>
  <c r="D857" i="6"/>
  <c r="D1298" i="6"/>
  <c r="D1266" i="6"/>
  <c r="D1234" i="6"/>
  <c r="D1210" i="6"/>
  <c r="D1202" i="6"/>
  <c r="D1178" i="6"/>
  <c r="D1114" i="6"/>
  <c r="D1082" i="6"/>
  <c r="D1074" i="6"/>
  <c r="D1050" i="6"/>
  <c r="D1042" i="6"/>
  <c r="D1018" i="6"/>
  <c r="D1010" i="6"/>
  <c r="D978" i="6"/>
  <c r="D954" i="6"/>
  <c r="D946" i="6"/>
  <c r="D922" i="6"/>
  <c r="D914" i="6"/>
  <c r="D890" i="6"/>
  <c r="D882" i="6"/>
  <c r="D858" i="6"/>
  <c r="D850" i="6"/>
  <c r="D842" i="6"/>
  <c r="D810" i="6"/>
  <c r="D802" i="6"/>
  <c r="D794" i="6"/>
  <c r="D778" i="6"/>
  <c r="D762" i="6"/>
  <c r="D754" i="6"/>
  <c r="D746" i="6"/>
  <c r="D738" i="6"/>
  <c r="D706" i="6"/>
  <c r="D698" i="6"/>
  <c r="D690" i="6"/>
  <c r="D674" i="6"/>
  <c r="D650" i="6"/>
  <c r="D642" i="6"/>
  <c r="D618" i="6"/>
  <c r="D610" i="6"/>
  <c r="D586" i="6"/>
  <c r="D578" i="6"/>
  <c r="D554" i="6"/>
  <c r="D546" i="6"/>
  <c r="D522" i="6"/>
  <c r="D514" i="6"/>
  <c r="D490" i="6"/>
  <c r="D482" i="6"/>
  <c r="D450" i="6"/>
  <c r="D849" i="6"/>
  <c r="D841" i="6"/>
  <c r="D833" i="6"/>
  <c r="D825" i="6"/>
  <c r="D817" i="6"/>
  <c r="D809" i="6"/>
  <c r="D801" i="6"/>
  <c r="D793" i="6"/>
  <c r="D785" i="6"/>
  <c r="D777" i="6"/>
  <c r="D769" i="6"/>
  <c r="D761" i="6"/>
  <c r="D753" i="6"/>
  <c r="D745" i="6"/>
  <c r="D737" i="6"/>
  <c r="D729" i="6"/>
  <c r="D713" i="6"/>
  <c r="D697" i="6"/>
  <c r="D689" i="6"/>
  <c r="D681" i="6"/>
  <c r="D673" i="6"/>
  <c r="D665" i="6"/>
  <c r="D657" i="6"/>
  <c r="D649" i="6"/>
  <c r="D641" i="6"/>
  <c r="D633" i="6"/>
  <c r="D625" i="6"/>
  <c r="D617" i="6"/>
  <c r="D609" i="6"/>
  <c r="D601" i="6"/>
  <c r="D593" i="6"/>
  <c r="D585" i="6"/>
  <c r="D577" i="6"/>
  <c r="D569" i="6"/>
  <c r="D561" i="6"/>
  <c r="D553" i="6"/>
  <c r="D545" i="6"/>
  <c r="D537" i="6"/>
  <c r="D529" i="6"/>
  <c r="D521" i="6"/>
  <c r="D513" i="6"/>
  <c r="D505" i="6"/>
  <c r="D497" i="6"/>
  <c r="D489" i="6"/>
  <c r="D481" i="6"/>
  <c r="D473" i="6"/>
  <c r="D457" i="6"/>
  <c r="D449" i="6"/>
  <c r="D441" i="6"/>
  <c r="D433" i="6"/>
  <c r="D425" i="6"/>
  <c r="D417" i="6"/>
  <c r="D409" i="6"/>
  <c r="D401" i="6"/>
  <c r="D385" i="6"/>
  <c r="D377" i="6"/>
  <c r="D369" i="6"/>
  <c r="D361" i="6"/>
  <c r="D353" i="6"/>
  <c r="D345" i="6"/>
  <c r="D329" i="6"/>
  <c r="D321" i="6"/>
  <c r="D305" i="6"/>
  <c r="D297" i="6"/>
  <c r="D289" i="6"/>
  <c r="D281" i="6"/>
  <c r="D273" i="6"/>
  <c r="D265" i="6"/>
  <c r="D257" i="6"/>
  <c r="D249" i="6"/>
  <c r="D241" i="6"/>
  <c r="D22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442" i="6"/>
  <c r="D434" i="6"/>
  <c r="D418" i="6"/>
  <c r="D410" i="6"/>
  <c r="D378" i="6"/>
  <c r="D370" i="6"/>
  <c r="D346" i="6"/>
  <c r="D338" i="6"/>
  <c r="D330" i="6"/>
  <c r="D322" i="6"/>
  <c r="D298" i="6"/>
  <c r="D290" i="6"/>
  <c r="D266" i="6"/>
  <c r="D258" i="6"/>
  <c r="D234" i="6"/>
  <c r="D226" i="6"/>
  <c r="D218" i="6"/>
  <c r="D202" i="6"/>
  <c r="D186" i="6"/>
  <c r="D178" i="6"/>
  <c r="D162" i="6"/>
  <c r="D154" i="6"/>
  <c r="D130" i="6"/>
  <c r="D122" i="6"/>
  <c r="D114" i="6"/>
  <c r="D106" i="6"/>
  <c r="D98" i="6"/>
  <c r="D90" i="6"/>
  <c r="D82" i="6"/>
  <c r="D74" i="6"/>
  <c r="D66" i="6"/>
  <c r="D58" i="6"/>
  <c r="D50" i="6"/>
  <c r="D42" i="6"/>
  <c r="D26" i="6"/>
  <c r="D18" i="6"/>
  <c r="D10" i="6"/>
  <c r="D194" i="6"/>
  <c r="D170" i="6"/>
  <c r="E2" i="6"/>
  <c r="D2" i="6" s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34" i="6" l="1"/>
  <c r="D1256" i="6"/>
  <c r="D1160" i="6"/>
  <c r="D1146" i="6"/>
  <c r="D1330" i="6"/>
  <c r="D1105" i="6"/>
  <c r="D1297" i="6"/>
  <c r="D550" i="6"/>
  <c r="D1278" i="6"/>
  <c r="D1200" i="6"/>
  <c r="D1237" i="6"/>
  <c r="D1156" i="6"/>
  <c r="D1123" i="6"/>
  <c r="D1255" i="6"/>
  <c r="D991" i="6"/>
  <c r="D1316" i="6"/>
  <c r="D1107" i="6"/>
  <c r="D1295" i="6"/>
  <c r="D1093" i="6"/>
  <c r="D1100" i="6"/>
  <c r="D1264" i="6"/>
  <c r="D476" i="6"/>
  <c r="D1275" i="6"/>
  <c r="D705" i="6"/>
  <c r="D1170" i="6"/>
  <c r="D985" i="6"/>
  <c r="D1113" i="6"/>
  <c r="D1177" i="6"/>
  <c r="D1250" i="6"/>
  <c r="D1222" i="6"/>
  <c r="D1286" i="6"/>
  <c r="D1122" i="6"/>
  <c r="D1175" i="6"/>
  <c r="D1296" i="6"/>
  <c r="D1285" i="6"/>
  <c r="D1331" i="6"/>
  <c r="D710" i="6"/>
  <c r="D1277" i="6"/>
  <c r="D1031" i="6"/>
  <c r="D1325" i="6"/>
  <c r="D1240" i="6"/>
  <c r="D988" i="6"/>
  <c r="D1172" i="6"/>
  <c r="D989" i="6"/>
  <c r="D829" i="6"/>
  <c r="D1300" i="6"/>
  <c r="D980" i="6"/>
  <c r="D1208" i="6"/>
  <c r="D993" i="6"/>
  <c r="D1121" i="6"/>
  <c r="D1249" i="6"/>
  <c r="D1026" i="6"/>
  <c r="D1102" i="6"/>
  <c r="D1166" i="6"/>
  <c r="D1294" i="6"/>
  <c r="D1194" i="6"/>
  <c r="D1167" i="6"/>
  <c r="D1259" i="6"/>
  <c r="D1180" i="6"/>
  <c r="D774" i="6"/>
  <c r="D1292" i="6"/>
  <c r="D1151" i="6"/>
  <c r="D1184" i="6"/>
  <c r="D1076" i="6"/>
  <c r="D1155" i="6"/>
  <c r="D984" i="6"/>
  <c r="D1021" i="6"/>
  <c r="D1171" i="6"/>
  <c r="D1084" i="6"/>
  <c r="D1272" i="6"/>
  <c r="D1257" i="6"/>
  <c r="D1321" i="6"/>
  <c r="D982" i="6"/>
  <c r="D1046" i="6"/>
  <c r="D1174" i="6"/>
  <c r="D1238" i="6"/>
  <c r="D1231" i="6"/>
  <c r="D883" i="6"/>
  <c r="D1258" i="6"/>
  <c r="D1324" i="6"/>
  <c r="D1268" i="6"/>
  <c r="D1290" i="6"/>
  <c r="D711" i="6"/>
  <c r="D1224" i="6"/>
  <c r="D407" i="6"/>
  <c r="D1168" i="6"/>
  <c r="D1005" i="6"/>
  <c r="D1135" i="6"/>
  <c r="D971" i="6"/>
  <c r="D822" i="6"/>
  <c r="D1243" i="6"/>
  <c r="D1147" i="6"/>
  <c r="D1053" i="6"/>
  <c r="D1139" i="6"/>
  <c r="D1329" i="6"/>
  <c r="D454" i="6"/>
  <c r="D990" i="6"/>
  <c r="D1118" i="6"/>
  <c r="D1182" i="6"/>
  <c r="D1261" i="6"/>
  <c r="D1136" i="6"/>
  <c r="D1333" i="6"/>
  <c r="D1247" i="6"/>
  <c r="D967" i="6"/>
  <c r="D1284" i="6"/>
  <c r="D992" i="6"/>
  <c r="D1248" i="6"/>
  <c r="D1143" i="6"/>
  <c r="D1103" i="6"/>
  <c r="D970" i="6"/>
  <c r="D987" i="6"/>
  <c r="D983" i="6"/>
  <c r="D1132" i="6"/>
  <c r="D968" i="6"/>
  <c r="D573" i="6"/>
  <c r="D1106" i="6"/>
  <c r="D1081" i="6"/>
  <c r="D1273" i="6"/>
  <c r="D1130" i="6"/>
  <c r="D318" i="6"/>
  <c r="D1271" i="6"/>
  <c r="D1282" i="6"/>
  <c r="D1221" i="6"/>
  <c r="D1188" i="6"/>
  <c r="D1283" i="6"/>
  <c r="D1104" i="6"/>
  <c r="D1165" i="6"/>
  <c r="D1072" i="6"/>
  <c r="D1260" i="6"/>
  <c r="D1117" i="6"/>
  <c r="D1317" i="6"/>
  <c r="D1099" i="6"/>
  <c r="D1067" i="6"/>
  <c r="D1071" i="6"/>
  <c r="D1299" i="6"/>
  <c r="D1120" i="6"/>
  <c r="D1339" i="6"/>
  <c r="D717" i="6"/>
  <c r="D986" i="6"/>
  <c r="D1025" i="6"/>
  <c r="D1153" i="6"/>
  <c r="D1281" i="6"/>
  <c r="D1070" i="6"/>
  <c r="D1134" i="6"/>
  <c r="D1262" i="6"/>
  <c r="D1326" i="6"/>
  <c r="D1279" i="6"/>
  <c r="D1140" i="6"/>
  <c r="D1332" i="6"/>
  <c r="D1141" i="6"/>
  <c r="D1340" i="6"/>
  <c r="D1269" i="6"/>
  <c r="D176" i="6"/>
  <c r="D1335" i="6"/>
  <c r="D972" i="6"/>
  <c r="D1075" i="6"/>
  <c r="D1319" i="6"/>
  <c r="D35" i="6"/>
  <c r="D1179" i="6"/>
  <c r="D933" i="6"/>
  <c r="D1138" i="6"/>
  <c r="D969" i="6"/>
  <c r="D1033" i="6"/>
  <c r="D1289" i="6"/>
  <c r="D406" i="6"/>
  <c r="D1078" i="6"/>
  <c r="D1206" i="6"/>
  <c r="D1270" i="6"/>
  <c r="D1334" i="6"/>
  <c r="D1327" i="6"/>
  <c r="D1220" i="6"/>
  <c r="D515" i="6"/>
  <c r="D915" i="6"/>
  <c r="D1149" i="6"/>
  <c r="D1181" i="6"/>
  <c r="D1124" i="6"/>
  <c r="D1098" i="6"/>
  <c r="D1219" i="6"/>
  <c r="D1044" i="6"/>
  <c r="D1083" i="6"/>
  <c r="D1207" i="6"/>
  <c r="D243" i="6"/>
  <c r="D1223" i="6"/>
  <c r="D997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<sst xmlns="http://schemas.openxmlformats.org/spreadsheetml/2006/main" count="62547" uniqueCount="15383">
  <si>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</si>
  <si>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</si>
  <si>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</si>
  <si>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</si>
  <si>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</si>
  <si>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</si>
  <si>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</si>
  <si>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</si>
  <si>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</si>
  <si>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</si>
  <si>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</si>
  <si>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</si>
  <si>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</si>
  <si>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</si>
  <si>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</si>
  <si>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</si>
  <si>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</si>
  <si>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</si>
  <si>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</si>
  <si>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</si>
  <si>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</si>
  <si>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</si>
  <si>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</si>
  <si>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</si>
  <si>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</si>
  <si>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</si>
  <si>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</si>
  <si>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</si>
  <si>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</si>
  <si>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</si>
  <si>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</si>
  <si>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</si>
  <si>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</si>
  <si>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</si>
  <si>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</si>
  <si>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</si>
  <si>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</si>
  <si>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</si>
  <si>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</si>
  <si>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</si>
  <si>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</si>
  <si>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</si>
  <si>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</si>
  <si>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</si>
  <si>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</si>
  <si>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</si>
  <si>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</si>
  <si>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</si>
  <si>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</si>
  <si>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</si>
  <si>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</si>
  <si>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</si>
  <si>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</si>
  <si>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</si>
  <si>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</si>
  <si>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</si>
  <si>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</si>
  <si>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</si>
  <si>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</si>
  <si>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</si>
  <si>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</si>
  <si>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</si>
  <si>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</si>
  <si>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</si>
  <si>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</si>
  <si>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</si>
  <si>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</si>
  <si>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</si>
  <si>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</si>
  <si>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</si>
  <si>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</si>
  <si>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</si>
  <si>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</si>
  <si>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</si>
  <si>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</si>
  <si>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</si>
  <si>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</si>
  <si>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</si>
  <si>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</si>
  <si>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</si>
  <si>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</si>
  <si>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</si>
  <si>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</si>
  <si>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</si>
  <si>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</si>
  <si>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</si>
  <si>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</si>
  <si>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</si>
  <si>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</si>
  <si>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</si>
  <si>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</si>
  <si>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</si>
  <si>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</si>
  <si>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</si>
  <si>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</si>
  <si>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</si>
  <si>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</si>
  <si>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</si>
  <si>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</si>
  <si>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</si>
  <si>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</si>
  <si>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</si>
  <si>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</si>
  <si>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</si>
  <si>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</si>
  <si>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</si>
  <si>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</si>
  <si>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</si>
  <si>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</si>
  <si>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</si>
  <si>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</si>
  <si>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</si>
  <si>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</si>
  <si>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</si>
  <si>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</si>
  <si>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</si>
  <si>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</si>
  <si>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</si>
  <si>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</si>
  <si>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</si>
  <si>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</si>
  <si>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</si>
  <si>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</si>
  <si>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</si>
  <si>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</si>
  <si>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</si>
  <si>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</si>
  <si>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</si>
  <si>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</si>
  <si>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</si>
  <si>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</si>
  <si>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</si>
  <si>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</si>
  <si>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</si>
  <si>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</si>
  <si>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</si>
  <si>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</si>
  <si>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</si>
  <si>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</si>
  <si>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</si>
  <si>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</si>
  <si>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</si>
  <si>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</si>
  <si>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</si>
  <si>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</si>
  <si>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</si>
  <si>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</si>
  <si>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</si>
  <si>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</si>
  <si>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</si>
  <si>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</si>
  <si>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</si>
  <si>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</si>
  <si>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</si>
  <si>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</si>
  <si>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</si>
  <si>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</si>
  <si>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</si>
  <si>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</si>
  <si>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</si>
  <si>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</si>
  <si>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</si>
  <si>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</si>
  <si>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</si>
  <si>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</si>
  <si>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</si>
  <si>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</si>
  <si>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</si>
  <si>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</si>
  <si>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</si>
  <si>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</si>
  <si>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</si>
  <si>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</si>
  <si>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</si>
  <si>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</si>
  <si>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</si>
  <si>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</si>
  <si>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</si>
  <si>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</si>
  <si>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</si>
  <si>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</si>
  <si>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</si>
  <si>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</si>
  <si>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</si>
  <si>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</si>
  <si>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</si>
  <si>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</si>
  <si>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</si>
  <si>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</si>
  <si>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</si>
  <si>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</si>
  <si>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</si>
  <si>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</si>
  <si>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</si>
  <si>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</si>
  <si>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</si>
  <si>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</si>
  <si>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</si>
  <si>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</si>
  <si>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</si>
  <si>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</si>
  <si>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</si>
  <si>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</si>
  <si>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</si>
  <si>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</si>
  <si>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</si>
  <si>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</si>
  <si>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</si>
  <si>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</si>
  <si>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</si>
  <si>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</si>
  <si>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</si>
  <si>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</si>
  <si>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</si>
  <si>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</si>
  <si>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</si>
  <si>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</si>
  <si>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</si>
  <si>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</si>
  <si>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</si>
  <si>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</si>
  <si>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</si>
  <si>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</si>
  <si>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</si>
  <si>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</si>
  <si>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</si>
  <si>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</si>
  <si>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</si>
  <si>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</si>
  <si>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</si>
  <si>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</si>
  <si>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</si>
  <si>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</si>
  <si>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</si>
  <si>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</si>
  <si>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</si>
  <si>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</si>
  <si>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</si>
  <si>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</si>
  <si>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</si>
  <si>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</si>
  <si>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</si>
  <si>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</si>
  <si>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</si>
  <si>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</si>
  <si>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</si>
  <si>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</si>
  <si>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</si>
  <si>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</si>
  <si>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</si>
  <si>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</si>
  <si>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</si>
  <si>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</si>
  <si>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</si>
  <si>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</si>
  <si>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</si>
  <si>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</si>
  <si>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</si>
  <si>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</si>
  <si>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</si>
  <si>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</si>
  <si>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</si>
  <si>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</si>
  <si>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</si>
  <si>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</si>
  <si>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</si>
  <si>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</si>
  <si>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</si>
  <si>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</si>
  <si>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</si>
  <si>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</si>
  <si>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</si>
  <si>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</si>
  <si>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</si>
  <si>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</si>
  <si>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</si>
  <si>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</si>
  <si>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</si>
  <si>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</si>
  <si>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</si>
  <si>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</si>
  <si>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</si>
  <si>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</si>
  <si>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</si>
  <si>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</si>
  <si>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</si>
  <si>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</si>
  <si>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</si>
  <si>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</si>
  <si>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</si>
  <si>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</si>
  <si>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</si>
  <si>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</si>
  <si>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</si>
  <si>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</si>
  <si>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</si>
  <si>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</si>
  <si>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</si>
  <si>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</si>
  <si>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</si>
  <si>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</si>
  <si>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</si>
  <si>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</si>
  <si>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</si>
  <si>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</si>
  <si>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</si>
  <si>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</si>
  <si>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</si>
  <si>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</si>
  <si>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</si>
  <si>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</si>
  <si>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</si>
  <si>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</si>
  <si>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</si>
  <si>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</si>
  <si>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</si>
  <si>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</si>
  <si>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</si>
  <si>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</si>
  <si>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</si>
  <si>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</si>
  <si>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</si>
  <si>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</si>
  <si>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</si>
  <si>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</si>
  <si>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</si>
  <si>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</si>
  <si>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</si>
  <si>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</si>
  <si>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</si>
  <si>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</si>
  <si>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</si>
  <si>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</si>
  <si>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</si>
  <si>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</si>
  <si>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</si>
  <si>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</si>
  <si>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</si>
  <si>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</si>
  <si>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</si>
  <si>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</si>
  <si>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</si>
  <si>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</si>
  <si>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</si>
  <si>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</si>
  <si>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</si>
  <si>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</si>
  <si>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</si>
  <si>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</si>
  <si>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</si>
  <si>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</si>
  <si>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</si>
  <si>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</si>
  <si>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</si>
  <si>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</si>
  <si>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</si>
  <si>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</si>
  <si>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</si>
  <si>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</si>
  <si>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</si>
  <si>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</si>
  <si>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</si>
  <si>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</si>
  <si>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</si>
  <si>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</si>
  <si>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</si>
  <si>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</si>
  <si>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</si>
  <si>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</si>
  <si>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</si>
  <si>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</si>
  <si>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</si>
  <si>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</si>
  <si>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</si>
  <si>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</si>
  <si>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</si>
  <si>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</si>
  <si>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</si>
  <si>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</si>
  <si>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</si>
  <si>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</si>
  <si>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</si>
  <si>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</si>
  <si>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</si>
  <si>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</si>
  <si>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</si>
  <si>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</si>
  <si>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</si>
  <si>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</si>
  <si>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</si>
  <si>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</si>
  <si>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</si>
  <si>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</si>
  <si>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</si>
  <si>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</si>
  <si>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</si>
  <si>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</si>
  <si>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</si>
  <si>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</si>
  <si>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</si>
  <si>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</si>
  <si>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</si>
  <si>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</si>
  <si>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</si>
  <si>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</si>
  <si>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</si>
  <si>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</si>
  <si>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</si>
  <si>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</si>
  <si>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</si>
  <si>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</si>
  <si>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</si>
  <si>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</si>
  <si>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</si>
  <si>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</si>
  <si>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</si>
  <si>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</si>
  <si>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</si>
  <si>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</si>
  <si>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</si>
  <si>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</si>
  <si>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</si>
  <si>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</si>
  <si>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</si>
  <si>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</si>
  <si>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</si>
  <si>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</si>
  <si>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</si>
  <si>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</si>
  <si>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</si>
  <si>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</si>
  <si>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</si>
  <si>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</si>
  <si>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</si>
  <si>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</si>
  <si>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</si>
  <si>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</si>
  <si>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</si>
  <si>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</si>
  <si>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</si>
  <si>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</si>
  <si>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</si>
  <si>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</si>
  <si>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</si>
  <si>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</si>
  <si>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</si>
  <si>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</si>
  <si>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</si>
  <si>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</si>
  <si>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</si>
  <si>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</si>
  <si>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</si>
  <si>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</si>
  <si>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</si>
  <si>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</si>
  <si>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</si>
  <si>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</si>
  <si>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</si>
  <si>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</si>
  <si>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</si>
  <si>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</si>
  <si>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</si>
  <si>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</si>
  <si>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</si>
  <si>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</si>
  <si>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</si>
  <si>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</si>
  <si>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</si>
  <si>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</si>
  <si>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</si>
  <si>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</si>
  <si>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</si>
  <si>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</si>
  <si>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</si>
  <si>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</si>
  <si>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</si>
  <si>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</si>
  <si>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</si>
  <si>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</si>
  <si>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</si>
  <si>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</si>
  <si>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</si>
  <si>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</si>
  <si>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</si>
  <si>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</si>
  <si>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</si>
  <si>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</si>
  <si>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</si>
  <si>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</si>
  <si>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</si>
  <si>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</si>
  <si>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</si>
  <si>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</si>
  <si>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</si>
  <si>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</si>
  <si>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</si>
  <si>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</si>
  <si>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</si>
  <si>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</si>
  <si>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</si>
  <si>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</si>
  <si>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</si>
  <si>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</si>
  <si>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</si>
  <si>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</si>
  <si>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</si>
  <si>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</si>
  <si>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</si>
  <si>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</si>
  <si>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</si>
  <si>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</si>
  <si>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</si>
  <si>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</si>
  <si>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</si>
  <si>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</si>
  <si>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</si>
  <si>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</si>
  <si>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</si>
  <si>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</si>
  <si>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</si>
  <si>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</si>
  <si>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</si>
  <si>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</si>
  <si>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</si>
  <si>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</si>
  <si>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</si>
  <si>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</si>
  <si>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</si>
  <si>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</si>
  <si>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</si>
  <si>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</si>
  <si>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</si>
  <si>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</si>
  <si>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</si>
  <si>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</si>
  <si>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</si>
  <si>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</si>
  <si>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</si>
  <si>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</si>
  <si>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</si>
  <si>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</si>
  <si>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</si>
  <si>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</si>
  <si>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</si>
  <si>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</si>
  <si>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</si>
  <si>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</si>
  <si>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</si>
  <si>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</si>
  <si>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</si>
  <si>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</si>
  <si>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</si>
  <si>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</si>
  <si>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</si>
  <si>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</si>
  <si>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</si>
  <si>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</si>
  <si>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</si>
  <si>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</si>
  <si>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</si>
  <si>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</si>
  <si>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</si>
  <si>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</si>
  <si>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</si>
  <si>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</si>
  <si>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</si>
  <si>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</si>
  <si>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</si>
  <si>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</si>
  <si>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</si>
  <si>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</si>
  <si>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</si>
  <si>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</si>
  <si>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</si>
  <si>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</si>
  <si>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</si>
  <si>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</si>
  <si>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</si>
  <si>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</si>
  <si>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</si>
  <si>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</si>
  <si>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</si>
  <si>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</si>
  <si>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</si>
  <si>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</si>
  <si>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</si>
  <si>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</si>
  <si>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</si>
  <si>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</si>
  <si>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</si>
  <si>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</si>
  <si>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</si>
  <si>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</si>
  <si>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</si>
  <si>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</si>
  <si>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</si>
  <si>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</si>
  <si>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</si>
  <si>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</si>
  <si>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</si>
  <si>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</si>
  <si>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</si>
  <si>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</si>
  <si>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</si>
  <si>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</si>
  <si>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</si>
  <si>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</si>
  <si>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</si>
  <si>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</si>
  <si>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</si>
  <si>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</si>
  <si>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</si>
  <si>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</si>
  <si>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</si>
  <si>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</si>
  <si>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</si>
  <si>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</si>
  <si>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</si>
  <si>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</si>
  <si>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</si>
  <si>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</si>
  <si>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</si>
  <si>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</si>
  <si>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</si>
  <si>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</si>
  <si>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</si>
  <si>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</si>
  <si>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</si>
  <si>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</si>
  <si>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</si>
  <si>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</si>
  <si>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</si>
  <si>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</si>
  <si>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</si>
  <si>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</si>
  <si>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</si>
  <si>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</si>
  <si>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</si>
  <si>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</si>
  <si>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</si>
  <si>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</si>
  <si>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</si>
  <si>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</si>
  <si>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</si>
  <si>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</si>
  <si>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</si>
  <si>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</si>
  <si>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</si>
  <si>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</si>
  <si>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</si>
  <si>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</si>
  <si>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</si>
  <si>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</si>
  <si>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</si>
  <si>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</si>
  <si>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</si>
  <si>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</si>
  <si>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</si>
  <si>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</si>
  <si>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</si>
  <si>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</si>
  <si>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</si>
  <si>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</si>
  <si>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</si>
  <si>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</si>
  <si>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</si>
  <si>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</si>
  <si>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</si>
  <si>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</si>
  <si>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</si>
  <si>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</si>
  <si>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</si>
  <si>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</si>
  <si>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</si>
  <si>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</si>
  <si>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</si>
  <si>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</si>
  <si>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</si>
  <si>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</si>
  <si>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</si>
  <si>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</si>
  <si>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</si>
  <si>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</si>
  <si>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</si>
  <si>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</si>
  <si>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</si>
  <si>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</si>
  <si>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</si>
  <si>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</si>
  <si>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</si>
  <si>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</si>
  <si>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</si>
  <si>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</si>
  <si>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</si>
  <si>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</si>
  <si>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</si>
  <si>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</si>
  <si>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</si>
  <si>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</si>
  <si>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</si>
  <si>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</si>
  <si>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</si>
  <si>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</si>
  <si>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</si>
  <si>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</si>
  <si>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</si>
  <si>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</si>
  <si>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</si>
  <si>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</si>
  <si>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</si>
  <si>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</si>
  <si>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</si>
  <si>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</si>
  <si>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</si>
  <si>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</si>
  <si>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</si>
  <si>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</si>
  <si>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</si>
  <si>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</si>
  <si>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</si>
  <si>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</si>
  <si>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</si>
  <si>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</si>
  <si>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</si>
  <si>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</si>
  <si>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</si>
  <si>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</si>
  <si>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</si>
  <si>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</si>
  <si>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</si>
  <si>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</si>
  <si>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</si>
  <si>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</si>
  <si>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</si>
  <si>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</si>
  <si>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</si>
  <si>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</si>
  <si>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</si>
  <si>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</si>
  <si>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</si>
  <si>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</si>
  <si>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</si>
  <si>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</si>
  <si>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</si>
  <si>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</si>
  <si>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</si>
  <si>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</si>
  <si>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</si>
  <si>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</si>
  <si>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</si>
  <si>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</si>
  <si>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</si>
  <si>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</si>
  <si>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</si>
  <si>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</si>
  <si>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</si>
  <si>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</si>
  <si>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</si>
  <si>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</si>
  <si>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</si>
  <si>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</si>
  <si>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</si>
  <si>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</si>
  <si>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</si>
  <si>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</si>
  <si>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</si>
  <si>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</si>
  <si>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</si>
  <si>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</si>
  <si>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</si>
  <si>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</si>
  <si>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</si>
  <si>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</si>
  <si>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</si>
  <si>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</si>
  <si>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</si>
  <si>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</si>
  <si>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</si>
  <si>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</si>
  <si>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</si>
  <si>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</si>
  <si>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</si>
  <si>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</si>
  <si>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</si>
  <si>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</si>
  <si>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</si>
  <si>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</si>
  <si>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</si>
  <si>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</si>
  <si>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</si>
  <si>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</si>
  <si>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</si>
  <si>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</si>
  <si>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</si>
  <si>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</si>
  <si>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</si>
  <si>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</si>
  <si>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</si>
  <si>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</si>
  <si>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</si>
  <si>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</si>
  <si>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</si>
  <si>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</si>
  <si>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</si>
  <si>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</si>
  <si>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</si>
  <si>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</si>
  <si>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</si>
  <si>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</si>
  <si>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</si>
  <si>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</si>
  <si>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</si>
  <si>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</si>
  <si>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</si>
  <si>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</si>
  <si>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</si>
  <si>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</si>
  <si>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</si>
  <si>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</si>
  <si>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</si>
  <si>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</si>
  <si>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</si>
  <si>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</si>
  <si>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</si>
  <si>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</si>
  <si>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</si>
  <si>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</si>
  <si>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</si>
  <si>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</si>
  <si>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</si>
  <si>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</si>
  <si>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</si>
  <si>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</si>
  <si>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</si>
  <si>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</si>
  <si>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</si>
  <si>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</si>
  <si>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</si>
  <si>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</si>
  <si>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</si>
  <si>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</si>
  <si>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</si>
  <si>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</si>
  <si>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</si>
  <si>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</si>
  <si>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</si>
  <si>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</si>
  <si>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</si>
  <si>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</si>
  <si>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</si>
  <si>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</si>
  <si>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</si>
  <si>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</si>
  <si>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</si>
  <si>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</si>
  <si>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</si>
  <si>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</si>
  <si>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</si>
  <si>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</si>
  <si>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</si>
  <si>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</si>
  <si>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</si>
  <si>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</si>
  <si>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</si>
  <si>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</si>
  <si>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</si>
  <si>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</si>
  <si>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</si>
  <si>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</si>
  <si>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</si>
  <si>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</si>
  <si>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</si>
  <si>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</si>
  <si>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</si>
  <si>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</si>
  <si>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</si>
  <si>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</si>
  <si>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</si>
  <si>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</si>
  <si>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</si>
  <si>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</si>
  <si>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</si>
  <si>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</si>
  <si>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</si>
  <si>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</si>
  <si>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</si>
  <si>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</si>
  <si>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</si>
  <si>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</si>
  <si>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</si>
  <si>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</si>
  <si>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</si>
  <si>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</si>
  <si>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</si>
  <si>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</si>
  <si>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</si>
  <si>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</si>
  <si>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</si>
  <si>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</si>
  <si>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</si>
  <si>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</si>
  <si>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</si>
  <si>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</si>
  <si>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</si>
  <si>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</si>
  <si>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</si>
  <si>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</si>
  <si>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</si>
  <si>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</si>
  <si>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</si>
  <si>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</si>
  <si>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</si>
  <si>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</si>
  <si>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</si>
  <si>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</si>
  <si>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</si>
  <si>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</si>
  <si>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</si>
  <si>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</si>
  <si>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</si>
  <si>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</si>
  <si>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</si>
  <si>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</si>
  <si>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</si>
  <si>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</si>
  <si>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</si>
  <si>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</si>
  <si>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</si>
  <si>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</si>
  <si>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</si>
  <si>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</si>
  <si>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</si>
  <si>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</si>
  <si>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</si>
  <si>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</si>
  <si>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</si>
  <si>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</si>
  <si>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</si>
  <si>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</si>
  <si>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</si>
  <si>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</si>
  <si>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</si>
  <si>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</si>
  <si>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</si>
  <si>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</si>
  <si>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</si>
  <si>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</si>
  <si>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</si>
  <si>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</si>
  <si>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</si>
  <si>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</si>
  <si>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</si>
  <si>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</si>
  <si>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</si>
  <si>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</si>
  <si>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</si>
  <si>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</si>
  <si>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</si>
  <si>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</si>
  <si>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</si>
  <si>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</si>
  <si>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</si>
  <si>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</si>
  <si>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</si>
  <si>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</si>
  <si>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</si>
  <si>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</si>
  <si>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</si>
  <si>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</si>
  <si>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</si>
  <si>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</si>
  <si>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</si>
  <si>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</si>
  <si>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</si>
  <si>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</si>
  <si>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</si>
  <si>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</si>
  <si>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</si>
  <si>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</si>
  <si>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</si>
  <si>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</si>
  <si>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</si>
  <si>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</si>
  <si>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</si>
  <si>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</si>
  <si>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</si>
  <si>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</si>
  <si>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</si>
  <si>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</si>
  <si>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</si>
  <si>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</si>
  <si>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</si>
  <si>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</si>
  <si>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</si>
  <si>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</si>
  <si>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</si>
  <si>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</si>
  <si>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</si>
  <si>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</si>
  <si>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</si>
  <si>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</si>
  <si>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</si>
  <si>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</si>
  <si>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</si>
  <si>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</si>
  <si>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</si>
  <si>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</si>
  <si>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</si>
  <si>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</si>
  <si>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</si>
  <si>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</si>
  <si>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</si>
  <si>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</si>
  <si>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</si>
  <si>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</si>
  <si>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</si>
  <si>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</si>
  <si>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</si>
  <si>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</si>
  <si>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</si>
  <si>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</si>
  <si>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</si>
  <si>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</si>
  <si>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</si>
  <si>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</si>
  <si>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</si>
  <si>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</si>
  <si>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</si>
  <si>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</si>
  <si>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</si>
  <si>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</si>
  <si>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</si>
  <si>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</si>
  <si>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</si>
  <si>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</si>
  <si>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</si>
  <si>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</si>
  <si>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</si>
  <si>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</si>
  <si>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</si>
  <si>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</si>
  <si>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</si>
  <si>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</si>
  <si>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</si>
  <si>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</si>
  <si>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</si>
  <si>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</si>
  <si>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</si>
  <si>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</si>
  <si>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</si>
  <si>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</si>
  <si>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</si>
  <si>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</si>
  <si>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</si>
  <si>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</si>
  <si>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</si>
  <si>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</si>
  <si>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</si>
  <si>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</si>
  <si>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</si>
  <si>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</si>
  <si>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</si>
  <si>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</si>
  <si>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</si>
  <si>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</si>
  <si>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</si>
  <si>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</si>
  <si>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</si>
  <si>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</si>
  <si>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</si>
  <si>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</si>
  <si>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</si>
  <si>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</si>
  <si>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</si>
  <si>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</si>
  <si>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</si>
  <si>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</si>
  <si>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</si>
  <si>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</si>
  <si>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</si>
  <si>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</si>
  <si>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</si>
  <si>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</si>
  <si>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</si>
  <si>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</si>
  <si>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</si>
  <si>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</si>
  <si>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</si>
  <si>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</si>
  <si>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</si>
  <si>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</si>
  <si>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</si>
  <si>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</si>
  <si>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</si>
  <si>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</si>
  <si>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</si>
  <si>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</si>
  <si>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</si>
  <si>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</si>
  <si>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</si>
  <si>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</si>
  <si>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</si>
  <si>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</si>
  <si>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</si>
  <si>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</si>
  <si>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</si>
  <si>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</si>
  <si>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</si>
  <si>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</si>
  <si>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</si>
  <si>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</si>
  <si>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</si>
  <si>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</si>
  <si>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</si>
  <si>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</si>
  <si>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</si>
  <si>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</si>
  <si>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</si>
  <si>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</si>
  <si>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</si>
  <si>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</si>
  <si>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</si>
  <si>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</si>
  <si>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</si>
  <si>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</si>
  <si>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</si>
  <si>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</si>
  <si>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</si>
  <si>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</si>
  <si>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</si>
  <si>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</si>
  <si>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</si>
  <si>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</si>
  <si>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</si>
  <si>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</si>
  <si>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</si>
  <si>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</si>
  <si>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</si>
  <si>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</si>
  <si>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</si>
  <si>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</si>
  <si>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</si>
  <si>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</si>
  <si>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</si>
  <si>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</si>
  <si>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</si>
  <si>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</si>
  <si>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</si>
  <si>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</si>
  <si>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</si>
  <si>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</si>
  <si>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</si>
  <si>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</si>
  <si>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</si>
  <si>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</si>
  <si>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</si>
  <si>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</si>
  <si>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</si>
  <si>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</si>
  <si>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</si>
  <si>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</si>
  <si>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</si>
  <si>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</si>
  <si>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</si>
  <si>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</si>
  <si>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</si>
  <si>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</si>
  <si>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</si>
  <si>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</si>
  <si>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</si>
  <si>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</si>
  <si>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</si>
  <si>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</si>
  <si>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</si>
  <si>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</si>
  <si>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</si>
  <si>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</si>
  <si>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</si>
  <si>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</si>
  <si>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</si>
  <si>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</si>
  <si>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</si>
  <si>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</si>
  <si>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</si>
  <si>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</si>
  <si>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</si>
  <si>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</si>
  <si>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</si>
  <si>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</si>
  <si>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</si>
  <si>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</si>
  <si>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</si>
  <si>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</si>
  <si>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</si>
  <si>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</si>
  <si>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</si>
  <si>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</si>
  <si>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</si>
  <si>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</si>
  <si>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</si>
  <si>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</si>
  <si>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</si>
  <si>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</si>
  <si>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</si>
  <si>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</si>
  <si>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</si>
  <si>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</si>
  <si>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</si>
  <si>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</si>
  <si>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</si>
  <si>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</si>
  <si>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</si>
  <si>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</si>
  <si>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</si>
  <si>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</si>
  <si>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</si>
  <si>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</si>
  <si>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</si>
  <si>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</si>
  <si>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</si>
  <si>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</si>
  <si>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</si>
  <si>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</si>
  <si>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</si>
  <si>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</si>
  <si>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</si>
  <si>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</si>
  <si>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</si>
  <si>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</si>
  <si>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</si>
  <si>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</si>
  <si>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</si>
  <si>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</si>
  <si>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</si>
  <si>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</si>
  <si>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</si>
  <si>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</si>
  <si>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</si>
  <si>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</si>
  <si>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</si>
  <si>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</si>
  <si>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</si>
  <si>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</si>
  <si>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</si>
  <si>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</si>
  <si>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</si>
  <si>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</si>
  <si>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</si>
  <si>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</si>
  <si>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</si>
  <si>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</si>
  <si>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</si>
  <si>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</si>
  <si>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</si>
  <si>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</si>
  <si>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</si>
  <si>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</si>
  <si>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</si>
  <si>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</si>
  <si>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</si>
  <si>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</si>
  <si>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</si>
  <si>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</si>
  <si>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</si>
  <si>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</si>
  <si>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</si>
  <si>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</si>
  <si>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</si>
  <si>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</si>
  <si>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</si>
  <si>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</si>
  <si>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</si>
  <si>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</si>
  <si>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</si>
  <si>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</si>
  <si>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</si>
  <si>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</si>
  <si>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</si>
  <si>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</si>
  <si>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</si>
  <si>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</si>
  <si>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</si>
  <si>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</si>
  <si>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</si>
  <si>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</si>
  <si>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</si>
  <si>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</si>
  <si>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</si>
  <si>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</si>
  <si>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</si>
  <si>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</si>
  <si>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</si>
  <si>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</si>
  <si>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</si>
  <si>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</si>
  <si>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</si>
  <si>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</si>
  <si>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</si>
  <si>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</si>
  <si>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</si>
  <si>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</si>
  <si>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</si>
  <si>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</si>
  <si>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</si>
  <si>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</si>
  <si>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</si>
  <si>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</si>
  <si>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</si>
  <si>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</si>
  <si>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</si>
  <si>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</si>
  <si>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</si>
  <si>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</si>
  <si>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</si>
  <si>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</si>
  <si>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</si>
  <si>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</si>
  <si>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</si>
  <si>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</si>
  <si>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</si>
  <si>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</si>
  <si>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</si>
  <si>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</si>
  <si>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</si>
  <si>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</si>
  <si>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</si>
  <si>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</si>
  <si>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</si>
  <si>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</si>
  <si>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</si>
  <si>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</si>
  <si>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</si>
  <si>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</si>
  <si>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</si>
  <si>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</si>
  <si>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</si>
  <si>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</si>
  <si>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</si>
  <si>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</si>
  <si>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</si>
  <si>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</si>
  <si>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</si>
  <si>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</si>
  <si>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</si>
  <si>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</si>
  <si>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</si>
  <si>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</si>
  <si>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</si>
  <si>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</si>
  <si>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</si>
  <si>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</si>
  <si>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</si>
  <si>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</si>
  <si>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</si>
  <si>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</si>
  <si>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</si>
  <si>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</si>
  <si>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</si>
  <si>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</si>
  <si>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</si>
  <si>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</si>
  <si>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</si>
  <si>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</si>
  <si>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</si>
  <si>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</si>
  <si>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</si>
  <si>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</si>
  <si>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</si>
  <si>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</si>
  <si>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</si>
  <si>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</si>
  <si>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</si>
  <si>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</si>
  <si>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</si>
  <si>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</si>
  <si>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</si>
  <si>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</si>
  <si>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</si>
  <si>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</si>
  <si>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</si>
  <si>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</si>
  <si>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</si>
  <si>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</si>
  <si>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</si>
  <si>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</si>
  <si>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</si>
  <si>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</si>
  <si>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</si>
  <si>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</si>
  <si>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</si>
  <si>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</si>
  <si>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</si>
  <si>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</si>
  <si>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</si>
  <si>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</si>
  <si>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</si>
  <si>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</si>
  <si>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</si>
  <si>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</si>
  <si>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</si>
  <si>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</si>
  <si>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</si>
  <si>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</si>
  <si>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</si>
  <si>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</si>
  <si>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</si>
  <si>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</si>
  <si>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</si>
  <si>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</si>
  <si>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</si>
  <si>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</si>
  <si>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</si>
  <si>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</si>
  <si>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</si>
  <si>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</si>
  <si>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</si>
  <si>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</si>
  <si>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</si>
  <si>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</si>
  <si>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</si>
  <si>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</si>
  <si>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</si>
  <si>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</si>
  <si>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</si>
  <si>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</si>
  <si>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</si>
  <si>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</si>
  <si>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</si>
  <si>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</si>
  <si>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</si>
  <si>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</si>
  <si>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</si>
  <si>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</si>
  <si>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</si>
  <si>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</si>
  <si>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</si>
  <si>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</si>
  <si>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</si>
  <si>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</si>
  <si>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</si>
  <si>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</si>
  <si>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</si>
  <si>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</si>
  <si>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</si>
  <si>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</si>
  <si>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</si>
  <si>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</si>
  <si>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</si>
  <si>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</si>
  <si>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</si>
  <si>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</si>
  <si>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</si>
  <si>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</si>
  <si>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</si>
  <si>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</si>
  <si>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</si>
  <si>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</si>
  <si>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</si>
  <si>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</si>
  <si>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</si>
  <si>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</si>
  <si>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</si>
  <si>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</si>
  <si>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</si>
  <si>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</si>
  <si>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</si>
  <si>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</si>
  <si>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</si>
  <si>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</si>
  <si>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</si>
  <si>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</si>
  <si>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</si>
  <si>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</si>
  <si>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</si>
  <si>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</si>
  <si>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</si>
  <si>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</si>
  <si>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</si>
  <si>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</si>
  <si>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</si>
  <si>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</si>
  <si>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</si>
  <si>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</si>
  <si>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</si>
  <si>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</si>
  <si>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</si>
  <si>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</si>
  <si>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</si>
  <si>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</si>
  <si>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</si>
  <si>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</si>
  <si>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</si>
  <si>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</si>
  <si>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</si>
  <si>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</si>
  <si>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</si>
  <si>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</si>
  <si>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</si>
  <si>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</si>
  <si>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</si>
  <si>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</si>
  <si>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</si>
  <si>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</si>
  <si>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</si>
  <si>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</si>
  <si>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</si>
  <si>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</si>
  <si>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</si>
  <si>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</si>
  <si>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</si>
  <si>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</si>
  <si>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</si>
  <si>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</si>
  <si>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</si>
  <si>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</si>
  <si>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</si>
  <si>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</si>
  <si>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</si>
  <si>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</si>
  <si>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</si>
  <si>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</si>
  <si>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</si>
  <si>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</si>
  <si>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</si>
  <si>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</si>
  <si>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</si>
  <si>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</si>
  <si>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</si>
  <si>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</si>
  <si>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</si>
  <si>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</si>
  <si>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</si>
  <si>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</si>
  <si>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</si>
  <si>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</si>
  <si>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</si>
  <si>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</si>
  <si>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</si>
  <si>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</si>
  <si>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</si>
  <si>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</si>
  <si>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</si>
  <si>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</si>
  <si>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</si>
  <si>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</si>
  <si>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</si>
  <si>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</si>
  <si>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</si>
  <si>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</si>
  <si>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</si>
  <si>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</si>
  <si>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</si>
  <si>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</si>
  <si>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</si>
  <si>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</si>
  <si>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</si>
  <si>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</si>
  <si>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</si>
  <si>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</si>
  <si>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</si>
  <si>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</si>
  <si>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</si>
  <si>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</si>
  <si>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</si>
  <si>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</si>
  <si>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</si>
  <si>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</si>
  <si>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</si>
  <si>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</si>
  <si>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</si>
  <si>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</si>
  <si>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</si>
  <si>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</si>
  <si>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</si>
  <si>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</si>
  <si>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</si>
  <si>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</si>
  <si>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</si>
  <si>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</si>
  <si>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</si>
  <si>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</si>
  <si>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</si>
  <si>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</si>
  <si>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</si>
  <si>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</si>
  <si>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</si>
  <si>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</si>
  <si>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</si>
  <si>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</si>
  <si>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</si>
  <si>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</si>
  <si>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</si>
  <si>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</si>
  <si>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</si>
  <si>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</si>
  <si>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</si>
  <si>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</si>
  <si>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</si>
  <si>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</si>
  <si>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</si>
  <si>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</si>
  <si>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</si>
  <si>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</si>
  <si>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</si>
  <si>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</si>
  <si>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</si>
  <si>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</si>
  <si>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</si>
  <si>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</si>
  <si>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</si>
  <si>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</si>
  <si>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</si>
  <si>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</si>
  <si>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</si>
  <si>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</si>
  <si>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</si>
  <si>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</si>
  <si>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</si>
  <si>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</si>
  <si>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</si>
  <si>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</si>
  <si>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</si>
  <si>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</si>
  <si>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</si>
  <si>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</si>
  <si>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</si>
  <si>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</si>
  <si>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</si>
  <si>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</si>
  <si>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</si>
  <si>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</si>
  <si>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</si>
  <si>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</si>
  <si>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</si>
  <si>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</si>
  <si>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</si>
  <si>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</si>
  <si>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</si>
  <si>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</si>
  <si>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</si>
  <si>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</si>
  <si>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</si>
  <si>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</si>
  <si>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</si>
  <si>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</si>
  <si>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</si>
  <si>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</si>
  <si>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</si>
  <si>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</si>
  <si>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</si>
  <si>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</si>
  <si>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</si>
  <si>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</si>
  <si>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</si>
  <si>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</si>
  <si>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</si>
  <si>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</si>
  <si>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</si>
  <si>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</si>
  <si>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</si>
  <si>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</si>
  <si>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</si>
  <si>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</si>
  <si>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</si>
  <si>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</si>
  <si>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</si>
  <si>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</si>
  <si>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</si>
  <si>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</si>
  <si>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</si>
  <si>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</si>
  <si>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</si>
  <si>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</si>
  <si>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</si>
  <si>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</si>
  <si>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</si>
  <si>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</si>
  <si>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</si>
  <si>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</si>
  <si>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</si>
  <si>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</si>
  <si>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</si>
  <si>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</si>
  <si>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</si>
  <si>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</si>
  <si>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</si>
  <si>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</si>
  <si>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</si>
  <si>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</si>
  <si>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</si>
  <si>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</si>
  <si>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</si>
  <si>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</si>
  <si>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</si>
  <si>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</si>
  <si>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</si>
  <si>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</si>
  <si>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</si>
  <si>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</si>
  <si>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</si>
  <si>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</si>
  <si>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</si>
  <si>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</si>
  <si>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</si>
  <si>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</si>
  <si>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</si>
  <si>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</si>
  <si>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</si>
  <si>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</si>
  <si>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</si>
  <si>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</si>
  <si>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</si>
  <si>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</si>
  <si>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</si>
  <si>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</si>
  <si>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</si>
  <si>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</si>
  <si>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</si>
  <si>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</si>
  <si>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</si>
  <si>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</si>
  <si>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</si>
  <si>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</si>
  <si>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</si>
  <si>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</si>
  <si>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</si>
  <si>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</si>
  <si>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</si>
  <si>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</si>
  <si>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</si>
  <si>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</si>
  <si>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</si>
  <si>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</si>
  <si>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</si>
  <si>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</si>
  <si>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</si>
  <si>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</si>
  <si>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</si>
  <si>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</si>
  <si>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</si>
  <si>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</si>
  <si>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</si>
  <si>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</si>
  <si>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</si>
  <si>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</si>
  <si>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</si>
  <si>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</si>
  <si>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</si>
  <si>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</si>
  <si>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</si>
  <si>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</si>
  <si>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</si>
  <si>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</si>
  <si>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</si>
  <si>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</si>
  <si>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</si>
  <si>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</si>
  <si>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</si>
  <si>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</si>
  <si>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</si>
  <si>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</si>
  <si>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</si>
  <si>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</si>
  <si>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</si>
  <si>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</si>
  <si>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</si>
  <si>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</si>
  <si>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</si>
  <si>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</si>
  <si>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</si>
  <si>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</si>
  <si>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</si>
  <si>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</si>
  <si>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</si>
  <si>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</si>
  <si>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</si>
  <si>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</si>
  <si>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</si>
  <si>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</si>
  <si>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</si>
  <si>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</si>
  <si>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</si>
  <si>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</si>
  <si>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</si>
  <si>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</si>
  <si>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</si>
  <si>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</si>
  <si>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</si>
  <si>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</si>
  <si>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</si>
  <si>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</si>
  <si>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</si>
  <si>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</si>
  <si>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</si>
  <si>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</si>
  <si>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</si>
  <si>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</si>
  <si>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</si>
  <si>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</si>
  <si>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</si>
  <si>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</si>
  <si>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</si>
  <si>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</si>
  <si>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</si>
  <si>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</si>
  <si>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</si>
  <si>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</si>
  <si>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</si>
  <si>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</si>
  <si>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</si>
  <si>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</si>
  <si>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</si>
  <si>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</si>
  <si>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</si>
  <si>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</si>
  <si>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</si>
  <si>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</si>
  <si>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</si>
  <si>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</si>
  <si>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</si>
  <si>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</si>
  <si>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</si>
  <si>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</si>
  <si>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</si>
  <si>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</si>
  <si>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</si>
  <si>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</si>
  <si>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</si>
  <si>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</si>
  <si>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</si>
  <si>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</si>
  <si>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</si>
  <si>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</si>
  <si>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</si>
  <si>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</si>
  <si>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</si>
  <si>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</si>
  <si>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</si>
  <si>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</si>
  <si>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</si>
  <si>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</si>
  <si>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</si>
  <si>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</si>
  <si>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</si>
  <si>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</si>
  <si>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</si>
  <si>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</si>
  <si>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</si>
  <si>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</si>
  <si>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</si>
  <si>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</si>
  <si>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</si>
  <si>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</si>
  <si>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</si>
  <si>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</si>
  <si>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</si>
  <si>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</si>
  <si>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</si>
  <si>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</si>
  <si>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</si>
  <si>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</si>
  <si>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</si>
  <si>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</si>
  <si>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</si>
  <si>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</si>
  <si>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</si>
  <si>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</si>
  <si>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</si>
  <si>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</si>
  <si>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</si>
  <si>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</si>
  <si>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</si>
  <si>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</si>
  <si>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</si>
  <si>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</si>
  <si>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</si>
  <si>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</si>
  <si>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</si>
  <si>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</si>
  <si>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</si>
  <si>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</si>
  <si>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</si>
  <si>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</si>
  <si>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</si>
  <si>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</si>
  <si>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</si>
  <si>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</si>
  <si>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</si>
  <si>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</si>
  <si>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</si>
  <si>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</si>
  <si>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</si>
  <si>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</si>
  <si>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</si>
  <si>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</si>
  <si>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</si>
  <si>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</si>
  <si>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</si>
  <si>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</si>
  <si>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</si>
  <si>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</si>
  <si>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</si>
  <si>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</si>
  <si>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</si>
  <si>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</si>
  <si>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</si>
  <si>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</si>
  <si>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</si>
  <si>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</si>
  <si>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</si>
  <si>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</si>
  <si>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</si>
  <si>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</si>
  <si>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</si>
  <si>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</si>
  <si>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</si>
  <si>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</si>
  <si>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</si>
  <si>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</si>
  <si>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</si>
  <si>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</si>
  <si>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</si>
  <si>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</si>
  <si>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</si>
  <si>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</si>
  <si>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</si>
  <si>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</si>
  <si>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</si>
  <si>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</si>
  <si>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</si>
  <si>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</si>
  <si>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</si>
  <si>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</si>
  <si>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</si>
  <si>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</si>
  <si>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</si>
  <si>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</si>
  <si>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</si>
  <si>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</si>
  <si>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</si>
  <si>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</si>
  <si>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</si>
  <si>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</si>
  <si>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</si>
  <si>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</si>
  <si>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</si>
  <si>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</si>
  <si>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</si>
  <si>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</si>
  <si>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</si>
  <si>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</si>
  <si>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</si>
  <si>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</si>
  <si>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</si>
  <si>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</si>
  <si>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</si>
  <si>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</si>
  <si>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</si>
  <si>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</si>
  <si>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</si>
  <si>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</si>
  <si>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</si>
  <si>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</si>
  <si>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</si>
  <si>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</si>
  <si>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</si>
  <si>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</si>
  <si>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</si>
  <si>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</si>
  <si>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</si>
  <si>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</si>
  <si>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</si>
  <si>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</si>
  <si>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</si>
  <si>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</si>
  <si>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</si>
  <si>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</si>
  <si>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</si>
  <si>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</si>
  <si>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</si>
  <si>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</si>
  <si>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</si>
  <si>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</si>
  <si>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</si>
  <si>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</si>
  <si>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</si>
  <si>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</si>
  <si>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</si>
  <si>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</si>
  <si>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</si>
  <si>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</si>
  <si>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</si>
  <si>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</si>
  <si>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</si>
  <si>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</si>
  <si>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</si>
  <si>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</si>
  <si>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</si>
  <si>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</si>
  <si>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</si>
  <si>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</si>
  <si>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</si>
  <si>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</si>
  <si>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</si>
  <si>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</si>
  <si>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</si>
  <si>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</si>
  <si>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</si>
  <si>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</si>
  <si>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</si>
  <si>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</si>
  <si>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</si>
  <si>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</si>
  <si>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</si>
  <si>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</si>
  <si>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</si>
  <si>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</si>
  <si>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</si>
  <si>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</si>
  <si>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</si>
  <si>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</si>
  <si>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</si>
  <si>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</si>
  <si>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</si>
  <si>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</si>
  <si>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</si>
  <si>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</si>
  <si>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</si>
  <si>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</si>
  <si>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</si>
  <si>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</si>
  <si>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</si>
  <si>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</si>
  <si>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</si>
  <si>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</si>
  <si>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</si>
  <si>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</si>
  <si>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</si>
  <si>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</si>
  <si>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</si>
  <si>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</si>
  <si>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</si>
  <si>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</si>
  <si>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</si>
  <si>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</si>
  <si>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</si>
  <si>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</si>
  <si>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</si>
  <si>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</si>
  <si>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</si>
  <si>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</si>
  <si>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</si>
  <si>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</si>
  <si>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</si>
  <si>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</si>
  <si>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</si>
  <si>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</si>
  <si>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</si>
  <si>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</si>
  <si>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</si>
  <si>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</si>
  <si>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</si>
  <si>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</si>
  <si>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</si>
  <si>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</si>
  <si>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</si>
  <si>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</si>
  <si>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</si>
  <si>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</si>
  <si>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</si>
  <si>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</si>
  <si>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</si>
  <si>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</si>
  <si>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</si>
  <si>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</si>
  <si>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</si>
  <si>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</si>
  <si>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</si>
  <si>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</si>
  <si>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</si>
  <si>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</si>
  <si>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</si>
  <si>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</si>
  <si>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</si>
  <si>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</si>
  <si>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</si>
  <si>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</si>
  <si>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</si>
  <si>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</si>
  <si>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</si>
  <si>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</si>
  <si>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</si>
  <si>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</si>
  <si>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</si>
  <si>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</si>
  <si>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</si>
  <si>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</si>
  <si>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</si>
  <si>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</si>
  <si>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</si>
  <si>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</si>
  <si>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</si>
  <si>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</si>
  <si>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</si>
  <si>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</si>
  <si>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</si>
  <si>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</si>
  <si>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</si>
  <si>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</si>
  <si>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</si>
  <si>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</si>
  <si>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</si>
  <si>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</si>
  <si>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</si>
  <si>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</si>
  <si>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</si>
  <si>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</si>
  <si>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</si>
  <si>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</si>
  <si>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</si>
  <si>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</si>
  <si>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</si>
  <si>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</si>
  <si>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</si>
  <si>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</si>
  <si>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</si>
  <si>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</si>
  <si>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</si>
  <si>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</si>
  <si>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</si>
  <si>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</si>
  <si>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</si>
  <si>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</si>
  <si>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</si>
  <si>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</si>
  <si>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</si>
  <si>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</si>
  <si>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</si>
  <si>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</si>
  <si>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</si>
  <si>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</si>
  <si>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</si>
  <si>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</si>
  <si>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</si>
  <si>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</si>
  <si>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</si>
  <si>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</si>
  <si>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</si>
  <si>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</si>
  <si>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</si>
  <si>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</si>
  <si>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</si>
  <si>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</si>
  <si>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</si>
  <si>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</si>
  <si>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</si>
  <si>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</si>
  <si>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</si>
  <si>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</si>
  <si>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</si>
  <si>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</si>
  <si>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</si>
  <si>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</si>
  <si>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</si>
  <si>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</si>
  <si>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</si>
  <si>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</si>
  <si>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</si>
  <si>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</si>
  <si>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</si>
  <si>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</si>
  <si>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</si>
  <si>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</si>
  <si>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</si>
  <si>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</si>
  <si>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</si>
  <si>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</si>
  <si>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</si>
  <si>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</si>
  <si>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</si>
  <si>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</si>
  <si>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</si>
  <si>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</si>
  <si>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</si>
  <si>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</si>
  <si>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</si>
  <si>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</si>
  <si>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</si>
  <si>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</si>
  <si>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</si>
  <si>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</si>
  <si>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</si>
  <si>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</si>
  <si>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</si>
  <si>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</si>
  <si>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</si>
  <si>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</si>
  <si>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</si>
  <si>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</si>
  <si>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</si>
  <si>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</si>
  <si>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</si>
  <si>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</si>
  <si>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</si>
  <si>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</si>
  <si>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</si>
  <si>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</si>
  <si>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</si>
  <si>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</si>
  <si>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</si>
  <si>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</si>
  <si>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</si>
  <si>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</si>
  <si>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</si>
  <si>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</si>
  <si>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</si>
  <si>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</si>
  <si>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</si>
  <si>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</si>
  <si>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</si>
  <si>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</si>
  <si>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</si>
  <si>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</si>
  <si>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</si>
  <si>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</si>
  <si>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</si>
  <si>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</si>
  <si>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</si>
  <si>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</si>
  <si>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</si>
  <si>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</si>
  <si>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</si>
  <si>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</si>
  <si>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</si>
  <si>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</si>
  <si>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</si>
  <si>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</si>
  <si>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</si>
  <si>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</si>
  <si>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</si>
  <si>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</si>
  <si>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</si>
  <si>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</si>
  <si>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</si>
  <si>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</si>
  <si>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</si>
  <si>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</si>
  <si>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</si>
  <si>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</si>
  <si>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</si>
  <si>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</si>
  <si>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</si>
  <si>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</si>
  <si>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</si>
  <si>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</si>
  <si>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</si>
  <si>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</si>
  <si>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</si>
  <si>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</si>
  <si>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</si>
  <si>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</si>
  <si>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</si>
  <si>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</si>
  <si>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</si>
  <si>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</si>
  <si>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</si>
  <si>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</si>
  <si>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</si>
  <si>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</si>
  <si>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</si>
  <si>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</si>
  <si>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</si>
  <si>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</si>
  <si>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</si>
  <si>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</si>
  <si>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</si>
  <si>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</si>
  <si>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</si>
  <si>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</si>
  <si>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</si>
  <si>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</si>
  <si>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</si>
  <si>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</si>
  <si>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</si>
  <si>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</si>
  <si>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</si>
  <si>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</si>
  <si>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</si>
  <si>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</si>
  <si>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</si>
  <si>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</si>
  <si>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</si>
  <si>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</si>
  <si>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</si>
  <si>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</si>
  <si>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</si>
  <si>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</si>
  <si>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</si>
  <si>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</si>
  <si>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</si>
  <si>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</si>
  <si>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</si>
  <si>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</si>
  <si>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</si>
  <si>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</si>
  <si>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</si>
  <si>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</si>
  <si>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</si>
  <si>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</si>
  <si>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</si>
  <si>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</si>
  <si>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</si>
  <si>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</si>
  <si>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</si>
  <si>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</si>
  <si>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</si>
  <si>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</si>
  <si>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</si>
  <si>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</si>
  <si>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</si>
  <si>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</si>
  <si>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</si>
  <si>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</si>
  <si>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</si>
  <si>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</si>
  <si>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</si>
  <si>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</si>
  <si>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</si>
  <si>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</si>
  <si>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</si>
  <si>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</si>
  <si>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</si>
  <si>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</si>
  <si>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</si>
  <si>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</si>
  <si>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</si>
  <si>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</si>
  <si>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</si>
  <si>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</si>
  <si>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</si>
  <si>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</si>
  <si>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</si>
  <si>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</si>
  <si>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</si>
  <si>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</si>
  <si>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</si>
  <si>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</si>
  <si>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</si>
  <si>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</si>
  <si>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</si>
  <si>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</si>
  <si>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</si>
  <si>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</si>
  <si>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</si>
  <si>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</si>
  <si>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</si>
  <si>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</si>
  <si>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</si>
  <si>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</si>
  <si>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</si>
  <si>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</si>
  <si>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</si>
  <si>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</si>
  <si>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</si>
  <si>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</si>
  <si>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</si>
  <si>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</si>
  <si>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</si>
  <si>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</si>
  <si>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</si>
  <si>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</si>
  <si>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</si>
  <si>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</si>
  <si>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</si>
  <si>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</si>
  <si>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</si>
  <si>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</si>
  <si>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</si>
  <si>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</si>
  <si>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</si>
  <si>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</si>
  <si>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</si>
  <si>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</si>
  <si>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</si>
  <si>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</si>
  <si>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</si>
  <si>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</si>
  <si>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</si>
  <si>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</si>
  <si>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</si>
  <si>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</si>
  <si>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</si>
  <si>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</si>
  <si>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</si>
  <si>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</si>
  <si>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</si>
  <si>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</si>
  <si>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</si>
  <si>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</si>
  <si>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</si>
  <si>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</si>
  <si>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</si>
  <si>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</si>
  <si>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</si>
  <si>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</si>
  <si>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</si>
  <si>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</si>
  <si>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</si>
  <si>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</si>
  <si>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</si>
  <si>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</si>
  <si>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</si>
  <si>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</si>
  <si>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</si>
  <si>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</si>
  <si>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</si>
  <si>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</si>
  <si>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</si>
  <si>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</si>
  <si>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</si>
  <si>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</si>
  <si>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</si>
  <si>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</si>
  <si>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</si>
  <si>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</si>
  <si>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</si>
  <si>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</si>
  <si>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</si>
  <si>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</si>
  <si>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</si>
  <si>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</si>
  <si>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</si>
  <si>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</si>
  <si>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</si>
  <si>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</si>
  <si>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</si>
  <si>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</si>
  <si>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</si>
  <si>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</si>
  <si>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</si>
  <si>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</si>
  <si>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</si>
  <si>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</si>
  <si>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</si>
  <si>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</si>
  <si>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</si>
  <si>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</si>
  <si>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</si>
  <si>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</si>
  <si>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</si>
  <si>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</si>
  <si>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</si>
  <si>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</si>
  <si>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</si>
  <si>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</si>
  <si>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</si>
  <si>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</si>
  <si>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</si>
  <si>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</si>
  <si>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</si>
  <si>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</si>
  <si>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</si>
  <si>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</si>
  <si>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</si>
  <si>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</si>
  <si>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</si>
  <si>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</si>
  <si>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</si>
  <si>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</si>
  <si>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</si>
  <si>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</si>
  <si>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</si>
  <si>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</si>
  <si>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</si>
  <si>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</si>
  <si>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</si>
  <si>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</si>
  <si>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</si>
  <si>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</si>
  <si>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</si>
  <si>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</si>
  <si>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</si>
  <si>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</si>
  <si>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</si>
  <si>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</si>
  <si>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</si>
  <si>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</si>
  <si>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</si>
  <si>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</si>
  <si>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</si>
  <si>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</si>
  <si>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</si>
  <si>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</si>
  <si>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</si>
  <si>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</si>
  <si>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</si>
  <si>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</si>
  <si>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</si>
  <si>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</si>
  <si>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</si>
  <si>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</si>
  <si>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</si>
  <si>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</si>
  <si>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</si>
  <si>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</si>
  <si>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</si>
  <si>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</si>
  <si>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</si>
  <si>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</si>
  <si>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</si>
  <si>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</si>
  <si>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</si>
  <si>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</si>
  <si>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</si>
  <si>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</si>
  <si>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</si>
  <si>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</si>
  <si>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</si>
  <si>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</si>
  <si>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</si>
  <si>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</si>
  <si>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</si>
  <si>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</si>
  <si>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</si>
  <si>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</si>
  <si>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</si>
  <si>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</si>
  <si>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</si>
  <si>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</si>
  <si>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</si>
  <si>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</si>
  <si>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</si>
  <si>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</si>
  <si>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</si>
  <si>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</si>
  <si>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</si>
  <si>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</si>
  <si>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</si>
  <si>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</si>
  <si>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</si>
  <si>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</si>
  <si>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</si>
  <si>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</si>
  <si>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</si>
  <si>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</si>
  <si>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</si>
  <si>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</si>
  <si>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</si>
  <si>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</si>
  <si>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</si>
  <si>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</si>
  <si>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</si>
  <si>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</si>
  <si>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</si>
  <si>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</si>
  <si>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</si>
  <si>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</si>
  <si>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</si>
  <si>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</si>
  <si>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</si>
  <si>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</si>
  <si>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</si>
  <si>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</si>
  <si>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</si>
  <si>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</si>
  <si>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</si>
  <si>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</si>
  <si>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</si>
  <si>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</si>
  <si>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</si>
  <si>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</si>
  <si>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</si>
  <si>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</si>
  <si>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</si>
  <si>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</si>
  <si>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</si>
  <si>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</si>
  <si>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</si>
  <si>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</si>
  <si>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</si>
  <si>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</si>
  <si>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</si>
  <si>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</si>
  <si>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</si>
  <si>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</si>
  <si>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</si>
  <si>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</si>
  <si>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</si>
  <si>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</si>
  <si>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</si>
  <si>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</si>
  <si>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</si>
  <si>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</si>
  <si>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</si>
  <si>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</si>
  <si>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</si>
  <si>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</si>
  <si>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</si>
  <si>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</si>
  <si>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</si>
  <si>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</si>
  <si>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</si>
  <si>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</si>
  <si>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</si>
  <si>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</si>
  <si>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</si>
  <si>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</si>
  <si>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</si>
  <si>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</si>
  <si>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</si>
  <si>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</si>
  <si>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</si>
  <si>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</si>
  <si>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</si>
  <si>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</si>
  <si>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</si>
  <si>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</si>
  <si>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</si>
  <si>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</si>
  <si>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</si>
  <si>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</si>
  <si>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</si>
  <si>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</si>
  <si>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</si>
  <si>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</si>
  <si>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</si>
  <si>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</si>
  <si>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</si>
  <si>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</si>
  <si>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</si>
  <si>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</si>
  <si>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</si>
  <si>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</si>
  <si>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</si>
  <si>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</si>
  <si>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</si>
  <si>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</si>
  <si>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</si>
  <si>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</si>
  <si>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</si>
  <si>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</si>
  <si>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</si>
  <si>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</si>
  <si>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</si>
  <si>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</si>
  <si>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</si>
  <si>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</si>
  <si>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</si>
  <si>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</si>
  <si>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</si>
  <si>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</si>
  <si>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</si>
  <si>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</si>
  <si>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</si>
  <si>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</si>
  <si>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</si>
  <si>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</si>
  <si>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</si>
  <si>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</si>
  <si>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</si>
  <si>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</si>
  <si>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</si>
  <si>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</si>
  <si>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</si>
  <si>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</si>
  <si>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</si>
  <si>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</si>
  <si>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</si>
  <si>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</si>
  <si>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</si>
  <si>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</si>
  <si>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</si>
  <si>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</si>
  <si>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</si>
  <si>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</si>
  <si>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</si>
  <si>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</si>
  <si>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</si>
  <si>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</si>
  <si>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</si>
  <si>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</si>
  <si>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</si>
  <si>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</si>
  <si>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</si>
  <si>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</si>
  <si>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</si>
  <si>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</si>
  <si>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</si>
  <si>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</si>
  <si>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</si>
  <si>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</si>
  <si>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</si>
  <si>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</si>
  <si>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</si>
  <si>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</si>
  <si>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</si>
  <si>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</si>
  <si>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</si>
  <si>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</si>
  <si>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</si>
  <si>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</si>
  <si>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</si>
  <si>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</si>
  <si>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</si>
  <si>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</si>
  <si>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</si>
  <si>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</si>
  <si>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</si>
  <si>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</si>
  <si>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</si>
  <si>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</si>
  <si>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</si>
  <si>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</si>
  <si>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</si>
  <si>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</si>
  <si>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</si>
  <si>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</si>
  <si>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</si>
  <si>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</si>
  <si>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</si>
  <si>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</si>
  <si>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</si>
  <si>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</si>
  <si>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</si>
  <si>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</si>
  <si>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</si>
  <si>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</si>
  <si>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</si>
  <si>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</si>
  <si>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</si>
  <si>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</si>
  <si>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</si>
  <si>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</si>
  <si>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</si>
  <si>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</si>
  <si>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</si>
  <si>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</si>
  <si>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</si>
  <si>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</si>
  <si>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</si>
  <si>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</si>
  <si>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</si>
  <si>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</si>
  <si>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</si>
  <si>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</si>
  <si>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</si>
  <si>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</si>
  <si>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</si>
  <si>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</si>
  <si>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</si>
  <si>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</si>
  <si>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</si>
  <si>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</si>
  <si>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</si>
  <si>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</si>
  <si>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</si>
  <si>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</si>
  <si>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</si>
  <si>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</si>
  <si>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</si>
  <si>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</si>
  <si>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</si>
  <si>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</si>
  <si>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</si>
  <si>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</si>
  <si>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</si>
  <si>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</si>
  <si>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</si>
  <si>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</si>
  <si>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</si>
  <si>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</si>
  <si>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</si>
  <si>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</si>
  <si>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</si>
  <si>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</si>
  <si>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</si>
  <si>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</si>
  <si>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</si>
  <si>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</si>
  <si>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</si>
  <si>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</si>
  <si>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</si>
  <si>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</si>
  <si>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</si>
  <si>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</si>
  <si>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</si>
  <si>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</si>
  <si>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</si>
  <si>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</si>
  <si>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</si>
  <si>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</si>
  <si>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</si>
  <si>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</si>
  <si>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</si>
  <si>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</si>
  <si>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</si>
  <si>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</si>
  <si>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</si>
  <si>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</si>
  <si>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</si>
  <si>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</si>
  <si>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</si>
  <si>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</si>
  <si>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</si>
  <si>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</si>
  <si>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</si>
  <si>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</si>
  <si>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</si>
  <si>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</si>
  <si>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</si>
  <si>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</si>
  <si>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</si>
  <si>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</si>
  <si>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</si>
  <si>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</si>
  <si>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</si>
  <si>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</si>
  <si>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</si>
  <si>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</si>
  <si>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</si>
  <si>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</si>
  <si>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</si>
  <si>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</si>
  <si>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</si>
  <si>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</si>
  <si>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</si>
  <si>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</si>
  <si>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</si>
  <si>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</si>
  <si>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</si>
  <si>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</si>
  <si>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</si>
  <si>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</si>
  <si>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</si>
  <si>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</si>
  <si>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</si>
  <si>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</si>
  <si>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</si>
  <si>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</si>
  <si>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</si>
  <si>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</si>
  <si>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</si>
  <si>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</si>
  <si>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</si>
  <si>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</si>
  <si>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</si>
  <si>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</si>
  <si>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</si>
  <si>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</si>
  <si>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</si>
  <si>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</si>
  <si>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</si>
  <si>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</si>
  <si>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</si>
  <si>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</si>
  <si>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</si>
  <si>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</si>
  <si>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</si>
  <si>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</si>
  <si>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</si>
  <si>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</si>
  <si>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</si>
  <si>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</si>
  <si>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</si>
  <si>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</si>
  <si>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</si>
  <si>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</si>
  <si>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</si>
  <si>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</si>
  <si>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</si>
  <si>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</si>
  <si>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</si>
  <si>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</si>
  <si>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</si>
  <si>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</si>
  <si>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</si>
  <si>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</si>
  <si>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</si>
  <si>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</si>
  <si>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</si>
  <si>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</si>
  <si>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</si>
  <si>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</si>
  <si>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</si>
  <si>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</si>
  <si>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</si>
  <si>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</si>
  <si>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</si>
  <si>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</si>
  <si>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</si>
  <si>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</si>
  <si>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</si>
  <si>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</si>
  <si>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</si>
  <si>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</si>
  <si>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</si>
  <si>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</si>
  <si>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</si>
  <si>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</si>
  <si>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</si>
  <si>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</si>
  <si>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</si>
  <si>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</si>
  <si>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</si>
  <si>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</si>
  <si>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</si>
  <si>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</si>
  <si>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</si>
  <si>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</si>
  <si>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</si>
  <si>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</si>
  <si>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</si>
  <si>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</si>
  <si>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</si>
  <si>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</si>
  <si>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</si>
  <si>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</si>
  <si>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</si>
  <si>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</si>
  <si>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</si>
  <si>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</si>
  <si>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</si>
  <si>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</si>
  <si>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</si>
  <si>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</si>
  <si>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</si>
  <si>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</si>
  <si>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</si>
  <si>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</si>
  <si>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</si>
  <si>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</si>
  <si>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</si>
  <si>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</si>
  <si>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</si>
  <si>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</si>
  <si>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</si>
  <si>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</si>
  <si>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</si>
  <si>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</si>
  <si>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</si>
  <si>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</si>
  <si>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</si>
  <si>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</si>
  <si>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</si>
  <si>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</si>
  <si>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</si>
  <si>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</si>
  <si>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</si>
  <si>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</si>
  <si>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</si>
  <si>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</si>
  <si>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</si>
  <si>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</si>
  <si>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</si>
  <si>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</si>
  <si>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</si>
  <si>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</si>
  <si>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</si>
  <si>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</si>
  <si>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</si>
  <si>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</si>
  <si>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</si>
  <si>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</si>
  <si>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</si>
  <si>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</si>
  <si>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</si>
  <si>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</si>
  <si>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</si>
  <si>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</si>
  <si>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</si>
  <si>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</si>
  <si>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</si>
  <si>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</si>
  <si>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</si>
  <si>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</si>
  <si>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</si>
  <si>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</si>
  <si>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</si>
  <si>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</si>
  <si>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</si>
  <si>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</si>
  <si>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</si>
  <si>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</si>
  <si>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</si>
  <si>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</si>
  <si>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</si>
  <si>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</si>
  <si>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</si>
  <si>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</si>
  <si>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</si>
  <si>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</si>
  <si>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</si>
  <si>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</si>
  <si>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</si>
  <si>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</si>
  <si>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</si>
  <si>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</si>
  <si>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</si>
  <si>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</si>
  <si>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</si>
  <si>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</si>
  <si>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</si>
  <si>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</si>
  <si>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</si>
  <si>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</si>
  <si>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</si>
  <si>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</si>
  <si>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</si>
  <si>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</si>
  <si>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</si>
  <si>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</si>
  <si>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</si>
  <si>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</si>
  <si>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</si>
  <si>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</si>
  <si>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</si>
  <si>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</si>
  <si>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</si>
  <si>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</si>
  <si>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</si>
  <si>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</si>
  <si>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</si>
  <si>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</si>
  <si>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</si>
  <si>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</si>
  <si>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</si>
  <si>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</si>
  <si>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</si>
  <si>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</si>
  <si>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</si>
  <si>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</si>
  <si>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</si>
  <si>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</si>
  <si>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</si>
  <si>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</si>
  <si>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</si>
  <si>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</si>
  <si>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</si>
  <si>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</si>
  <si>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</si>
  <si>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</si>
  <si>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</si>
  <si>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</si>
  <si>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</si>
  <si>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</si>
  <si>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</si>
  <si>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</si>
  <si>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</si>
  <si>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</si>
  <si>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</si>
  <si>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</si>
  <si>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</si>
  <si>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</si>
  <si>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</si>
  <si>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</si>
  <si>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</si>
  <si>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</si>
  <si>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</si>
  <si>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</si>
  <si>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</si>
  <si>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</si>
  <si>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</si>
  <si>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</si>
  <si>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</si>
  <si>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</si>
  <si>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</si>
  <si>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</si>
  <si>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</si>
  <si>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</si>
  <si>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</si>
  <si>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</si>
  <si>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</si>
  <si>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</si>
  <si>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</si>
  <si>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</si>
  <si>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</si>
  <si>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</si>
  <si>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</si>
  <si>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</si>
  <si>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</si>
  <si>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</si>
  <si>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</si>
  <si>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</si>
  <si>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</si>
  <si>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</si>
  <si>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</si>
  <si>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</si>
  <si>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</si>
  <si>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</si>
  <si>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</si>
  <si>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</si>
  <si>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</si>
  <si>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</si>
  <si>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</si>
  <si>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</si>
  <si>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</si>
  <si>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</si>
  <si>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</si>
  <si>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</si>
  <si>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</si>
  <si>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</si>
  <si>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</si>
  <si>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</si>
  <si>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</si>
  <si>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</si>
  <si>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</si>
  <si>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</si>
  <si>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</si>
  <si>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</si>
  <si>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</si>
  <si>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</si>
  <si>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</si>
  <si>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</si>
  <si>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</si>
  <si>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</si>
  <si>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</si>
  <si>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</si>
  <si>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</si>
  <si>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</si>
  <si>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</si>
  <si>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</si>
  <si>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</si>
  <si>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</si>
  <si>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</si>
  <si>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</si>
  <si>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</si>
  <si>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</si>
  <si>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</si>
  <si>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</si>
  <si>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</si>
  <si>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</si>
  <si>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</si>
  <si>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</si>
  <si>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</si>
  <si>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</si>
  <si>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</si>
  <si>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</si>
  <si>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</si>
  <si>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</si>
  <si>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</si>
  <si>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</si>
  <si>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</si>
  <si>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</si>
  <si>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</si>
  <si>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</si>
  <si>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</si>
  <si>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</si>
  <si>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</si>
  <si>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</si>
  <si>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</si>
  <si>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</si>
  <si>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</si>
  <si>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</si>
  <si>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</si>
  <si>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</si>
  <si>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</si>
  <si>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</si>
  <si>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</si>
  <si>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</si>
  <si>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</si>
  <si>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</si>
  <si>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</si>
  <si>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</si>
  <si>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</si>
  <si>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</si>
  <si>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</si>
  <si>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</si>
  <si>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</si>
  <si>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</si>
  <si>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</si>
  <si>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</si>
  <si>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</si>
  <si>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</si>
  <si>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</si>
  <si>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</si>
  <si>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</si>
  <si>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</si>
  <si>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</si>
  <si>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</si>
  <si>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</si>
  <si>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</si>
  <si>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</si>
  <si>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</si>
  <si>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</si>
  <si>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</si>
  <si>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</si>
  <si>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</si>
  <si>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</si>
  <si>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</si>
  <si>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</si>
  <si>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</si>
  <si>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</si>
  <si>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</si>
  <si>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</si>
  <si>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</si>
  <si>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</si>
  <si>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</si>
  <si>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</si>
  <si>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</si>
  <si>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</si>
  <si>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</si>
  <si>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</si>
  <si>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</si>
  <si>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</si>
  <si>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</si>
  <si>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</si>
  <si>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</si>
  <si>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</si>
  <si>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</si>
  <si>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</si>
  <si>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</si>
  <si>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</si>
  <si>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</si>
  <si>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</si>
  <si>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</si>
  <si>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</si>
  <si>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</si>
  <si>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</si>
  <si>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</si>
  <si>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</si>
  <si>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</si>
  <si>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</si>
  <si>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</si>
  <si>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</si>
  <si>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</si>
  <si>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</si>
  <si>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</si>
  <si>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</si>
  <si>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</si>
  <si>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</si>
  <si>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</si>
  <si>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</si>
  <si>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</si>
  <si>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</si>
  <si>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</si>
  <si>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</si>
  <si>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</si>
  <si>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</si>
  <si>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</si>
  <si>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</si>
  <si>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</si>
  <si>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</si>
  <si>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</si>
  <si>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</si>
  <si>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</si>
  <si>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</si>
  <si>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</si>
  <si>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</si>
  <si>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</si>
  <si>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</si>
  <si>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</si>
  <si>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</si>
  <si>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</si>
  <si>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</si>
  <si>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</si>
  <si>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</si>
  <si>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</si>
  <si>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</si>
  <si>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</si>
  <si>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</si>
  <si>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</si>
  <si>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</si>
  <si>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</si>
  <si>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</si>
  <si>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</si>
  <si>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</si>
  <si>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</si>
  <si>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</si>
  <si>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</si>
  <si>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</si>
  <si>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</si>
  <si>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</si>
  <si>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</si>
  <si>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</si>
  <si>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</si>
  <si>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</si>
  <si>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</si>
  <si>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</si>
  <si>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</si>
  <si>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</si>
  <si>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</si>
  <si>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</si>
  <si>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</si>
  <si>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</si>
  <si>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</si>
  <si>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</si>
  <si>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</si>
  <si>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</si>
  <si>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</si>
  <si>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</si>
  <si>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</si>
  <si>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</si>
  <si>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</si>
  <si>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</si>
  <si>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</si>
  <si>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</si>
  <si>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</si>
  <si>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</si>
  <si>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</si>
  <si>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</si>
  <si>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</si>
  <si>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</si>
  <si>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</si>
  <si>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</si>
  <si>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</si>
  <si>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</si>
  <si>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</si>
  <si>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</si>
  <si>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</si>
  <si>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</si>
  <si>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</si>
  <si>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</si>
  <si>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</si>
  <si>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</si>
  <si>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</si>
  <si>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</si>
  <si>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</si>
  <si>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</si>
  <si>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</si>
  <si>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</si>
  <si>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</si>
  <si>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</si>
  <si>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</si>
  <si>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</si>
  <si>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</si>
  <si>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</si>
  <si>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</si>
  <si>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</si>
  <si>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</si>
  <si>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</si>
  <si>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</si>
  <si>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</si>
  <si>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</si>
  <si>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</si>
  <si>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</si>
  <si>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</si>
  <si>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</si>
  <si>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</si>
  <si>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</si>
  <si>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</si>
  <si>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</si>
  <si>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</si>
  <si>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</si>
  <si>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</si>
  <si>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</si>
  <si>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</si>
  <si>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</si>
  <si>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</si>
  <si>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</si>
  <si>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</si>
  <si>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</si>
  <si>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</si>
  <si>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</si>
  <si>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</si>
  <si>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</si>
  <si>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</si>
  <si>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</si>
  <si>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</si>
  <si>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</si>
  <si>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</si>
  <si>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</si>
  <si>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</si>
  <si>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</si>
  <si>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</si>
  <si>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</si>
  <si>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</si>
  <si>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</si>
  <si>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</si>
  <si>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</si>
  <si>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</si>
  <si>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</si>
  <si>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</si>
  <si>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</si>
  <si>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</si>
  <si>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</si>
  <si>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</si>
  <si>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</si>
  <si>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</si>
  <si>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</si>
  <si>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</si>
  <si>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</si>
  <si>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</si>
  <si>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</si>
  <si>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</si>
  <si>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</si>
  <si>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</si>
  <si>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</si>
  <si>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</si>
  <si>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</si>
  <si>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</si>
  <si>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</si>
  <si>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</si>
  <si>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</si>
  <si>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</si>
  <si>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</si>
  <si>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</si>
  <si>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</si>
  <si>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</si>
  <si>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</si>
  <si>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</si>
  <si>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</si>
  <si>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</si>
  <si>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</si>
  <si>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</si>
  <si>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</si>
  <si>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</si>
  <si>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</si>
  <si>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</si>
  <si>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</si>
  <si>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</si>
  <si>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</si>
  <si>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</si>
  <si>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</si>
  <si>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</si>
  <si>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</si>
  <si>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</si>
  <si>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</si>
  <si>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</si>
  <si>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</si>
  <si>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</si>
  <si>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</si>
  <si>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</si>
  <si>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</si>
  <si>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</si>
  <si>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</si>
  <si>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</si>
  <si>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</si>
  <si>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</si>
  <si>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</si>
  <si>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</si>
  <si>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</si>
  <si>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</si>
  <si>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</si>
  <si>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</si>
  <si>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</si>
  <si>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</si>
  <si>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</si>
  <si>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</si>
  <si>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</si>
  <si>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</si>
  <si>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</si>
  <si>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</si>
  <si>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</si>
  <si>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</si>
  <si>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</si>
  <si>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</si>
  <si>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</si>
  <si>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</si>
  <si>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</si>
  <si>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</si>
  <si>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</si>
  <si>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</si>
  <si>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</si>
  <si>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</si>
  <si>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</si>
  <si>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</si>
  <si>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</si>
  <si>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</si>
  <si>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</si>
  <si>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</si>
  <si>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</si>
  <si>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</si>
  <si>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</si>
  <si>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</si>
  <si>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</si>
  <si>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</si>
  <si>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</si>
  <si>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</si>
  <si>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</si>
  <si>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</si>
  <si>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</si>
  <si>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</si>
  <si>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</si>
  <si>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</si>
  <si>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</si>
  <si>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</si>
  <si>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</si>
  <si>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</si>
  <si>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</si>
  <si>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</si>
  <si>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</si>
  <si>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</si>
  <si>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</si>
  <si>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</si>
  <si>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</si>
  <si>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</si>
  <si>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</si>
  <si>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</si>
  <si>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</si>
  <si>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</si>
  <si>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</si>
  <si>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</si>
  <si>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</si>
  <si>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</si>
  <si>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</si>
  <si>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</si>
  <si>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</si>
  <si>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</si>
  <si>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</si>
  <si>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</si>
  <si>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</si>
  <si>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</si>
  <si>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</si>
  <si>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</si>
  <si>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</si>
  <si>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</si>
  <si>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</si>
  <si>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</si>
  <si>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</si>
  <si>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</si>
  <si>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</si>
  <si>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</si>
  <si>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</si>
  <si>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</si>
  <si>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</si>
  <si>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</si>
  <si>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</si>
  <si>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</si>
  <si>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</si>
  <si>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</si>
  <si>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</si>
  <si>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</si>
  <si>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</si>
  <si>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</si>
  <si>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</si>
  <si>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</si>
  <si>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</si>
  <si>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</si>
  <si>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</si>
  <si>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</si>
  <si>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</si>
  <si>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</si>
  <si>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</si>
  <si>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</si>
  <si>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</si>
  <si>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</si>
  <si>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</si>
  <si>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</si>
  <si>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</si>
  <si>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</si>
  <si>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</si>
  <si>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</si>
  <si>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</si>
  <si>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</si>
  <si>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</si>
  <si>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</si>
  <si>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</si>
  <si>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</si>
  <si>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</si>
  <si>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</si>
  <si>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</si>
  <si>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</si>
  <si>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</si>
  <si>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</si>
  <si>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</si>
  <si>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</si>
  <si>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</si>
  <si>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</si>
  <si>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</si>
  <si>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</si>
  <si>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</si>
  <si>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</si>
  <si>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</si>
  <si>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</si>
  <si>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</si>
  <si>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</si>
  <si>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</si>
  <si>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</si>
  <si>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</si>
  <si>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</si>
  <si>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</si>
  <si>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</si>
  <si>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</si>
  <si>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</si>
  <si>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</si>
  <si>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</si>
  <si>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</si>
  <si>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</si>
  <si>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</si>
  <si>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</si>
  <si>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</si>
  <si>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</si>
  <si>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</si>
  <si>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</si>
  <si>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</si>
  <si>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</si>
  <si>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</si>
  <si>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</si>
  <si>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</si>
  <si>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</si>
  <si>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</si>
  <si>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</si>
  <si>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</si>
  <si>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</si>
  <si>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</si>
  <si>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</si>
  <si>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</si>
  <si>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</si>
  <si>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</si>
  <si>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</si>
  <si>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</si>
  <si>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</si>
  <si>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</si>
  <si>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</si>
  <si>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</si>
  <si>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</si>
  <si>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</si>
  <si>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</si>
  <si>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</si>
  <si>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</si>
  <si>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</si>
  <si>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</si>
  <si>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</si>
  <si>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</si>
  <si>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</si>
  <si>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</si>
  <si>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</si>
  <si>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</si>
  <si>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</si>
  <si>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</si>
  <si>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</si>
  <si>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</si>
  <si>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</si>
  <si>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</si>
  <si>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</si>
  <si>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</si>
  <si>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</si>
  <si>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</si>
  <si>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</si>
  <si>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</si>
  <si>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</si>
  <si>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</si>
  <si>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</si>
  <si>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</si>
  <si>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</si>
  <si>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</si>
  <si>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</si>
  <si>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</si>
  <si>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</si>
  <si>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</si>
  <si>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</si>
  <si>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</si>
  <si>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</si>
  <si>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</si>
  <si>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</si>
  <si>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</si>
  <si>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</si>
  <si>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</si>
  <si>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</si>
  <si>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</si>
  <si>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</si>
  <si>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</si>
  <si>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</si>
  <si>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</si>
  <si>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</si>
  <si>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</si>
  <si>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</si>
  <si>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</si>
  <si>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</si>
  <si>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</si>
  <si>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</si>
  <si>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</si>
  <si>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</si>
  <si>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</si>
  <si>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</si>
  <si>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</si>
  <si>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</si>
  <si>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</si>
  <si>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</si>
  <si>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</si>
  <si>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</si>
  <si>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</si>
  <si>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</si>
  <si>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</si>
  <si>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</si>
  <si>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</si>
  <si>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</si>
  <si>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</si>
  <si>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</si>
  <si>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</si>
  <si>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</si>
  <si>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</si>
  <si>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</si>
  <si>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</si>
  <si>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</si>
  <si>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</si>
  <si>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</si>
  <si>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</si>
  <si>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</si>
  <si>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</si>
  <si>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</si>
  <si>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</si>
  <si>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</si>
  <si>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</si>
  <si>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</si>
  <si>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</si>
  <si>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</si>
  <si>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</si>
  <si>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</si>
  <si>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</si>
  <si>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</si>
  <si>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</si>
  <si>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</si>
  <si>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</si>
  <si>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</si>
  <si>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</si>
  <si>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</si>
  <si>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</si>
  <si>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</si>
  <si>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</si>
  <si>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</si>
  <si>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</si>
  <si>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</si>
  <si>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</si>
  <si>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</si>
  <si>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</si>
  <si>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</si>
  <si>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</si>
  <si>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</si>
  <si>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</si>
  <si>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</si>
  <si>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</si>
  <si>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</si>
  <si>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</si>
  <si>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</si>
  <si>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</si>
  <si>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</si>
  <si>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</si>
  <si>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</si>
  <si>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</si>
  <si>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</si>
  <si>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</si>
  <si>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</si>
  <si>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</si>
  <si>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</si>
  <si>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</si>
  <si>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</si>
  <si>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</si>
  <si>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</si>
  <si>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</si>
  <si>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</si>
  <si>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</si>
  <si>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</si>
  <si>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</si>
  <si>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</si>
  <si>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</si>
  <si>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</si>
  <si>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</si>
  <si>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</si>
  <si>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</si>
  <si>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</si>
  <si>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</si>
  <si>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</si>
  <si>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</si>
  <si>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</si>
  <si>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</si>
  <si>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</si>
  <si>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</si>
  <si>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</si>
  <si>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</si>
  <si>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</si>
  <si>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</si>
  <si>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</si>
  <si>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</si>
  <si>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</si>
  <si>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</si>
  <si>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</si>
  <si>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</si>
  <si>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</si>
  <si>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</si>
  <si>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</si>
  <si>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</si>
  <si>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</si>
  <si>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</si>
  <si>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</si>
  <si>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</si>
  <si>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</si>
  <si>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</si>
  <si>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</si>
  <si>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</si>
  <si>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</si>
  <si>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</si>
  <si>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</si>
  <si>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</si>
  <si>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</si>
  <si>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</si>
  <si>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</si>
  <si>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</si>
  <si>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</si>
  <si>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</si>
  <si>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</si>
  <si>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</si>
  <si>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</si>
  <si>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</si>
  <si>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</si>
  <si>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</si>
  <si>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</si>
  <si>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</si>
  <si>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</si>
  <si>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</si>
  <si>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</si>
  <si>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</si>
  <si>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</si>
  <si>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</si>
  <si>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</si>
  <si>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</si>
  <si>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</si>
  <si>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</si>
  <si>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</si>
  <si>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</si>
  <si>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</si>
  <si>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</si>
  <si>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</si>
  <si>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</si>
  <si>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</si>
  <si>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</si>
  <si>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</si>
  <si>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</si>
  <si>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</si>
  <si>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</si>
  <si>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</si>
  <si>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</si>
  <si>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</si>
  <si>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</si>
  <si>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</si>
  <si>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</si>
  <si>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</si>
  <si>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</si>
  <si>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</si>
  <si>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</si>
  <si>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</si>
  <si>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</si>
  <si>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</si>
  <si>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</si>
  <si>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</si>
  <si>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</si>
  <si>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</si>
  <si>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</si>
  <si>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</si>
  <si>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</si>
  <si>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</si>
  <si>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</si>
  <si>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</si>
  <si>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</si>
  <si>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</si>
  <si>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</si>
  <si>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</si>
  <si>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</si>
  <si>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</si>
  <si>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</si>
  <si>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</si>
  <si>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</si>
  <si>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</si>
  <si>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</si>
  <si>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</si>
  <si>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</si>
  <si>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</si>
  <si>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</si>
  <si>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</si>
  <si>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</si>
  <si>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</si>
  <si>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</si>
  <si>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</si>
  <si>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</si>
  <si>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</si>
  <si>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</si>
  <si>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</si>
  <si>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</si>
  <si>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</si>
  <si>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</si>
  <si>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</si>
  <si>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</si>
  <si>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</si>
  <si>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</si>
  <si>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</si>
  <si>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</si>
  <si>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</si>
  <si>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</si>
  <si>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</si>
  <si>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</si>
  <si>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</si>
  <si>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</si>
  <si>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</si>
  <si>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</si>
  <si>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</si>
  <si>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</si>
  <si>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</si>
  <si>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</si>
  <si>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</si>
  <si>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</si>
  <si>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</si>
  <si>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</si>
  <si>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</si>
  <si>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</si>
  <si>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</si>
  <si>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</si>
  <si>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</si>
  <si>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</si>
  <si>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</si>
  <si>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</si>
  <si>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</si>
  <si>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</si>
  <si>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</si>
  <si>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</si>
  <si>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</si>
  <si>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</si>
  <si>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</si>
  <si>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</si>
  <si>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</si>
  <si>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</si>
  <si>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</si>
  <si>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</si>
  <si>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</si>
  <si>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</si>
  <si>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</si>
  <si>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</si>
  <si>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</si>
  <si>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</si>
  <si>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</si>
  <si>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</si>
  <si>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</si>
  <si>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</si>
  <si>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</si>
  <si>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</si>
  <si>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</si>
  <si>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</si>
  <si>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</si>
  <si>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</si>
  <si>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</si>
  <si>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</si>
  <si>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</si>
  <si>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</si>
  <si>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</si>
  <si>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</si>
  <si>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</si>
  <si>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</si>
  <si>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</si>
  <si>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</si>
  <si>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</si>
  <si>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</si>
  <si>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</si>
  <si>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</si>
  <si>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</si>
  <si>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</si>
  <si>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</si>
  <si>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</si>
  <si>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</si>
  <si>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</si>
  <si>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</si>
  <si>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</si>
  <si>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</si>
  <si>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</si>
  <si>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</si>
  <si>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</si>
  <si>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</si>
  <si>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</si>
  <si>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</si>
  <si>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</si>
  <si>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</si>
  <si>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</si>
  <si>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</si>
  <si>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</si>
  <si>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</si>
  <si>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</si>
  <si>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</si>
  <si>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</si>
  <si>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</si>
  <si>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</si>
  <si>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</si>
  <si>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</si>
  <si>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</si>
  <si>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</si>
  <si>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</si>
  <si>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</si>
  <si>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</si>
  <si>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</si>
  <si>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</si>
  <si>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</si>
  <si>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</si>
  <si>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</si>
  <si>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</si>
  <si>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</si>
  <si>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</si>
  <si>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</si>
  <si>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</si>
  <si>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</si>
  <si>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</si>
  <si>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</si>
  <si>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</si>
  <si>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</si>
  <si>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</si>
  <si>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</si>
  <si>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</si>
  <si>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</si>
  <si>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</si>
  <si>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</si>
  <si>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</si>
  <si>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</si>
  <si>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</si>
  <si>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</si>
  <si>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</si>
  <si>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</si>
  <si>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</si>
  <si>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</si>
  <si>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</si>
  <si>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</si>
  <si>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</si>
  <si>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</si>
  <si>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</si>
  <si>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</si>
  <si>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</si>
  <si>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</si>
  <si>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</si>
  <si>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</si>
  <si>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</si>
  <si>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</si>
  <si>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</si>
  <si>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</si>
  <si>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</si>
  <si>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</si>
  <si>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</si>
  <si>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</si>
  <si>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</si>
  <si>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</si>
  <si>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</si>
  <si>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</si>
  <si>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</si>
  <si>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</si>
  <si>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</si>
  <si>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</si>
  <si>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</si>
  <si>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</si>
  <si>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</si>
  <si>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</si>
  <si>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</si>
  <si>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</si>
  <si>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</si>
  <si>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</si>
  <si>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</si>
  <si>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</si>
  <si>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</si>
  <si>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</si>
  <si>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</si>
  <si>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</si>
  <si>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</si>
  <si>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</si>
  <si>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</si>
  <si>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</si>
  <si>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</si>
  <si>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</si>
  <si>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</si>
  <si>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</si>
  <si>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</si>
  <si>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</si>
  <si>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</si>
  <si>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</si>
  <si>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</si>
  <si>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</si>
  <si>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</si>
  <si>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</si>
  <si>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</si>
  <si>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</si>
  <si>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</si>
  <si>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</si>
  <si>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</si>
  <si>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</si>
  <si>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</si>
  <si>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</si>
  <si>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</si>
  <si>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</si>
  <si>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</si>
  <si>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</si>
  <si>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</si>
  <si>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</si>
  <si>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</si>
  <si>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</si>
  <si>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</si>
  <si>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</si>
  <si>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</si>
  <si>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</si>
  <si>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</si>
  <si>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</si>
  <si>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</si>
  <si>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</si>
  <si>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</si>
  <si>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</si>
  <si>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</si>
  <si>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</si>
  <si>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</si>
  <si>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</si>
  <si>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</si>
  <si>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</si>
  <si>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</si>
  <si>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</si>
  <si>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</si>
  <si>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</si>
  <si>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</si>
  <si>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</si>
  <si>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</si>
  <si>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</si>
  <si>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</si>
  <si>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</si>
  <si>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</si>
  <si>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</si>
  <si>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</si>
  <si>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</si>
  <si>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</si>
  <si>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</si>
  <si>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</si>
  <si>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</si>
  <si>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</si>
  <si>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</si>
  <si>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</si>
  <si>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</si>
  <si>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</si>
  <si>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</si>
  <si>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</si>
  <si>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</si>
  <si>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</si>
  <si>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</si>
  <si>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</si>
  <si>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</si>
  <si>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</si>
  <si>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</si>
  <si>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</si>
  <si>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</si>
  <si>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</si>
  <si>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</si>
  <si>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</si>
  <si>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</si>
  <si>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</si>
  <si>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</si>
  <si>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</si>
  <si>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</si>
  <si>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</si>
  <si>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</si>
  <si>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</si>
  <si>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</si>
  <si>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</si>
  <si>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</si>
  <si>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</si>
  <si>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</si>
  <si>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</si>
  <si>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</si>
  <si>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</si>
  <si>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</si>
  <si>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</si>
  <si>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</si>
  <si>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</si>
  <si>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</si>
  <si>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</si>
  <si>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</si>
  <si>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</si>
  <si>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</si>
  <si>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</si>
  <si>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</si>
  <si>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</si>
  <si>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</si>
  <si>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</si>
  <si>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</si>
  <si>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</si>
  <si>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</si>
  <si>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</si>
  <si>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</si>
  <si>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</si>
  <si>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</si>
  <si>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</si>
  <si>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</si>
  <si>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</si>
  <si>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</si>
  <si>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</si>
  <si>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</si>
  <si>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</si>
  <si>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</si>
  <si>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</si>
  <si>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</si>
  <si>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</si>
  <si>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</si>
  <si>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</si>
  <si>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</si>
  <si>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</si>
  <si>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</si>
  <si>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</si>
  <si>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</si>
  <si>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</si>
  <si>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</si>
  <si>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</si>
  <si>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</si>
  <si>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</si>
  <si>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</si>
  <si>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</si>
  <si>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</si>
  <si>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</si>
  <si>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</si>
  <si>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</si>
  <si>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</si>
  <si>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</si>
  <si>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</si>
  <si>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</si>
  <si>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</si>
  <si>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</si>
  <si>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</si>
  <si>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</si>
  <si>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</si>
  <si>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</si>
  <si>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</si>
  <si>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</si>
  <si>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</si>
  <si>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</si>
  <si>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</si>
  <si>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</si>
  <si>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</si>
  <si>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</si>
  <si>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</si>
  <si>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</si>
  <si>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</si>
  <si>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</si>
  <si>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</si>
  <si>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</si>
  <si>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</si>
  <si>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</si>
  <si>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</si>
  <si>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</si>
  <si>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</si>
  <si>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</si>
  <si>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</si>
  <si>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</si>
  <si>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</si>
  <si>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</si>
  <si>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</si>
  <si>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</si>
  <si>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</si>
  <si>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</si>
  <si>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</si>
  <si>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</si>
  <si>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</si>
  <si>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</si>
  <si>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</si>
  <si>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</si>
  <si>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</si>
  <si>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</si>
  <si>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</si>
  <si>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</si>
  <si>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</si>
  <si>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</si>
  <si>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</si>
  <si>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</si>
  <si>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</si>
  <si>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</si>
  <si>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</si>
  <si>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</si>
  <si>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</si>
  <si>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</si>
  <si>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</si>
  <si>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</si>
  <si>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</si>
  <si>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</si>
  <si>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</si>
  <si>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</si>
  <si>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</si>
  <si>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</si>
  <si>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</si>
  <si>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</si>
  <si>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</si>
  <si>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</si>
  <si>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</si>
  <si>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</si>
  <si>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</si>
  <si>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</si>
  <si>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</si>
  <si>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</si>
  <si>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</si>
  <si>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</si>
  <si>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</si>
  <si>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</si>
  <si>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</si>
  <si>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</si>
  <si>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</si>
  <si>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</si>
  <si>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</si>
  <si>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</si>
  <si>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</si>
  <si>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</si>
  <si>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</si>
  <si>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</si>
  <si>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</si>
  <si>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</si>
  <si>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</si>
  <si>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</si>
  <si>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</si>
  <si>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</si>
  <si>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</si>
  <si>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</si>
  <si>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</si>
  <si>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</si>
  <si>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</si>
  <si>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</si>
  <si>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</si>
  <si>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</si>
  <si>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</si>
  <si>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</si>
  <si>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</si>
  <si>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</si>
  <si>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</si>
  <si>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</si>
  <si>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</si>
  <si>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</si>
  <si>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</si>
  <si>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</si>
  <si>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</si>
  <si>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</si>
  <si>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</si>
  <si>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</si>
  <si>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</si>
  <si>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</si>
  <si>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</si>
  <si>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</si>
  <si>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</si>
  <si>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</si>
  <si>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</si>
  <si>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</si>
  <si>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</si>
  <si>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</si>
  <si>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</si>
  <si>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</si>
  <si>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</si>
  <si>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</si>
  <si>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</si>
  <si>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</si>
  <si>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</si>
  <si>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</si>
  <si>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</si>
  <si>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</si>
  <si>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</si>
  <si>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</si>
  <si>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</si>
  <si>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</si>
  <si>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</si>
  <si>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</si>
  <si>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</si>
  <si>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</si>
  <si>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</si>
  <si>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</si>
  <si>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</si>
  <si>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</si>
  <si>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</si>
  <si>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</si>
  <si>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</si>
  <si>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</si>
  <si>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</si>
  <si>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</si>
  <si>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</si>
  <si>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</si>
  <si>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</si>
  <si>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</si>
  <si>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</si>
  <si>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</si>
  <si>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</si>
  <si>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</si>
  <si>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</si>
  <si>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</si>
  <si>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</si>
  <si>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</si>
  <si>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</si>
  <si>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</si>
  <si>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</si>
  <si>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</si>
  <si>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</si>
  <si>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</si>
  <si>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</si>
  <si>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</si>
  <si>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</si>
  <si>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</si>
  <si>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</si>
  <si>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</si>
  <si>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</si>
  <si>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</si>
  <si>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</si>
  <si>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</si>
  <si>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</si>
  <si>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</si>
  <si>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</si>
  <si>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</si>
  <si>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</si>
  <si>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</si>
  <si>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</si>
  <si>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</si>
  <si>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</si>
  <si>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</si>
  <si>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</si>
  <si>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</si>
  <si>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</si>
  <si>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</si>
  <si>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</si>
  <si>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</si>
  <si>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</si>
  <si>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</si>
  <si>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</si>
  <si>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</si>
  <si>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</si>
  <si>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</si>
  <si>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</si>
  <si>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</si>
  <si>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</si>
  <si>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</si>
  <si>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</si>
  <si>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</si>
  <si>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</si>
  <si>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</si>
  <si>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</si>
  <si>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</si>
  <si>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</si>
  <si>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</si>
  <si>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</si>
  <si>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</si>
  <si>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</si>
  <si>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</si>
  <si>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</si>
  <si>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</si>
  <si>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</si>
  <si>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</si>
  <si>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</si>
  <si>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</si>
  <si>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</si>
  <si>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</si>
  <si>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</si>
  <si>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</si>
  <si>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</si>
  <si>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</si>
  <si>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</si>
  <si>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</si>
  <si>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</si>
  <si>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</si>
  <si>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</si>
  <si>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</si>
  <si>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</si>
  <si>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</si>
  <si>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</si>
  <si>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</si>
  <si>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</si>
  <si>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</si>
  <si>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</si>
  <si>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</si>
  <si>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</si>
  <si>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</si>
  <si>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</si>
  <si>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</si>
  <si>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</si>
  <si>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</si>
  <si>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</si>
  <si>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</si>
  <si>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</si>
  <si>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</si>
  <si>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</si>
  <si>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</si>
  <si>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</si>
  <si>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</si>
  <si>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</si>
  <si>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</si>
  <si>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</si>
  <si>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</si>
  <si>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</si>
  <si>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</si>
  <si>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</si>
  <si>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</si>
  <si>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</si>
  <si>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</si>
  <si>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</si>
  <si>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</si>
  <si>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</si>
  <si>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</si>
  <si>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</si>
  <si>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</si>
  <si>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</si>
  <si>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</si>
  <si>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</si>
  <si>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</si>
  <si>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</si>
  <si>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</si>
  <si>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</si>
  <si>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</si>
  <si>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</si>
  <si>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</si>
  <si>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</si>
  <si>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</si>
  <si>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</si>
  <si>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</si>
  <si>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</si>
  <si>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</si>
  <si>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</si>
  <si>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</si>
  <si>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</si>
  <si>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</si>
  <si>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</si>
  <si>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</si>
  <si>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</si>
  <si>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</si>
  <si>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</si>
  <si>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</si>
  <si>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</si>
  <si>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</si>
  <si>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</si>
  <si>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</si>
  <si>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</si>
  <si>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</si>
  <si>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</si>
  <si>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</si>
  <si>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</si>
  <si>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</si>
  <si>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</si>
  <si>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</si>
  <si>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</si>
  <si>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</si>
  <si>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</si>
  <si>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</si>
  <si>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</si>
  <si>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</si>
  <si>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</si>
  <si>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</si>
  <si>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</si>
  <si>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</si>
  <si>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</si>
  <si>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</si>
  <si>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</si>
  <si>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</si>
  <si>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</si>
  <si>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</si>
  <si>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</si>
  <si>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</si>
  <si>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</si>
  <si>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</si>
  <si>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</si>
  <si>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</si>
  <si>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</si>
  <si>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</si>
  <si>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</si>
  <si>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</si>
  <si>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</si>
  <si>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</si>
  <si>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</si>
  <si>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</si>
  <si>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</si>
  <si>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</si>
  <si>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</si>
  <si>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</si>
  <si>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</si>
  <si>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</si>
  <si>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</si>
  <si>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</si>
  <si>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</si>
  <si>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</si>
  <si>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</si>
  <si>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</si>
  <si>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</si>
  <si>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</si>
  <si>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</si>
  <si>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</si>
  <si>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</si>
  <si>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</si>
  <si>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</si>
  <si>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</si>
  <si>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</si>
  <si>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</si>
  <si>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</si>
  <si>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</si>
  <si>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</si>
  <si>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</si>
  <si>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</si>
  <si>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</si>
  <si>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</si>
  <si>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</si>
  <si>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</si>
  <si>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</si>
  <si>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</si>
  <si>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</si>
  <si>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</si>
  <si>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</si>
  <si>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</si>
  <si>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</si>
  <si>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</si>
  <si>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</si>
  <si>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</si>
  <si>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</si>
  <si>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</si>
  <si>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</si>
  <si>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</si>
  <si>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</si>
  <si>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</si>
  <si>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</si>
  <si>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</si>
  <si>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</si>
  <si>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</si>
  <si>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</si>
  <si>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</si>
  <si>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</si>
  <si>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</si>
  <si>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</si>
  <si>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</si>
  <si>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</si>
  <si>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</si>
  <si>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</si>
  <si>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</si>
  <si>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</si>
  <si>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</si>
  <si>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</si>
  <si>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</si>
  <si>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</si>
  <si>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</si>
  <si>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</si>
  <si>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</si>
  <si>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</si>
  <si>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</si>
  <si>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</si>
  <si>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</si>
  <si>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</si>
  <si>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</si>
  <si>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</si>
  <si>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</si>
  <si>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</si>
  <si>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</si>
  <si>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</si>
  <si>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</si>
  <si>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</si>
  <si>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</si>
  <si>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</si>
  <si>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</si>
  <si>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</si>
  <si>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</si>
  <si>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</si>
  <si>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</si>
  <si>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</si>
  <si>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</si>
  <si>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</si>
  <si>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</si>
  <si>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</si>
  <si>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</si>
  <si>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</si>
  <si>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</si>
  <si>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</si>
  <si>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</si>
  <si>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</si>
  <si>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</si>
  <si>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</si>
  <si>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</si>
  <si>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</si>
  <si>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</si>
  <si>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</si>
  <si>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</si>
  <si>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</si>
  <si>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</si>
  <si>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</si>
  <si>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</si>
  <si>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</si>
  <si>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</si>
  <si>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</si>
  <si>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</si>
  <si>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</si>
  <si>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</si>
  <si>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</si>
  <si>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</si>
  <si>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</si>
  <si>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</si>
  <si>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</si>
  <si>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</si>
  <si>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</si>
  <si>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</si>
  <si>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</si>
  <si>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</si>
  <si>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</si>
  <si>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</si>
  <si>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</si>
  <si>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</si>
  <si>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</si>
  <si>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</si>
  <si>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</si>
  <si>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</si>
  <si>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</si>
  <si>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</si>
  <si>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</si>
  <si>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</si>
  <si>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</si>
  <si>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</si>
  <si>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</si>
  <si>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</si>
  <si>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</si>
  <si>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</si>
  <si>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</si>
  <si>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</si>
  <si>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</si>
  <si>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</si>
  <si>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</si>
  <si>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</si>
  <si>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</si>
  <si>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</si>
  <si>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</si>
  <si>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</si>
  <si>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</si>
  <si>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</si>
  <si>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</si>
  <si>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</si>
  <si>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</si>
  <si>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</si>
  <si>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</si>
  <si>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</si>
  <si>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</si>
  <si>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</si>
  <si>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</si>
  <si>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</si>
  <si>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</si>
  <si>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</si>
  <si>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</si>
  <si>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</si>
  <si>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</si>
  <si>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</si>
  <si>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</si>
  <si>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</si>
  <si>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</si>
  <si>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</si>
  <si>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</si>
  <si>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</si>
  <si>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</si>
  <si>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</si>
  <si>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</si>
  <si>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</si>
  <si>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</si>
  <si>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</si>
  <si>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</si>
  <si>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</si>
  <si>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</si>
  <si>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</si>
  <si>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</si>
  <si>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</si>
  <si>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</si>
  <si>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</si>
  <si>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</si>
  <si>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</si>
  <si>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</si>
  <si>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</si>
  <si>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</si>
  <si>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</si>
  <si>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</si>
  <si>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</si>
  <si>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</si>
  <si>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</si>
  <si>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</si>
  <si>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</si>
  <si>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</si>
  <si>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</si>
  <si>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</si>
  <si>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</si>
  <si>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</si>
  <si>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</si>
  <si>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</si>
  <si>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</si>
  <si>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</si>
  <si>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</si>
  <si>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</si>
  <si>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</si>
  <si>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</si>
  <si>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</si>
  <si>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</si>
  <si>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</si>
  <si>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</si>
  <si>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</si>
  <si>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</si>
  <si>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</si>
  <si>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</si>
  <si>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</si>
  <si>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</si>
  <si>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</si>
  <si>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</si>
  <si>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</si>
  <si>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</si>
  <si>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</si>
  <si>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</si>
  <si>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</si>
  <si>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</si>
  <si>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</si>
  <si>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</si>
  <si>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</si>
  <si>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</si>
  <si>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</si>
  <si>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</si>
  <si>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</si>
  <si>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</si>
  <si>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</si>
  <si>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</si>
  <si>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</si>
  <si>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</si>
  <si>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</si>
  <si>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</si>
  <si>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</si>
  <si>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</si>
  <si>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</si>
  <si>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</si>
  <si>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</si>
  <si>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</si>
  <si>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</si>
  <si>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</si>
  <si>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</si>
  <si>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</si>
  <si>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</si>
  <si>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</si>
  <si>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</si>
  <si>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</si>
  <si>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</si>
  <si>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</si>
  <si>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</si>
  <si>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</si>
  <si>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</si>
  <si>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</si>
  <si>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</si>
  <si>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</si>
  <si>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</si>
  <si>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</si>
  <si>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</si>
  <si>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</si>
  <si>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</si>
  <si>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</si>
  <si>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</si>
  <si>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</si>
  <si>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</si>
  <si>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</si>
  <si>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</si>
  <si>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</si>
  <si>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</si>
  <si>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</si>
  <si>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</si>
  <si>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</si>
  <si>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</si>
  <si>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</si>
  <si>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</si>
  <si>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</si>
  <si>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</si>
  <si>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</si>
  <si>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</si>
  <si>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</si>
  <si>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</si>
  <si>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</si>
  <si>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</si>
  <si>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</si>
  <si>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</si>
  <si>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</si>
  <si>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</si>
  <si>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</si>
  <si>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</si>
  <si>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</si>
  <si>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</si>
  <si>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</si>
  <si>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</si>
  <si>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</si>
  <si>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</si>
  <si>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</si>
  <si>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</si>
  <si>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</si>
  <si>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</si>
  <si>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</si>
  <si>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</si>
  <si>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</si>
  <si>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</si>
  <si>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</si>
  <si>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</si>
  <si>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</si>
  <si>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</si>
  <si>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</si>
  <si>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</si>
  <si>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</si>
  <si>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</si>
  <si>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</si>
  <si>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</si>
  <si>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</si>
  <si>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</si>
  <si>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</si>
  <si>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</si>
  <si>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</si>
  <si>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</si>
  <si>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</si>
  <si>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</si>
  <si>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</si>
  <si>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</si>
  <si>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</si>
  <si>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</si>
  <si>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</si>
  <si>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</si>
  <si>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</si>
  <si>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</si>
  <si>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</si>
  <si>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</si>
  <si>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</si>
  <si>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</si>
  <si>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</si>
  <si>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</si>
  <si>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</si>
  <si>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</si>
  <si>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</si>
  <si>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</si>
  <si>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</si>
  <si>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</si>
  <si>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</si>
  <si>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</si>
  <si>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</si>
  <si>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</si>
  <si>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</si>
  <si>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</si>
  <si>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</si>
  <si>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</si>
  <si>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</si>
  <si>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</si>
  <si>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</si>
  <si>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</si>
  <si>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</si>
  <si>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</si>
  <si>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</si>
  <si>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</si>
  <si>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</si>
  <si>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</si>
  <si>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</si>
  <si>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</si>
  <si>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</si>
  <si>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</si>
  <si>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</si>
  <si>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</si>
  <si>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</si>
  <si>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</si>
  <si>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</si>
  <si>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</si>
  <si>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</si>
  <si>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</si>
  <si>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</si>
  <si>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</si>
  <si>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</si>
  <si>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</si>
  <si>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</si>
  <si>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</si>
  <si>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</si>
  <si>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</si>
  <si>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</si>
  <si>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</si>
  <si>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</si>
  <si>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</si>
  <si>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</si>
  <si>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</si>
  <si>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</si>
  <si>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</si>
  <si>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</si>
  <si>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</si>
  <si>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</si>
  <si>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</si>
  <si>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</si>
  <si>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</si>
  <si>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</si>
  <si>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</si>
  <si>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</si>
  <si>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</si>
  <si>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</si>
  <si>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</si>
  <si>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</si>
  <si>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</si>
  <si>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</si>
  <si>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</si>
  <si>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</si>
  <si>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</si>
  <si>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</si>
  <si>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</si>
  <si>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</si>
  <si>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</si>
  <si>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</si>
  <si>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</si>
  <si>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</si>
  <si>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</si>
  <si>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</si>
  <si>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</si>
  <si>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</si>
  <si>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</si>
  <si>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</si>
  <si>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</si>
  <si>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</si>
  <si>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</si>
  <si>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</si>
  <si>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</si>
  <si>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</si>
  <si>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</si>
  <si>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</si>
  <si>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</si>
  <si>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</si>
  <si>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</si>
  <si>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</si>
  <si>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</si>
  <si>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</si>
  <si>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</si>
  <si>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</si>
  <si>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</si>
  <si>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</si>
  <si>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</si>
  <si>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</si>
  <si>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</si>
  <si>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</si>
  <si>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</si>
  <si>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</si>
  <si>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</si>
  <si>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</si>
  <si>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</si>
  <si>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</si>
  <si>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</si>
  <si>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</si>
  <si>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</si>
  <si>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</si>
  <si>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</si>
  <si>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</si>
  <si>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</si>
  <si>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</si>
  <si>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</si>
  <si>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</si>
  <si>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</si>
  <si>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</si>
  <si>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</si>
  <si>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</si>
  <si>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</si>
  <si>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</si>
  <si>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</si>
  <si>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</si>
  <si>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</si>
  <si>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</si>
  <si>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</si>
  <si>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</si>
  <si>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</si>
  <si>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</si>
  <si>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</si>
  <si>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</si>
  <si>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</si>
  <si>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</si>
  <si>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</si>
  <si>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</si>
  <si>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</si>
  <si>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</si>
  <si>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</si>
  <si>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</si>
  <si>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</si>
  <si>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</si>
  <si>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</si>
  <si>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</si>
  <si>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</si>
  <si>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</si>
  <si>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</si>
  <si>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</si>
  <si>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</si>
  <si>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</si>
  <si>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</si>
  <si>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</si>
  <si>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</si>
  <si>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</si>
  <si>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</si>
  <si>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</si>
  <si>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</si>
  <si>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</si>
  <si>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</si>
  <si>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</si>
  <si>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</si>
  <si>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</si>
  <si>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</si>
  <si>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</si>
  <si>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</si>
  <si>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</si>
  <si>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</si>
  <si>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</si>
  <si>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</si>
  <si>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</si>
  <si>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</si>
  <si>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</si>
  <si>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</si>
  <si>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</si>
  <si>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</si>
  <si>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</si>
  <si>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</si>
  <si>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</si>
  <si>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</si>
  <si>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</si>
  <si>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</si>
  <si>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</si>
  <si>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</si>
  <si>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</si>
  <si>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</si>
  <si>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</si>
  <si>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</si>
  <si>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</si>
  <si>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</si>
  <si>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</si>
  <si>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</si>
  <si>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</si>
  <si>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</si>
  <si>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</si>
  <si>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</si>
  <si>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</si>
  <si>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</si>
  <si>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</si>
  <si>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</si>
  <si>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</si>
  <si>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</si>
  <si>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</si>
  <si>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</si>
  <si>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</si>
  <si>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</si>
  <si>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</si>
  <si>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</si>
  <si>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</si>
  <si>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</si>
  <si>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</si>
  <si>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</si>
  <si>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</si>
  <si>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</si>
  <si>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</si>
  <si>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</si>
  <si>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</si>
  <si>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</si>
  <si>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</si>
  <si>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</si>
  <si>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</si>
  <si>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</si>
  <si>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</si>
  <si>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</si>
  <si>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</si>
  <si>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</si>
  <si>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</si>
  <si>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</si>
  <si>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</si>
  <si>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</si>
  <si>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</si>
  <si>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</si>
  <si>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</si>
  <si>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</si>
  <si>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</si>
  <si>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</si>
  <si>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</si>
  <si>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</si>
  <si>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</si>
  <si>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</si>
  <si>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</si>
  <si>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</si>
  <si>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</si>
  <si>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</si>
  <si>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</si>
  <si>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</si>
  <si>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</si>
  <si>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</si>
  <si>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</si>
  <si>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</si>
  <si>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</si>
  <si>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</si>
  <si>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</si>
  <si>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</si>
  <si>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</si>
  <si>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</si>
  <si>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</si>
  <si>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</si>
  <si>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</si>
  <si>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</si>
  <si>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</si>
  <si>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</si>
  <si>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</si>
  <si>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</si>
  <si>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</si>
  <si>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</si>
  <si>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</si>
  <si>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</si>
  <si>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</si>
  <si>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</si>
  <si>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</si>
  <si>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</si>
  <si>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</si>
  <si>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</si>
  <si>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</si>
  <si>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</si>
  <si>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</si>
  <si>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</si>
  <si>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</si>
  <si>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</si>
  <si>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</si>
  <si>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</si>
  <si>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</si>
  <si>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</si>
  <si>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</si>
  <si>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</si>
  <si>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</si>
  <si>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</si>
  <si>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</si>
  <si>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</si>
  <si>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</si>
  <si>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</si>
  <si>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</si>
  <si>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</si>
  <si>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</si>
  <si>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</si>
  <si>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</si>
  <si>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</si>
  <si>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</si>
  <si>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</si>
  <si>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</si>
  <si>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</si>
  <si>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</si>
  <si>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</si>
  <si>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</si>
  <si>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</si>
  <si>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</si>
  <si>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</si>
  <si>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</si>
  <si>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</si>
  <si>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</si>
  <si>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</si>
  <si>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</si>
  <si>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</si>
  <si>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</si>
  <si>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</si>
  <si>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</si>
  <si>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</si>
  <si>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</si>
  <si>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</si>
  <si>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</si>
  <si>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</si>
  <si>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</si>
  <si>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</si>
  <si>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</si>
  <si>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</si>
  <si>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</si>
  <si>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</si>
  <si>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</si>
  <si>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</si>
  <si>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</si>
  <si>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</si>
  <si>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</si>
  <si>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</si>
  <si>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</si>
  <si>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</si>
  <si>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</si>
  <si>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</si>
  <si>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</si>
  <si>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</si>
  <si>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</si>
  <si>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</si>
  <si>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</si>
  <si>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</si>
  <si>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</si>
  <si>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</si>
  <si>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</si>
  <si>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</si>
  <si>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</si>
  <si>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</si>
  <si>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</si>
  <si>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</si>
  <si>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</si>
  <si>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</si>
  <si>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</si>
  <si>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</si>
  <si>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</si>
  <si>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</si>
  <si>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</si>
  <si>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</si>
  <si>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</si>
  <si>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</si>
  <si>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</si>
  <si>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</si>
  <si>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</si>
  <si>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</si>
  <si>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</si>
  <si>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</si>
  <si>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</si>
  <si>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</si>
  <si>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</si>
  <si>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</si>
  <si>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</si>
  <si>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</si>
  <si>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</si>
  <si>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</si>
  <si>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</si>
  <si>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</si>
  <si>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</si>
  <si>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</si>
  <si>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</si>
  <si>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</si>
  <si>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</si>
  <si>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</si>
  <si>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</si>
  <si>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</si>
  <si>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</si>
  <si>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</si>
  <si>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</si>
  <si>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</si>
  <si>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</si>
  <si>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</si>
  <si>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</si>
  <si>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</si>
  <si>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</si>
  <si>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</si>
  <si>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</si>
  <si>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</si>
  <si>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</si>
  <si>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</si>
  <si>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</si>
  <si>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</si>
  <si>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</si>
  <si>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</si>
  <si>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</si>
  <si>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</si>
  <si>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</si>
  <si>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</si>
  <si>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</si>
  <si>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</si>
  <si>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</si>
  <si>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</si>
  <si>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</si>
  <si>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</si>
  <si>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</si>
  <si>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</si>
  <si>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</si>
  <si>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</si>
  <si>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</si>
  <si>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</si>
  <si>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</si>
  <si>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</si>
  <si>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</si>
  <si>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</si>
  <si>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</si>
  <si>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</si>
  <si>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</si>
  <si>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</si>
  <si>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</si>
  <si>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</si>
  <si>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</si>
  <si>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</si>
  <si>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</si>
  <si>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</si>
  <si>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</si>
  <si>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</si>
  <si>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</si>
  <si>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</si>
  <si>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</si>
  <si>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</si>
  <si>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</si>
  <si>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</si>
  <si>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</si>
  <si>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</si>
  <si>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</si>
  <si>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</si>
  <si>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</si>
  <si>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</si>
  <si>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</si>
  <si>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</si>
  <si>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</si>
  <si>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</si>
  <si>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</si>
  <si>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</si>
  <si>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</si>
  <si>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</si>
  <si>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</si>
  <si>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</si>
  <si>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</si>
  <si>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</si>
  <si>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</si>
  <si>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</si>
  <si>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</si>
  <si>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</si>
  <si>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</si>
  <si>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</si>
  <si>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</si>
  <si>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</si>
  <si>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</si>
  <si>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</si>
  <si>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</si>
  <si>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</si>
  <si>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</si>
  <si>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</si>
  <si>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</si>
  <si>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</si>
  <si>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</si>
  <si>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</si>
  <si>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</si>
  <si>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</si>
  <si>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</si>
  <si>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</si>
  <si>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</si>
  <si>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</si>
  <si>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</si>
  <si>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</si>
  <si>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</si>
  <si>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</si>
  <si>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</si>
  <si>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</si>
  <si>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</si>
  <si>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</si>
  <si>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</si>
  <si>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</si>
  <si>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</si>
  <si>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</si>
  <si>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</si>
  <si>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</si>
  <si>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</si>
  <si>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</si>
  <si>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</si>
  <si>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</si>
  <si>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</si>
  <si>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</si>
  <si>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</si>
  <si>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</si>
  <si>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</si>
  <si>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</si>
  <si>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</si>
  <si>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</si>
  <si>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</si>
  <si>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</si>
  <si>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</si>
  <si>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</si>
  <si>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</si>
  <si>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</si>
  <si>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</si>
  <si>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</si>
  <si>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</si>
  <si>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</si>
  <si>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</si>
  <si>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</si>
  <si>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</si>
  <si>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</si>
  <si>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</si>
  <si>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</si>
  <si>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</si>
  <si>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</si>
  <si>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</si>
  <si>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</si>
  <si>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</si>
  <si>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</si>
  <si>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</si>
  <si>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</si>
  <si>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</si>
  <si>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</si>
  <si>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</si>
  <si>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</si>
  <si>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</si>
  <si>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</si>
  <si>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</si>
  <si>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</si>
  <si>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</si>
  <si>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</si>
  <si>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</si>
  <si>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</si>
  <si>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</si>
  <si>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</si>
  <si>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</si>
  <si>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</si>
  <si>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</si>
  <si>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</si>
  <si>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</si>
  <si>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</si>
  <si>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</si>
  <si>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</si>
  <si>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</si>
  <si>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</si>
  <si>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</si>
  <si>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</si>
  <si>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</si>
  <si>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</si>
  <si>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</si>
  <si>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</si>
  <si>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</si>
  <si>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</si>
  <si>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</si>
  <si>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</si>
  <si>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</si>
  <si>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</si>
  <si>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</si>
  <si>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</si>
  <si>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</si>
  <si>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</si>
  <si>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</si>
  <si>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</si>
  <si>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</si>
  <si>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</si>
  <si>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</si>
  <si>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</si>
  <si>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</si>
  <si>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</si>
  <si>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</si>
  <si>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</si>
  <si>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</si>
  <si>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</si>
  <si>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</si>
  <si>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</si>
  <si>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</si>
  <si>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</si>
  <si>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</si>
  <si>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</si>
  <si>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</si>
  <si>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</si>
  <si>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</si>
  <si>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</si>
  <si>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</si>
  <si>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</si>
  <si>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</si>
  <si>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</si>
  <si>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</si>
  <si>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</si>
  <si>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</si>
  <si>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</si>
  <si>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</si>
  <si>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</si>
  <si>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</si>
  <si>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</si>
  <si>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</si>
  <si>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</si>
  <si>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</si>
  <si>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</si>
  <si>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</si>
  <si>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</si>
  <si>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</si>
  <si>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</si>
  <si>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</si>
  <si>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</si>
  <si>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</si>
  <si>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</si>
  <si>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</si>
  <si>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</si>
  <si>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</si>
  <si>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</si>
  <si>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</si>
  <si>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</si>
  <si>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</si>
  <si>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</si>
  <si>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</si>
  <si>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</si>
  <si>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</si>
  <si>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</si>
  <si>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</si>
  <si>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</si>
  <si>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</si>
  <si>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</si>
  <si>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</si>
  <si>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</si>
  <si>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</si>
  <si>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</si>
  <si>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</si>
  <si>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</si>
  <si>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</si>
  <si>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</si>
  <si>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</si>
  <si>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</si>
  <si>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</si>
  <si>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</si>
  <si>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</si>
  <si>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</si>
  <si>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</si>
  <si>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</si>
  <si>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</si>
  <si>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</si>
  <si>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</si>
  <si>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</si>
  <si>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</si>
  <si>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</si>
  <si>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</si>
  <si>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</si>
  <si>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</si>
  <si>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</si>
  <si>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</si>
  <si>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</si>
  <si>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</si>
  <si>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</si>
  <si>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</si>
  <si>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</si>
  <si>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</si>
  <si>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</si>
  <si>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</si>
  <si>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</si>
  <si>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</si>
  <si>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</si>
  <si>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</si>
  <si>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</si>
  <si>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</si>
  <si>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</si>
  <si>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</si>
  <si>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</si>
  <si>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</si>
  <si>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</si>
  <si>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</si>
  <si>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</si>
  <si>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</si>
  <si>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</si>
  <si>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</si>
  <si>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</si>
  <si>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</si>
  <si>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</si>
  <si>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</si>
  <si>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</si>
  <si>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</si>
  <si>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</si>
  <si>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</si>
  <si>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</si>
  <si>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</si>
  <si>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</si>
  <si>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</si>
  <si>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</si>
  <si>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</si>
  <si>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</si>
  <si>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</si>
  <si>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</si>
  <si>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</si>
  <si>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</si>
  <si>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</si>
  <si>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</si>
  <si>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</si>
  <si>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</si>
  <si>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</si>
  <si>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</si>
  <si>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</si>
  <si>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</si>
  <si>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</si>
  <si>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</si>
  <si>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</si>
  <si>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</si>
  <si>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</si>
  <si>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</si>
  <si>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</si>
  <si>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</si>
  <si>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</si>
  <si>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</si>
  <si>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</si>
  <si>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</si>
  <si>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</si>
  <si>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</si>
  <si>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</si>
  <si>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</si>
  <si>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</si>
  <si>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</si>
  <si>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</si>
  <si>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</si>
  <si>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</si>
  <si>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</si>
  <si>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</si>
  <si>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</si>
  <si>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</si>
  <si>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</si>
  <si>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</si>
  <si>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</si>
  <si>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</si>
  <si>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</si>
  <si>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</si>
  <si>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</si>
  <si>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</si>
  <si>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</si>
  <si>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</si>
  <si>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</si>
  <si>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</si>
  <si>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</si>
  <si>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</si>
  <si>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</si>
  <si>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</si>
  <si>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</si>
  <si>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</si>
  <si>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</si>
  <si>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</si>
  <si>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</si>
  <si>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</si>
  <si>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</si>
  <si>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</si>
  <si>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</si>
  <si>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</si>
  <si>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</si>
  <si>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</si>
  <si>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</si>
  <si>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</si>
  <si>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</si>
  <si>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</si>
  <si>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</si>
  <si>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</si>
  <si>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</si>
  <si>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</si>
  <si>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</si>
  <si>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</si>
  <si>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</si>
  <si>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</si>
  <si>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</si>
  <si>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</si>
  <si>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</si>
  <si>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</si>
  <si>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</si>
  <si>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</si>
  <si>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</si>
  <si>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</si>
  <si>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</si>
  <si>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</si>
  <si>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</si>
  <si>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</si>
  <si>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</si>
  <si>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</si>
  <si>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</si>
  <si>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</si>
  <si>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</si>
  <si>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</si>
  <si>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</si>
  <si>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</si>
  <si>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</si>
  <si>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</si>
  <si>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</si>
  <si>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</si>
  <si>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</si>
  <si>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</si>
  <si>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</si>
  <si>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</si>
  <si>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</si>
  <si>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</si>
  <si>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</si>
  <si>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</si>
  <si>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</si>
  <si>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</si>
  <si>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</si>
  <si>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</si>
  <si>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</si>
  <si>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</si>
  <si>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</si>
  <si>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</si>
  <si>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</si>
  <si>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</si>
  <si>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</si>
  <si>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</si>
  <si>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</si>
  <si>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</si>
  <si>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</si>
  <si>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</si>
  <si>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</si>
  <si>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</si>
  <si>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</si>
  <si>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</si>
  <si>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</si>
  <si>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</si>
  <si>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</si>
  <si>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</si>
  <si>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</si>
  <si>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</si>
  <si>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</si>
  <si>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</si>
  <si>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</si>
  <si>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</si>
  <si>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</si>
  <si>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</si>
  <si>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</si>
  <si>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</si>
  <si>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</si>
  <si>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</si>
  <si>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</si>
  <si>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</si>
  <si>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</si>
  <si>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</si>
  <si>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</si>
  <si>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</si>
  <si>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</si>
  <si>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</si>
  <si>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</si>
  <si>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</si>
  <si>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</si>
  <si>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</si>
  <si>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</si>
  <si>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</si>
  <si>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</si>
  <si>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</si>
  <si>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</si>
  <si>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</si>
  <si>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</si>
  <si>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</si>
  <si>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</si>
  <si>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</si>
  <si>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</si>
  <si>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</si>
  <si>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</si>
  <si>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</si>
  <si>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</si>
  <si>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</si>
  <si>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</si>
  <si>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</si>
  <si>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</si>
  <si>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</si>
  <si>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</si>
  <si>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</si>
  <si>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</si>
  <si>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</si>
  <si>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</si>
  <si>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</si>
  <si>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</si>
  <si>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</si>
  <si>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</si>
  <si>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</si>
  <si>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</si>
  <si>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</si>
  <si>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</si>
  <si>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</si>
  <si>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</si>
  <si>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</si>
  <si>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</si>
  <si>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</si>
  <si>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</si>
  <si>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</si>
  <si>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</si>
  <si>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</si>
  <si>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</si>
  <si>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</si>
  <si>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</si>
  <si>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</si>
  <si>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</si>
  <si>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</si>
  <si>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</si>
  <si>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</si>
  <si>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</si>
  <si>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</si>
  <si>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</si>
  <si>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</si>
  <si>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</si>
  <si>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</si>
  <si>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</si>
  <si>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</si>
  <si>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</si>
  <si>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</si>
  <si>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</si>
  <si>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</si>
  <si>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</si>
  <si>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</si>
  <si>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</si>
  <si>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</si>
  <si>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</si>
  <si>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</si>
  <si>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</si>
  <si>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</si>
  <si>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</si>
  <si>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</si>
  <si>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</si>
  <si>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</si>
  <si>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</si>
  <si>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</si>
  <si>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</si>
  <si>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</si>
  <si>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</si>
  <si>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</si>
  <si>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</si>
  <si>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</si>
  <si>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</si>
  <si>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</si>
  <si>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</si>
  <si>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</si>
  <si>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</si>
  <si>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</si>
  <si>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</si>
  <si>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</si>
  <si>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</si>
  <si>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</si>
  <si>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</si>
  <si>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</si>
  <si>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</si>
  <si>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</si>
  <si>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</si>
  <si>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</si>
  <si>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</si>
  <si>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</si>
  <si>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</si>
  <si>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</si>
  <si>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</si>
  <si>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</si>
  <si>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</si>
  <si>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</si>
  <si>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</si>
  <si>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</si>
  <si>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</si>
  <si>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</si>
  <si>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</si>
  <si>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</si>
  <si>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</si>
  <si>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</si>
  <si>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</si>
  <si>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</si>
  <si>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</si>
  <si>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</si>
  <si>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</si>
  <si>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</si>
  <si>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</si>
  <si>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</si>
  <si>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</si>
  <si>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</si>
  <si>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</si>
  <si>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</si>
  <si>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</si>
  <si>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</si>
  <si>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</si>
  <si>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</si>
  <si>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</si>
  <si>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</si>
  <si>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</si>
  <si>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</si>
  <si>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</si>
  <si>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</si>
  <si>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</si>
  <si>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</si>
  <si>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</si>
  <si>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</si>
  <si>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</si>
  <si>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</si>
  <si>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</si>
  <si>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</si>
  <si>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</si>
  <si>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</si>
  <si>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</si>
  <si>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</si>
  <si>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</si>
  <si>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</si>
  <si>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</si>
  <si>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</si>
  <si>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</si>
  <si>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</si>
  <si>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</si>
  <si>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</si>
  <si>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</si>
  <si>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</si>
  <si>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</si>
  <si>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</si>
  <si>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</si>
  <si>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</si>
  <si>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</si>
  <si>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</si>
  <si>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</si>
  <si>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</si>
  <si>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</si>
  <si>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</si>
  <si>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</si>
  <si>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</si>
  <si>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</si>
  <si>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</si>
  <si>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</si>
  <si>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</si>
  <si>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</si>
  <si>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</si>
  <si>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</si>
  <si>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</si>
  <si>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</si>
  <si>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</si>
  <si>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</si>
  <si>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</si>
  <si>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</si>
  <si>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</si>
  <si>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</si>
  <si>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</si>
  <si>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</si>
  <si>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</si>
  <si>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</si>
  <si>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</si>
  <si>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</si>
  <si>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</si>
  <si>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</si>
  <si>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</si>
  <si>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</si>
  <si>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</si>
  <si>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</si>
  <si>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</si>
  <si>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</si>
  <si>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</si>
  <si>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</si>
  <si>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</si>
  <si>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</si>
  <si>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</si>
  <si>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</si>
  <si>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</si>
  <si>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</si>
  <si>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</si>
  <si>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</si>
  <si>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</si>
  <si>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</si>
  <si>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</si>
  <si>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</si>
  <si>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</si>
  <si>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</si>
  <si>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</si>
  <si>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</si>
  <si>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</si>
  <si>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</si>
  <si>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</si>
  <si>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</si>
  <si>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</si>
  <si>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</si>
  <si>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</si>
  <si>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</si>
  <si>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</si>
  <si>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</si>
  <si>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</si>
  <si>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</si>
  <si>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</si>
  <si>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</si>
  <si>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</si>
  <si>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</si>
  <si>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</si>
  <si>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</si>
  <si>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</si>
  <si>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</si>
  <si>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</si>
  <si>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</si>
  <si>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</si>
  <si>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</si>
  <si>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</si>
  <si>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</si>
  <si>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</si>
  <si>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</si>
  <si>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</si>
  <si>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</si>
  <si>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</si>
  <si>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</si>
  <si>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</si>
  <si>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</si>
  <si>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</si>
  <si>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</si>
  <si>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</si>
  <si>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</si>
  <si>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</si>
  <si>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</si>
  <si>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</si>
  <si>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</si>
  <si>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</si>
  <si>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</si>
  <si>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</si>
  <si>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</si>
  <si>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</si>
  <si>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</si>
  <si>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</si>
  <si>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</si>
  <si>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</si>
  <si>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</si>
  <si>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</si>
  <si>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</si>
  <si>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</si>
  <si>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</si>
  <si>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</si>
  <si>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</si>
  <si>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</si>
  <si>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</si>
  <si>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</si>
  <si>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</si>
  <si>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</si>
  <si>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</si>
  <si>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</si>
  <si>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</si>
  <si>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</si>
  <si>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</si>
  <si>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</si>
  <si>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</si>
  <si>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</si>
  <si>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</si>
  <si>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</si>
  <si>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</si>
  <si>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</si>
  <si>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</si>
  <si>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</si>
  <si>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</si>
  <si>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</si>
  <si>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</si>
  <si>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</si>
  <si>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</si>
  <si>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</si>
  <si>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</si>
  <si>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</si>
  <si>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</si>
  <si>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</si>
  <si>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</si>
  <si>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</si>
  <si>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</si>
  <si>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</si>
  <si>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</si>
  <si>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</si>
  <si>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</si>
  <si>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</si>
  <si>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</si>
  <si>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</si>
  <si>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</si>
  <si>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</si>
  <si>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</si>
  <si>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</si>
  <si>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</si>
  <si>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</si>
  <si>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</si>
  <si>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</si>
  <si>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</si>
  <si>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</si>
  <si>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</si>
  <si>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</si>
  <si>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</si>
  <si>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</si>
  <si>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</si>
  <si>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</si>
  <si>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</si>
  <si>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</si>
  <si>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</si>
  <si>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</si>
  <si>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</si>
  <si>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</si>
  <si>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</si>
  <si>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</si>
  <si>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</si>
  <si>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</si>
  <si>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</si>
  <si>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</si>
  <si>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</si>
  <si>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</si>
  <si>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</si>
  <si>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</si>
  <si>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</si>
  <si>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</si>
  <si>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</si>
  <si>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</si>
  <si>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</si>
  <si>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</si>
  <si>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</si>
  <si>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</si>
  <si>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</si>
  <si>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</si>
  <si>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</si>
  <si>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</si>
  <si>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</si>
  <si>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</si>
  <si>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</si>
  <si>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</si>
  <si>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</si>
  <si>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</si>
  <si>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</si>
  <si>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</si>
  <si>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</si>
  <si>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</si>
  <si>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</si>
  <si>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</si>
  <si>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</si>
  <si>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</si>
  <si>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</si>
  <si>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</si>
  <si>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</si>
  <si>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</si>
  <si>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</si>
  <si>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</si>
  <si>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</si>
  <si>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</si>
  <si>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</si>
  <si>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</si>
  <si>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</si>
  <si>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</si>
  <si>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</si>
  <si>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</si>
  <si>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</si>
  <si>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</si>
  <si>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</si>
  <si>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</si>
  <si>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</si>
  <si>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</si>
  <si>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</si>
  <si>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</si>
  <si>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</si>
  <si>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</si>
  <si>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</si>
  <si>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</si>
  <si>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</si>
  <si>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</si>
  <si>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</si>
  <si>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</si>
  <si>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</si>
  <si>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</si>
  <si>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</si>
  <si>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</si>
  <si>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</si>
  <si>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</si>
  <si>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</si>
  <si>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</si>
  <si>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</si>
  <si>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</si>
  <si>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</si>
  <si>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</si>
  <si>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</si>
  <si>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</si>
  <si>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</si>
  <si>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</si>
  <si>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</si>
  <si>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</si>
  <si>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</si>
  <si>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</si>
  <si>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</si>
  <si>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</si>
  <si>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</si>
  <si>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</si>
  <si>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</si>
  <si>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</si>
  <si>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</si>
  <si>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</si>
  <si>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</si>
  <si>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</si>
  <si>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</si>
  <si>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</si>
  <si>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</si>
  <si>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</si>
  <si>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</si>
  <si>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</si>
  <si>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</si>
  <si>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</si>
  <si>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</si>
  <si>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</si>
  <si>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</si>
  <si>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</si>
  <si>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</si>
  <si>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</si>
  <si>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</si>
  <si>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</si>
  <si>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</si>
  <si>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</si>
  <si>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</si>
  <si>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</si>
  <si>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</si>
  <si>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</si>
  <si>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</si>
  <si>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</si>
  <si>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</si>
  <si>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</si>
  <si>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</si>
  <si>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</si>
  <si>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</si>
  <si>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</si>
  <si>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</si>
  <si>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</si>
  <si>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</si>
  <si>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</si>
  <si>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</si>
  <si>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</si>
  <si>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</si>
  <si>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</si>
  <si>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</si>
  <si>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</si>
  <si>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</si>
  <si>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</si>
  <si>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</si>
  <si>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</si>
  <si>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</si>
  <si>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</si>
  <si>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</si>
  <si>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</si>
  <si>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</si>
  <si>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</si>
  <si>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</si>
  <si>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</si>
  <si>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</si>
  <si>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</si>
  <si>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</si>
  <si>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</si>
  <si>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</si>
  <si>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</si>
  <si>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</si>
  <si>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</si>
  <si>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</si>
  <si>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</si>
  <si>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</si>
  <si>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</si>
  <si>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</si>
  <si>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</si>
  <si>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</si>
  <si>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</si>
  <si>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</si>
  <si>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</si>
  <si>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</si>
  <si>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</si>
  <si>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</si>
  <si>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</si>
  <si>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</si>
  <si>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</si>
  <si>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</si>
  <si>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</si>
  <si>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</si>
  <si>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</si>
  <si>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</si>
  <si>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</si>
  <si>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</si>
  <si>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</si>
  <si>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</si>
  <si>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</si>
  <si>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</si>
  <si>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</si>
  <si>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</si>
  <si>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</si>
  <si>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</si>
  <si>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</si>
  <si>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</si>
  <si>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</si>
  <si>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</si>
  <si>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</si>
  <si>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</si>
  <si>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</si>
  <si>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</si>
  <si>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</si>
  <si>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</si>
  <si>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</si>
  <si>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</si>
  <si>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</si>
  <si>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</si>
  <si>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</si>
  <si>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</si>
  <si>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</si>
  <si>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</si>
  <si>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</si>
  <si>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</si>
  <si>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</si>
  <si>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</si>
  <si>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</si>
  <si>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</si>
  <si>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</si>
  <si>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</si>
  <si>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</si>
  <si>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</si>
  <si>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</si>
  <si>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</si>
  <si>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</si>
  <si>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</si>
  <si>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</si>
  <si>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</si>
  <si>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</si>
  <si>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</si>
  <si>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</si>
  <si>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</si>
  <si>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</si>
  <si>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</si>
  <si>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</si>
  <si>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</si>
  <si>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</si>
  <si>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</si>
  <si>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</si>
  <si>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</si>
  <si>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</si>
  <si>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</si>
  <si>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</si>
  <si>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</si>
  <si>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</si>
  <si>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</si>
  <si>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</si>
  <si>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</si>
  <si>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</si>
  <si>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</si>
  <si>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</si>
  <si>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</si>
  <si>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</si>
  <si>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</si>
  <si>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</si>
  <si>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</si>
  <si>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</si>
  <si>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</si>
  <si>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</si>
  <si>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</si>
  <si>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</si>
  <si>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</si>
  <si>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</si>
  <si>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</si>
  <si>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</si>
  <si>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</si>
  <si>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</si>
  <si>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</si>
  <si>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</si>
  <si>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</si>
  <si>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</si>
  <si>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</si>
  <si>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</si>
  <si>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</si>
  <si>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</si>
  <si>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</si>
  <si>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</si>
  <si>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</si>
  <si>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</si>
  <si>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</si>
  <si>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</si>
  <si>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</si>
  <si>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</si>
  <si>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</si>
  <si>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</si>
  <si>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</si>
  <si>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</si>
  <si>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</si>
  <si>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</si>
  <si>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</si>
  <si>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</si>
  <si>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</si>
  <si>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</si>
  <si>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</si>
  <si>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</si>
  <si>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</si>
  <si>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</si>
  <si>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</si>
  <si>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</si>
  <si>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</si>
  <si>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</si>
  <si>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</si>
  <si>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</si>
  <si>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</si>
  <si>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</si>
  <si>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</si>
  <si>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</si>
  <si>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</si>
  <si>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</si>
  <si>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</si>
  <si>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</si>
  <si>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</si>
  <si>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</si>
  <si>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</si>
  <si>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</si>
  <si>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</si>
  <si>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</si>
  <si>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</si>
  <si>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</si>
  <si>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</si>
  <si>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</si>
  <si>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</si>
  <si>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</si>
  <si>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</si>
  <si>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</si>
  <si>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</si>
  <si>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</si>
  <si>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</si>
  <si>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</si>
  <si>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</si>
  <si>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</si>
  <si>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</si>
  <si>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</si>
  <si>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</si>
  <si>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</si>
  <si>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</si>
  <si>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</si>
  <si>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</si>
  <si>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</si>
  <si>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</si>
  <si>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</si>
  <si>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</si>
  <si>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</si>
  <si>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</si>
  <si>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</si>
  <si>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</si>
  <si>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</si>
  <si>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</si>
  <si>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</si>
  <si>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</si>
  <si>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</si>
  <si>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</si>
  <si>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</si>
  <si>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</si>
  <si>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</si>
  <si>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</si>
  <si>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</si>
  <si>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</si>
  <si>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</si>
  <si>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</si>
  <si>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</si>
  <si>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</si>
  <si>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</si>
  <si>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</si>
  <si>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</si>
  <si>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</si>
  <si>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</si>
  <si>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</si>
  <si>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</si>
  <si>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</si>
  <si>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</si>
  <si>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</si>
  <si>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</si>
  <si>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</si>
  <si>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</si>
  <si>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</si>
  <si>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</si>
  <si>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</si>
  <si>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</si>
  <si>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</si>
  <si>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</si>
  <si>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</si>
  <si>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</si>
  <si>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</si>
  <si>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</si>
  <si>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</si>
  <si>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</si>
  <si>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</si>
  <si>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</si>
  <si>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</si>
  <si>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</si>
  <si>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</si>
  <si>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</si>
  <si>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</si>
  <si>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</si>
  <si>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</si>
  <si>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</si>
  <si>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</si>
  <si>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</si>
  <si>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</si>
  <si>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</si>
  <si>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</si>
  <si>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</si>
  <si>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</si>
  <si>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</si>
  <si>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</si>
  <si>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</si>
  <si>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</si>
  <si>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</si>
  <si>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</si>
  <si>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</si>
  <si>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</si>
  <si>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</si>
  <si>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</si>
  <si>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</si>
  <si>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</si>
  <si>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</si>
  <si>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</si>
  <si>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</si>
  <si>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</si>
  <si>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</si>
  <si>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</si>
  <si>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</si>
  <si>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</si>
  <si>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</si>
  <si>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</si>
  <si>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</si>
  <si>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</si>
  <si>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</si>
  <si>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</si>
  <si>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</si>
  <si>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</si>
  <si>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</si>
  <si>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</si>
  <si>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</si>
  <si>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</si>
  <si>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</si>
  <si>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</si>
  <si>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</si>
  <si>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</si>
  <si>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</si>
  <si>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</si>
  <si>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</si>
  <si>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</si>
  <si>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</si>
  <si>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</si>
  <si>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</si>
  <si>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</si>
  <si>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</si>
  <si>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</si>
  <si>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</si>
  <si>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</si>
  <si>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</si>
  <si>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</si>
  <si>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</si>
  <si>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</si>
  <si>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</si>
  <si>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</si>
  <si>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</si>
  <si>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</si>
  <si>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</si>
  <si>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</si>
  <si>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</si>
  <si>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</si>
  <si>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</si>
  <si>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</si>
  <si>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</si>
  <si>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</si>
  <si>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</si>
  <si>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</si>
  <si>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</si>
  <si>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</si>
  <si>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</si>
  <si>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</si>
  <si>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</si>
  <si>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</si>
  <si>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</si>
  <si>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</si>
  <si>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</si>
  <si>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</si>
  <si>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</si>
  <si>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</si>
  <si>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</si>
  <si>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</si>
  <si>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</si>
  <si>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</si>
  <si>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</si>
  <si>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</si>
  <si>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</si>
  <si>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</si>
  <si>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</si>
  <si>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</si>
  <si>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</si>
  <si>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</si>
  <si>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</si>
  <si>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</si>
  <si>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</si>
  <si>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</si>
  <si>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</si>
  <si>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</si>
  <si>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</si>
  <si>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</si>
  <si>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</si>
  <si>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</si>
  <si>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</si>
  <si>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</si>
  <si>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</si>
  <si>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</si>
  <si>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</si>
  <si>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</si>
  <si>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</si>
  <si>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</si>
  <si>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</si>
  <si>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</si>
  <si>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</si>
  <si>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</si>
  <si>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</si>
  <si>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</si>
  <si>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</si>
  <si>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</si>
  <si>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</si>
  <si>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</si>
  <si>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</si>
  <si>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</si>
  <si>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</si>
  <si>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</si>
  <si>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</si>
  <si>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</si>
  <si>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</si>
  <si>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</si>
  <si>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</si>
  <si>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</si>
  <si>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</si>
  <si>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</si>
  <si>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</si>
  <si>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</si>
  <si>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</si>
  <si>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</si>
  <si>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</si>
  <si>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</si>
  <si>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</si>
  <si>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</si>
  <si>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</si>
  <si>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</si>
  <si>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</si>
  <si>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</si>
  <si>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</si>
  <si>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</si>
  <si>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</si>
  <si>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</si>
  <si>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</si>
  <si>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</si>
  <si>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</si>
  <si>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</si>
  <si>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</si>
  <si>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</si>
  <si>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</si>
  <si>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</si>
  <si>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</si>
  <si>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</si>
  <si>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</si>
  <si>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</si>
  <si>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</si>
  <si>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</si>
  <si>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</si>
  <si>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</si>
  <si>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</si>
  <si>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</si>
  <si>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</si>
  <si>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</si>
  <si>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</si>
  <si>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</si>
  <si>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</si>
  <si>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</si>
  <si>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</si>
  <si>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</si>
  <si>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</si>
  <si>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</si>
  <si>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</si>
  <si>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</si>
  <si>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</si>
  <si>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</si>
  <si>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</si>
  <si>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</si>
  <si>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</si>
  <si>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</si>
  <si>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</si>
  <si>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</si>
  <si>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</si>
  <si>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</si>
  <si>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</si>
  <si>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</si>
  <si>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</si>
  <si>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</si>
  <si>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</si>
  <si>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</si>
  <si>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</si>
  <si>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</si>
  <si>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</si>
  <si>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</si>
  <si>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</si>
  <si>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</si>
  <si>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</si>
  <si>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</si>
  <si>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</si>
  <si>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</si>
  <si>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</si>
  <si>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</si>
  <si>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</si>
  <si>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</si>
  <si>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</si>
  <si>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</si>
  <si>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</si>
  <si>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</si>
  <si>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</si>
  <si>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</si>
  <si>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</si>
  <si>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</si>
  <si>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</si>
  <si>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</si>
  <si>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</si>
  <si>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</si>
  <si>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</si>
  <si>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</si>
  <si>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</si>
  <si>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</si>
  <si>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</si>
  <si>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</si>
  <si>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</si>
  <si>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</si>
  <si>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</si>
  <si>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</si>
  <si>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</si>
  <si>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</si>
  <si>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</si>
  <si>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</si>
  <si>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</si>
  <si>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</si>
  <si>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</si>
  <si>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</si>
  <si>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</si>
  <si>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</si>
  <si>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</si>
  <si>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</si>
  <si>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</si>
  <si>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</si>
  <si>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</si>
  <si>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</si>
  <si>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</si>
  <si>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</si>
  <si>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</si>
  <si>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</si>
  <si>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</si>
  <si>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</si>
  <si>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</si>
  <si>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</si>
  <si>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</si>
  <si>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</si>
  <si>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</si>
  <si>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</si>
  <si>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</si>
  <si>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</si>
  <si>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</si>
  <si>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</si>
  <si>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</si>
  <si>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</si>
  <si>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</si>
  <si>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</si>
  <si>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</si>
  <si>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</si>
  <si>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</si>
  <si>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</si>
  <si>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</si>
  <si>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</si>
  <si>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</si>
  <si>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</si>
  <si>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</si>
  <si>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</si>
  <si>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</si>
  <si>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</si>
  <si>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</si>
  <si>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</si>
  <si>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</si>
  <si>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</si>
  <si>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</si>
  <si>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</si>
  <si>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</si>
  <si>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</si>
  <si>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</si>
  <si>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</si>
  <si>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</si>
  <si>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</si>
  <si>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</si>
  <si>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</si>
  <si>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</si>
  <si>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</si>
  <si>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</si>
  <si>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</si>
  <si>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</si>
  <si>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</si>
  <si>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</si>
  <si>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</si>
  <si>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</si>
  <si>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</si>
  <si>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</si>
  <si>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</si>
  <si>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</si>
  <si>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</si>
  <si>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</si>
  <si>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</si>
  <si>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</si>
  <si>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</si>
  <si>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</si>
  <si>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</si>
  <si>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</si>
  <si>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</si>
  <si>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</si>
  <si>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</si>
  <si>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</si>
  <si>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</si>
  <si>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</si>
  <si>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</si>
  <si>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</si>
  <si>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</si>
  <si>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</si>
  <si>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</si>
  <si>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</si>
  <si>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</si>
  <si>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</si>
  <si>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</si>
  <si>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</si>
  <si>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</si>
  <si>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</si>
  <si>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</si>
  <si>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</si>
  <si>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</si>
  <si>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</si>
  <si>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</si>
  <si>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</si>
  <si>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</si>
  <si>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</si>
  <si>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</si>
  <si>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</si>
  <si>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</si>
  <si>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</si>
  <si>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</si>
  <si>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</si>
  <si>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</si>
  <si>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</si>
  <si>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</si>
  <si>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</si>
  <si>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</si>
  <si>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</si>
  <si>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</si>
  <si>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</si>
  <si>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</si>
  <si>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</si>
  <si>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</si>
  <si>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</si>
  <si>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</si>
  <si>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</si>
  <si>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</si>
  <si>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</si>
  <si>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</si>
  <si>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</si>
  <si>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</si>
  <si>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</si>
  <si>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</si>
  <si>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</si>
  <si>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</si>
  <si>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</si>
  <si>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</si>
  <si>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</si>
  <si>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</si>
  <si>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</si>
  <si>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</si>
  <si>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</si>
  <si>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</si>
  <si>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</si>
  <si>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</si>
  <si>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</si>
  <si>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</si>
  <si>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</si>
  <si>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</si>
  <si>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</si>
  <si>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</si>
  <si>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</si>
  <si>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</si>
  <si>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</si>
  <si>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</si>
  <si>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</si>
  <si>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</si>
  <si>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</si>
  <si>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</si>
  <si>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</si>
  <si>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</si>
  <si>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</si>
  <si>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</si>
  <si>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</si>
  <si>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</si>
  <si>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</si>
  <si>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</si>
  <si>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</si>
  <si>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</si>
  <si>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</si>
  <si>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</si>
  <si>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</si>
  <si>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</si>
  <si>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</si>
  <si>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</si>
  <si>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</si>
  <si>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</si>
  <si>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</si>
  <si>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</si>
  <si>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</si>
  <si>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</si>
  <si>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</si>
  <si>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</si>
  <si>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</si>
  <si>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</si>
  <si>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</si>
  <si>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</si>
  <si>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</si>
  <si>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</si>
  <si>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</si>
  <si>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</si>
  <si>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</si>
  <si>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</si>
  <si>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</si>
  <si>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</si>
  <si>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</si>
  <si>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</si>
  <si>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</si>
  <si>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</si>
  <si>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</si>
  <si>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</si>
  <si>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</si>
  <si>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</si>
  <si>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</si>
  <si>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</si>
  <si>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</si>
  <si>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</si>
  <si>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</si>
  <si>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</si>
  <si>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</si>
  <si>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</si>
  <si>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</si>
  <si>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</si>
  <si>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</si>
  <si>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</si>
  <si>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</si>
  <si>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</si>
  <si>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</si>
  <si>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</si>
  <si>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</si>
  <si>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</si>
  <si>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</si>
  <si>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</si>
  <si>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</si>
  <si>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</si>
  <si>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</si>
  <si>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</si>
  <si>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</si>
  <si>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</si>
  <si>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</si>
  <si>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</si>
  <si>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</si>
  <si>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</si>
  <si>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</si>
  <si>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</si>
  <si>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</si>
  <si>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</si>
  <si>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</si>
  <si>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</si>
  <si>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</si>
  <si>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</si>
  <si>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</si>
  <si>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</si>
  <si>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</si>
  <si>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</si>
  <si>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</si>
  <si>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</si>
  <si>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</si>
  <si>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</si>
  <si>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</si>
  <si>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</si>
  <si>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</si>
  <si>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</si>
  <si>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</si>
  <si>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</si>
  <si>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</si>
  <si>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</si>
  <si>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</si>
  <si>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</si>
  <si>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</si>
  <si>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</si>
  <si>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</si>
  <si>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</si>
  <si>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</si>
  <si>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</si>
  <si>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</si>
  <si>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</si>
  <si>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</si>
  <si>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</si>
  <si>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</si>
  <si>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</si>
  <si>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</si>
  <si>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</si>
  <si>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</si>
  <si>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</si>
  <si>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</si>
  <si>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</si>
  <si>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</si>
  <si>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</si>
  <si>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</si>
  <si>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</si>
  <si>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</si>
  <si>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</si>
  <si>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</si>
  <si>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</si>
  <si>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</si>
  <si>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</si>
  <si>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</si>
  <si>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</si>
  <si>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</si>
  <si>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</si>
  <si>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</si>
  <si>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</si>
  <si>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</si>
  <si>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</si>
  <si>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</si>
  <si>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</si>
  <si>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</si>
  <si>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</si>
  <si>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</si>
  <si>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</si>
  <si>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</si>
  <si>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</si>
  <si>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</si>
  <si>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</si>
  <si>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</si>
  <si>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</si>
  <si>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</si>
  <si>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</si>
  <si>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</si>
  <si>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</si>
  <si>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</si>
  <si>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</si>
  <si>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</si>
  <si>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</si>
  <si>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</si>
  <si>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</si>
  <si>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</si>
  <si>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</si>
  <si>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</si>
  <si>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</si>
  <si>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</si>
  <si>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</si>
  <si>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</si>
  <si>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</si>
  <si>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</si>
  <si>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</si>
  <si>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</si>
  <si>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</si>
  <si>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</si>
  <si>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</si>
  <si>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</si>
  <si>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</si>
  <si>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</si>
  <si>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</si>
  <si>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</si>
  <si>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</si>
  <si>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</si>
  <si>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</si>
  <si>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</si>
  <si>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</si>
  <si>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</si>
  <si>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</si>
  <si>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</si>
  <si>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</si>
  <si>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</si>
  <si>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</si>
  <si>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</si>
  <si>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</si>
  <si>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</si>
  <si>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</si>
  <si>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</si>
  <si>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</si>
  <si>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</si>
  <si>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</si>
  <si>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</si>
  <si>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</si>
  <si>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</si>
  <si>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</si>
  <si>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</si>
  <si>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</si>
  <si>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</si>
  <si>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</si>
  <si>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</si>
  <si>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</si>
  <si>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</si>
  <si>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</si>
  <si>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</si>
  <si>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</si>
  <si>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</si>
  <si>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</si>
  <si>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</si>
  <si>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</si>
  <si>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</si>
  <si>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</si>
  <si>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</si>
  <si>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</si>
  <si>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</si>
  <si>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</si>
  <si>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</si>
  <si>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</si>
  <si>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</si>
  <si>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</si>
  <si>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</si>
  <si>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</si>
  <si>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</si>
  <si>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</si>
  <si>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</si>
  <si>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</si>
  <si>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</si>
  <si>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</si>
  <si>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</si>
  <si>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</si>
  <si>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</si>
  <si>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</si>
  <si>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</si>
  <si>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</si>
  <si>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</si>
  <si>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</si>
  <si>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</si>
  <si>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</si>
  <si>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</si>
  <si>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</si>
  <si>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</si>
  <si>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</si>
  <si>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</si>
  <si>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</si>
  <si>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</si>
  <si>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</si>
  <si>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</si>
  <si>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</si>
  <si>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</si>
  <si>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</si>
  <si>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</si>
  <si>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</si>
  <si>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</si>
  <si>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</si>
  <si>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</si>
  <si>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</si>
  <si>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</si>
  <si>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</si>
  <si>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</si>
  <si>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</si>
  <si>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</si>
  <si>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</si>
  <si>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</si>
  <si>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</si>
  <si>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</si>
  <si>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</si>
  <si>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</si>
  <si>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</si>
  <si>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</si>
  <si>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</si>
  <si>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</si>
  <si>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</si>
  <si>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</si>
  <si>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</si>
  <si>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</si>
  <si>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</si>
  <si>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</si>
  <si>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</si>
  <si>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</si>
  <si>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</si>
  <si>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</si>
  <si>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</si>
  <si>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</si>
  <si>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</si>
  <si>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</si>
  <si>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</si>
  <si>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</si>
  <si>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</si>
  <si>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</si>
  <si>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</si>
  <si>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</si>
  <si>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</si>
  <si>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</si>
  <si>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</si>
  <si>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</si>
  <si>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</si>
  <si>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</si>
  <si>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</si>
  <si>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</si>
  <si>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</si>
  <si>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</si>
  <si>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</si>
  <si>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</si>
  <si>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</si>
  <si>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</si>
  <si>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</si>
  <si>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</si>
  <si>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</si>
  <si>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</si>
  <si>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</si>
  <si>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</si>
  <si>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</si>
  <si>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</si>
  <si>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</si>
  <si>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</si>
  <si>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</si>
  <si>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</si>
  <si>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</si>
  <si>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</si>
  <si>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</si>
  <si>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</si>
  <si>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</si>
  <si>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</si>
  <si>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</si>
  <si>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</si>
  <si>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</si>
  <si>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</si>
  <si>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</si>
  <si>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</si>
  <si>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</si>
  <si>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</si>
  <si>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</si>
  <si>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</si>
  <si>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</si>
  <si>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</si>
  <si>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</si>
  <si>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</si>
  <si>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</si>
  <si>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</si>
  <si>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</si>
  <si>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</si>
  <si>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</si>
  <si>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</si>
  <si>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</si>
  <si>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</si>
  <si>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</si>
  <si>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</si>
  <si>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</si>
  <si>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</si>
  <si>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</si>
  <si>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</si>
  <si>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</si>
  <si>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</si>
  <si>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</si>
  <si>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</si>
  <si>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</si>
  <si>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</si>
  <si>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</si>
  <si>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</si>
  <si>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</si>
  <si>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</si>
  <si>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</si>
  <si>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</si>
  <si>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</si>
  <si>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</si>
  <si>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</si>
  <si>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</si>
  <si>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</si>
  <si>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</si>
  <si>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</si>
  <si>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</si>
  <si>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</si>
  <si>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</si>
  <si>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</si>
  <si>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</si>
  <si>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</si>
  <si>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</si>
  <si>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</si>
  <si>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</si>
  <si>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</si>
  <si>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</si>
  <si>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</si>
  <si>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</si>
  <si>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</si>
  <si>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</si>
  <si>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</si>
  <si>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</si>
  <si>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</si>
  <si>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</si>
  <si>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</si>
  <si>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</si>
  <si>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</si>
  <si>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</si>
  <si>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</si>
  <si>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</si>
  <si>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</si>
  <si>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</si>
  <si>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</si>
  <si>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</si>
  <si>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</si>
  <si>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</si>
  <si>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</si>
  <si>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</si>
  <si>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</si>
  <si>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</si>
  <si>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</si>
  <si>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</si>
  <si>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</si>
  <si>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</si>
  <si>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</si>
  <si>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</si>
  <si>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</si>
  <si>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</si>
  <si>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</si>
  <si>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</si>
  <si>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</si>
  <si>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</si>
  <si>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</si>
  <si>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</si>
  <si>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</si>
  <si>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</si>
  <si>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</si>
  <si>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</si>
  <si>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</si>
  <si>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</si>
  <si>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</si>
  <si>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</si>
  <si>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</si>
  <si>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</si>
  <si>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</si>
  <si>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</si>
  <si>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</si>
  <si>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</si>
  <si>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</si>
  <si>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</si>
  <si>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</si>
  <si>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</si>
  <si>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</si>
  <si>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</si>
  <si>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</si>
  <si>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</si>
  <si>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</si>
  <si>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</si>
  <si>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</si>
  <si>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</si>
  <si>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</si>
  <si>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</si>
  <si>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</si>
  <si>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</si>
  <si>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</si>
  <si>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</si>
  <si>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</si>
  <si>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</si>
  <si>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</si>
  <si>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</si>
  <si>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</si>
  <si>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</si>
  <si>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</si>
  <si>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</si>
  <si>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</si>
  <si>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</si>
  <si>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</si>
  <si>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</si>
  <si>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</si>
  <si>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</si>
  <si>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</si>
  <si>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</si>
  <si>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</si>
  <si>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</si>
  <si>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</si>
  <si>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</si>
  <si>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</si>
  <si>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</si>
  <si>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</si>
  <si>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</si>
  <si>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</si>
  <si>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</si>
  <si>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</si>
  <si>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</si>
  <si>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</si>
  <si>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</si>
  <si>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</si>
  <si>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</si>
  <si>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</si>
  <si>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</si>
  <si>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</si>
  <si>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</si>
  <si>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</si>
  <si>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</si>
  <si>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</si>
  <si>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</si>
  <si>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</si>
  <si>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</si>
  <si>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</si>
  <si>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</si>
  <si>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</si>
  <si>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</si>
  <si>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</si>
  <si>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</si>
  <si>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</si>
  <si>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</si>
  <si>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</si>
  <si>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</si>
  <si>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</si>
  <si>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</si>
  <si>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</si>
  <si>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</si>
  <si>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</si>
  <si>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</si>
  <si>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</si>
  <si>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</si>
  <si>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</si>
  <si>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</si>
  <si>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</si>
  <si>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</si>
  <si>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</si>
  <si>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</si>
  <si>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</si>
  <si>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</si>
  <si>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</si>
  <si>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</si>
  <si>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</si>
  <si>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</si>
  <si>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</si>
  <si>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</si>
  <si>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</si>
  <si>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</si>
  <si>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</si>
  <si>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</si>
  <si>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</si>
  <si>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</si>
  <si>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</si>
  <si>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</si>
  <si>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</si>
  <si>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</si>
  <si>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</si>
  <si>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</si>
  <si>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</si>
  <si>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</si>
  <si>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</si>
  <si>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</si>
  <si>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</si>
  <si>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</si>
  <si>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</si>
  <si>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</si>
  <si>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</si>
  <si>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</si>
  <si>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</si>
  <si>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</si>
  <si>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</si>
  <si>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</si>
  <si>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</si>
  <si>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</si>
  <si>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</si>
  <si>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</si>
  <si>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</si>
  <si>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</si>
  <si>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</si>
  <si>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</si>
  <si>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</si>
  <si>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</si>
  <si>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</si>
  <si>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</si>
  <si>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</si>
  <si>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</si>
  <si>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</si>
  <si>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</si>
  <si>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</si>
  <si>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</si>
  <si>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</si>
  <si>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</si>
  <si>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</si>
  <si>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</si>
  <si>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</si>
  <si>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</si>
  <si>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</si>
  <si>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</si>
  <si>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</si>
  <si>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</si>
  <si>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</si>
  <si>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</si>
  <si>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</si>
  <si>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</si>
  <si>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</si>
  <si>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</si>
  <si>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</si>
  <si>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</si>
  <si>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</si>
  <si>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</si>
  <si>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</si>
  <si>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</si>
  <si>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</si>
  <si>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</si>
  <si>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</si>
  <si>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</si>
  <si>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</si>
  <si>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</si>
  <si>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</si>
  <si>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</si>
  <si>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</si>
  <si>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</si>
  <si>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</si>
  <si>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</si>
  <si>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</si>
  <si>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</si>
  <si>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</si>
  <si>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</si>
  <si>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</si>
  <si>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</si>
  <si>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</si>
  <si>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</si>
  <si>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</si>
  <si>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</si>
  <si>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</si>
  <si>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</si>
  <si>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</si>
  <si>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</si>
  <si>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</si>
  <si>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</si>
  <si>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</si>
  <si>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</si>
  <si>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</si>
  <si>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</si>
  <si>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</si>
  <si>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</si>
  <si>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</si>
  <si>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</si>
  <si>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</si>
  <si>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</si>
  <si>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</si>
  <si>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</si>
  <si>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</si>
  <si>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</si>
  <si>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</si>
  <si>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</si>
  <si>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</si>
  <si>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</si>
  <si>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</si>
  <si>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</si>
  <si>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</si>
  <si>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</si>
  <si>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</si>
  <si>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</si>
  <si>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</si>
  <si>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</si>
  <si>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</si>
  <si>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</si>
  <si>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</si>
  <si>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</si>
  <si>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</si>
  <si>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</si>
  <si>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</si>
  <si>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</si>
  <si>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</si>
  <si>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</si>
  <si>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</si>
  <si>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</si>
  <si>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</si>
  <si>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</si>
  <si>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</si>
  <si>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</si>
  <si>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</si>
  <si>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</si>
  <si>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</si>
  <si>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</si>
  <si>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</si>
  <si>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</si>
  <si>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</si>
  <si>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</si>
  <si>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</si>
  <si>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</si>
  <si>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</si>
  <si>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</si>
  <si>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</si>
  <si>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</si>
  <si>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</si>
  <si>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</si>
  <si>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</si>
  <si>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</si>
  <si>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</si>
  <si>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</si>
  <si>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</si>
  <si>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</si>
  <si>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</si>
  <si>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</si>
  <si>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</si>
  <si>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</si>
  <si>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</si>
  <si>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</si>
  <si>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</si>
  <si>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</si>
  <si>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</si>
  <si>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</si>
  <si>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</si>
  <si>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</si>
  <si>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</si>
  <si>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</si>
  <si>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</si>
  <si>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</si>
  <si>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</si>
  <si>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</si>
  <si>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</si>
  <si>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</si>
  <si>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</si>
  <si>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</si>
  <si>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</si>
  <si>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</si>
  <si>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</si>
  <si>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</si>
  <si>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</si>
  <si>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</si>
  <si>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</si>
  <si>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</si>
  <si>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</si>
  <si>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</si>
  <si>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</si>
  <si>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</si>
  <si>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</si>
  <si>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</si>
  <si>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</si>
  <si>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</si>
  <si>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</si>
  <si>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</si>
  <si>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</si>
  <si>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</si>
  <si>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</si>
  <si>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</si>
  <si>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</si>
  <si>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</si>
  <si>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</si>
  <si>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</si>
  <si>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</si>
  <si>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</si>
  <si>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</si>
  <si>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</si>
  <si>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</si>
  <si>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</si>
  <si>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</si>
  <si>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</si>
  <si>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</si>
  <si>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</si>
  <si>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</si>
  <si>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</si>
  <si>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</si>
  <si>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</si>
  <si>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</si>
  <si>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</si>
  <si>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</si>
  <si>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</si>
  <si>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</si>
  <si>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</si>
  <si>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</si>
  <si>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</si>
  <si>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</si>
  <si>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</si>
  <si>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</si>
  <si>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</si>
  <si>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</si>
  <si>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</si>
  <si>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</si>
  <si>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</si>
  <si>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</si>
  <si>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</si>
  <si>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</si>
  <si>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</si>
  <si>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</si>
  <si>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</si>
  <si>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</si>
  <si>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</si>
  <si>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</si>
  <si>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</si>
  <si>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</si>
  <si>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</si>
  <si>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</si>
  <si>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</si>
  <si>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</si>
  <si>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</si>
  <si>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</si>
  <si>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</si>
  <si>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</si>
  <si>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</si>
  <si>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</si>
  <si>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</si>
  <si>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</si>
  <si>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</si>
  <si>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</si>
  <si>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</si>
  <si>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</si>
  <si>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</si>
  <si>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</si>
  <si>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</si>
  <si>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</si>
  <si>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</si>
  <si>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</si>
  <si>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</si>
  <si>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</si>
  <si>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</si>
  <si>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</si>
  <si>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</si>
  <si>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</si>
  <si>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</si>
  <si>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</si>
  <si>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</si>
  <si>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</si>
  <si>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</si>
  <si>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</si>
  <si>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</si>
  <si>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</si>
  <si>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</si>
  <si>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</si>
  <si>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</si>
  <si>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</si>
  <si>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</si>
  <si>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</si>
  <si>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</si>
  <si>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</si>
  <si>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</si>
  <si>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</si>
  <si>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</si>
  <si>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</si>
  <si>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</si>
  <si>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</si>
  <si>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</si>
  <si>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</si>
  <si>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</si>
  <si>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</si>
  <si>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</si>
  <si>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</si>
  <si>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</si>
  <si>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</si>
  <si>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</si>
  <si>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</si>
  <si>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</si>
  <si>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</si>
  <si>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</si>
  <si>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</si>
  <si>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</si>
  <si>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</si>
  <si>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</si>
  <si>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</si>
  <si>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</si>
  <si>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</si>
  <si>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</si>
  <si>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</si>
  <si>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</si>
  <si>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</si>
  <si>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</si>
  <si>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</si>
  <si>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</si>
  <si>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</si>
  <si>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</si>
  <si>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</si>
  <si>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</si>
  <si>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</si>
  <si>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</si>
  <si>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</si>
  <si>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</si>
  <si>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</si>
  <si>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</si>
  <si>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</si>
  <si>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</si>
  <si>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</si>
  <si>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</si>
  <si>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</si>
  <si>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</si>
  <si>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</si>
  <si>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</si>
  <si>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</si>
  <si>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</si>
  <si>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</si>
  <si>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</si>
  <si>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</si>
  <si>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</si>
  <si>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</si>
  <si>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</si>
  <si>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</si>
  <si>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</si>
  <si>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</si>
  <si>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</si>
  <si>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</si>
  <si>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</si>
  <si>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</si>
  <si>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</si>
  <si>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</si>
  <si>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</si>
  <si>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</si>
  <si>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</si>
  <si>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</si>
  <si>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</si>
  <si>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</si>
  <si>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</si>
  <si>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</si>
  <si>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</si>
  <si>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</si>
  <si>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</si>
  <si>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</si>
  <si>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</si>
  <si>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</si>
  <si>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</si>
  <si>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</si>
  <si>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</si>
  <si>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</si>
  <si>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</si>
  <si>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</si>
  <si>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</si>
  <si>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</si>
  <si>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</si>
  <si>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</si>
  <si>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</si>
  <si>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</si>
  <si>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</si>
  <si>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</si>
  <si>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</si>
  <si>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</si>
  <si>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</si>
  <si>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</si>
  <si>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</si>
  <si>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</si>
  <si>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</si>
  <si>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</si>
  <si>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</si>
  <si>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</si>
  <si>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</si>
  <si>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</si>
  <si>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</si>
  <si>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</si>
  <si>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</si>
  <si>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</si>
  <si>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</si>
  <si>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</si>
  <si>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</si>
  <si>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</si>
  <si>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</si>
  <si>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</si>
  <si>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</si>
  <si>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</si>
  <si>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</si>
  <si>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</si>
  <si>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</si>
  <si>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</si>
  <si>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</si>
  <si>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</si>
  <si>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</si>
  <si>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</si>
  <si>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</si>
  <si>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</si>
  <si>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</si>
  <si>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</si>
  <si>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</si>
  <si>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</si>
  <si>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</si>
  <si>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</si>
  <si>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</si>
  <si>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</si>
  <si>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</si>
  <si>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</si>
  <si>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</si>
  <si>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</si>
  <si>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</si>
  <si>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</si>
  <si>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</si>
  <si>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</si>
  <si>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</si>
  <si>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</si>
  <si>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</si>
  <si>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</si>
  <si>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</si>
  <si>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</si>
  <si>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</si>
  <si>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</si>
  <si>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</si>
  <si>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</si>
  <si>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</si>
  <si>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</si>
  <si>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</si>
  <si>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</si>
  <si>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</si>
  <si>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</si>
  <si>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</si>
  <si>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</si>
  <si>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</si>
  <si>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</si>
  <si>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</si>
  <si>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</si>
  <si>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</si>
  <si>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</si>
  <si>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</si>
  <si>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</si>
  <si>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</si>
  <si>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</si>
  <si>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</si>
  <si>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</si>
  <si>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</si>
  <si>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</si>
  <si>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</si>
  <si>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</si>
  <si>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</si>
  <si>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</si>
  <si>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</si>
  <si>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</si>
  <si>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</si>
  <si>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</si>
  <si>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</si>
  <si>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</si>
  <si>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</si>
  <si>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</si>
  <si>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</si>
  <si>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</si>
  <si>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</si>
  <si>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</si>
  <si>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</si>
  <si>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</si>
  <si>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</si>
  <si>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</si>
  <si>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</si>
  <si>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</si>
  <si>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</si>
  <si>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</si>
  <si>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</si>
  <si>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</si>
  <si>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</si>
  <si>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</si>
  <si>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</si>
  <si>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</si>
  <si>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</si>
  <si>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</si>
  <si>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</si>
  <si>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</si>
  <si>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</si>
  <si>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</si>
  <si>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</si>
  <si>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</si>
  <si>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</si>
  <si>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</si>
  <si>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</si>
  <si>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</si>
  <si>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</si>
  <si>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</si>
  <si>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</si>
  <si>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</si>
  <si>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</si>
  <si>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</si>
  <si>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</si>
  <si>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</si>
  <si>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</si>
  <si>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</si>
  <si>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</si>
  <si>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</si>
  <si>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</si>
  <si>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</si>
  <si>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</si>
  <si>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</si>
  <si>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</si>
  <si>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</si>
  <si>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</si>
  <si>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</si>
  <si>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</si>
  <si>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</si>
  <si>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</si>
  <si>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</si>
  <si>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</si>
  <si>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</si>
  <si>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</si>
  <si>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</si>
  <si>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</si>
  <si>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</si>
  <si>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</si>
  <si>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</si>
  <si>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</si>
  <si>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</si>
  <si>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</si>
  <si>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</si>
  <si>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</si>
  <si>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</si>
  <si>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</si>
  <si>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</si>
  <si>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</si>
  <si>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</si>
  <si>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</si>
  <si>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</si>
  <si>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</si>
  <si>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</si>
  <si>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</si>
  <si>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</si>
  <si>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</si>
  <si>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</si>
  <si>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</si>
  <si>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</si>
  <si>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</si>
  <si>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</si>
  <si>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</si>
  <si>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</si>
  <si>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</si>
  <si>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</si>
  <si>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</si>
  <si>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</si>
  <si>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</si>
  <si>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</si>
  <si>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</si>
  <si>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</si>
  <si>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</si>
  <si>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</si>
  <si>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</si>
  <si>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</si>
  <si>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</si>
  <si>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</si>
  <si>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</si>
  <si>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</si>
  <si>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</si>
  <si>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</si>
  <si>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</si>
  <si>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</si>
  <si>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</si>
  <si>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</si>
  <si>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</si>
  <si>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</si>
  <si>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</si>
  <si>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</si>
  <si>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</si>
  <si>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</si>
  <si>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</si>
  <si>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</si>
  <si>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</si>
  <si>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</si>
  <si>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</si>
  <si>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</si>
  <si>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</si>
  <si>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</si>
  <si>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</si>
  <si>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</si>
  <si>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</si>
  <si>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</si>
  <si>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</si>
  <si>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</si>
  <si>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</si>
  <si>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</si>
  <si>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</si>
  <si>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</si>
  <si>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</si>
  <si>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</si>
  <si>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</si>
  <si>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</si>
  <si>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</si>
  <si>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</si>
  <si>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</si>
  <si>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</si>
  <si>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</si>
  <si>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</si>
  <si>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</si>
  <si>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</si>
  <si>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</si>
  <si>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</si>
  <si>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</si>
  <si>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</si>
  <si>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</si>
  <si>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</si>
  <si>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</si>
  <si>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</si>
  <si>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</si>
  <si>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</si>
  <si>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</si>
  <si>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</si>
  <si>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</si>
  <si>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</si>
  <si>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</si>
  <si>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</si>
  <si>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</si>
  <si>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</si>
  <si>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</si>
  <si>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</si>
  <si>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</si>
  <si>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</si>
  <si>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</si>
  <si>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</si>
  <si>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</si>
  <si>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</si>
  <si>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</si>
  <si>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</si>
  <si>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</si>
  <si>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</si>
  <si>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</si>
  <si>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</si>
  <si>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</si>
  <si>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</si>
  <si>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</si>
  <si>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</si>
  <si>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</si>
  <si>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</si>
  <si>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</si>
  <si>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</si>
  <si>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</si>
  <si>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</si>
  <si>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</si>
  <si>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</si>
  <si>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</si>
  <si>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</si>
  <si>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</si>
  <si>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</si>
  <si>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</si>
  <si>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</si>
  <si>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</si>
  <si>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</si>
  <si>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</si>
  <si>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</si>
  <si>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</si>
  <si>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</si>
  <si>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</si>
  <si>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</si>
  <si>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</si>
  <si>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</si>
  <si>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</si>
  <si>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</si>
  <si>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</si>
  <si>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</si>
  <si>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</si>
  <si>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</si>
  <si>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</si>
  <si>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</si>
  <si>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</si>
  <si>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</si>
  <si>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</si>
  <si>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</si>
  <si>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</si>
  <si>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</si>
  <si>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</si>
  <si>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</si>
  <si>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</si>
  <si>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</si>
  <si>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</si>
  <si>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</si>
  <si>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</si>
  <si>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</si>
  <si>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</si>
  <si>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</si>
  <si>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</si>
  <si>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</si>
  <si>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</si>
  <si>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</si>
  <si>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</si>
  <si>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</si>
  <si>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</si>
  <si>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</si>
  <si>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</si>
  <si>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</si>
  <si>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</si>
  <si>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</si>
  <si>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</si>
  <si>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</si>
  <si>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</si>
  <si>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</si>
  <si>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</si>
  <si>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</si>
  <si>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</si>
  <si>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</si>
  <si>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</si>
  <si>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</si>
  <si>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</si>
  <si>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</si>
  <si>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</si>
  <si>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</si>
  <si>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</si>
  <si>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</si>
  <si>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</si>
  <si>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</si>
  <si>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</si>
  <si>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</si>
  <si>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</si>
  <si>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</si>
  <si>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</si>
  <si>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</si>
  <si>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</si>
  <si>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</si>
  <si>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</si>
  <si>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</si>
  <si>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</si>
  <si>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</si>
  <si>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</si>
  <si>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</si>
  <si>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</si>
  <si>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</si>
  <si>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</si>
  <si>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</si>
  <si>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</si>
  <si>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</si>
  <si>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</si>
  <si>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</si>
  <si>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</si>
  <si>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</si>
  <si>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</si>
  <si>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</si>
  <si>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</si>
  <si>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</si>
  <si>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</si>
  <si>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</si>
  <si>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</si>
  <si>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</si>
  <si>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</si>
  <si>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</si>
  <si>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</si>
  <si>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</si>
  <si>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</si>
  <si>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</si>
  <si>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</si>
  <si>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</si>
  <si>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</si>
  <si>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</si>
  <si>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</si>
  <si>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</si>
  <si>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</si>
  <si>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</si>
  <si>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</si>
  <si>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</si>
  <si>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</si>
  <si>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</si>
  <si>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</si>
  <si>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</si>
  <si>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</si>
  <si>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</si>
  <si>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</si>
  <si>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</si>
  <si>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</si>
  <si>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</si>
  <si>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</si>
  <si>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</si>
  <si>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</si>
  <si>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</si>
  <si>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</si>
  <si>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</si>
  <si>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</si>
  <si>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</si>
  <si>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</si>
  <si>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</si>
  <si>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</si>
  <si>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</si>
  <si>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</si>
  <si>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</si>
  <si>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</si>
  <si>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</si>
  <si>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</si>
  <si>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</si>
  <si>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</si>
  <si>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</si>
  <si>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</si>
  <si>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</si>
  <si>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</si>
  <si>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</si>
  <si>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</si>
  <si>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</si>
  <si>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</si>
  <si>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</si>
  <si>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</si>
  <si>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</si>
  <si>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</si>
  <si>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</si>
  <si>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</si>
  <si>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</si>
  <si>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</si>
  <si>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</si>
  <si>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</si>
  <si>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</si>
  <si>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</si>
  <si>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</si>
  <si>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</si>
  <si>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</si>
  <si>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</si>
  <si>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</si>
  <si>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</si>
  <si>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</si>
  <si>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</si>
  <si>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</si>
  <si>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</si>
  <si>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</si>
  <si>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</si>
  <si>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</si>
  <si>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</si>
  <si>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</si>
  <si>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</si>
  <si>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</si>
  <si>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</si>
  <si>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</si>
  <si>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</si>
  <si>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</si>
  <si>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</si>
  <si>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</si>
  <si>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</si>
  <si>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</si>
  <si>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</si>
  <si>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</si>
  <si>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</si>
  <si>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</si>
  <si>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</si>
  <si>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</si>
  <si>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</si>
  <si>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</si>
  <si>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</si>
  <si>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</si>
  <si>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</si>
  <si>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</si>
  <si>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</si>
  <si>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</si>
  <si>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</si>
  <si>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</si>
  <si>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</si>
  <si>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</si>
  <si>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</si>
  <si>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</si>
  <si>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</si>
  <si>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</si>
  <si>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</si>
  <si>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</si>
  <si>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</si>
  <si>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</si>
  <si>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</si>
  <si>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</si>
  <si>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</si>
  <si>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</si>
  <si>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</si>
  <si>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</si>
  <si>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</si>
  <si>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</si>
  <si>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</si>
  <si>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</si>
  <si>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</si>
  <si>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</si>
  <si>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</si>
  <si>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</si>
  <si>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</si>
  <si>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</si>
  <si>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</si>
  <si>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</si>
  <si>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</si>
  <si>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</si>
  <si>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</si>
  <si>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</si>
  <si>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</si>
  <si>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</si>
  <si>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</si>
  <si>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</si>
  <si>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</si>
  <si>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</si>
  <si>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</si>
  <si>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</si>
  <si>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</si>
  <si>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</si>
  <si>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</si>
  <si>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</si>
  <si>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</si>
  <si>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</si>
  <si>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</si>
  <si>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</si>
  <si>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</si>
  <si>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</si>
  <si>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</si>
  <si>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</si>
  <si>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</si>
  <si>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</si>
  <si>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</si>
  <si>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</si>
  <si>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</si>
  <si>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</si>
  <si>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</si>
  <si>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</si>
  <si>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</si>
  <si>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</si>
  <si>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</si>
  <si>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</si>
  <si>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</si>
  <si>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</si>
  <si>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</si>
  <si>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</si>
  <si>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</si>
  <si>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</si>
  <si>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</si>
  <si>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</si>
  <si>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</si>
  <si>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</si>
  <si>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</si>
  <si>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</si>
  <si>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</si>
  <si>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</si>
  <si>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</si>
  <si>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</si>
  <si>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</si>
  <si>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</si>
  <si>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</si>
  <si>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</si>
  <si>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</si>
  <si>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</si>
  <si>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</si>
  <si>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</si>
  <si>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</si>
  <si>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</si>
  <si>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</si>
  <si>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</si>
  <si>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</si>
  <si>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</si>
  <si>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</si>
  <si>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</si>
  <si>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</si>
  <si>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</si>
  <si>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</si>
  <si>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</si>
  <si>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</si>
  <si>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</si>
  <si>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</si>
  <si>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</si>
  <si>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</si>
  <si>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</si>
  <si>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</si>
  <si>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</si>
  <si>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</si>
  <si>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</si>
  <si>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</si>
  <si>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</si>
  <si>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</si>
  <si>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</si>
  <si>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</si>
  <si>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</si>
  <si>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</si>
  <si>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</si>
  <si>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</si>
  <si>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</si>
  <si>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</si>
  <si>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</si>
  <si>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</si>
  <si>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</si>
  <si>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</si>
  <si>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</si>
  <si>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</si>
  <si>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</si>
  <si>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</si>
  <si>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</si>
  <si>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</si>
  <si>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</si>
  <si>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</si>
  <si>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</si>
  <si>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</si>
  <si>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</si>
  <si>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</si>
  <si>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</si>
  <si>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</si>
  <si>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</si>
  <si>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</si>
  <si>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</si>
  <si>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</si>
  <si>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</si>
  <si>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</si>
  <si>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</si>
  <si>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</si>
  <si>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</si>
  <si>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</si>
  <si>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</si>
  <si>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</si>
  <si>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</si>
  <si>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</si>
  <si>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</si>
  <si>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</si>
  <si>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</si>
  <si>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</si>
  <si>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</si>
  <si>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</si>
  <si>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</si>
  <si>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</si>
  <si>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</si>
  <si>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</si>
  <si>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</si>
  <si>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</si>
  <si>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</si>
  <si>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</si>
  <si>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</si>
  <si>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</si>
  <si>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</si>
  <si>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</si>
  <si>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</si>
  <si>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</si>
  <si>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</si>
  <si>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</si>
  <si>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</si>
  <si>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</si>
  <si>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</si>
  <si>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</si>
  <si>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</si>
  <si>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</si>
  <si>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</si>
  <si>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</si>
  <si>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</si>
  <si>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</si>
  <si>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</si>
  <si>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</si>
  <si>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</si>
  <si>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</si>
  <si>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</si>
  <si>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</si>
  <si>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</si>
  <si>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</si>
  <si>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</si>
  <si>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</si>
  <si>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</si>
  <si>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</si>
  <si>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</si>
  <si>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</si>
  <si>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</si>
  <si>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</si>
  <si>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</si>
  <si>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</si>
  <si>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</si>
  <si>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</si>
  <si>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</si>
  <si>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</si>
  <si>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</si>
  <si>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</si>
  <si>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</si>
  <si>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</si>
  <si>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</si>
  <si>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</si>
  <si>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</si>
  <si>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</si>
  <si>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</si>
  <si>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</si>
  <si>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</si>
  <si>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</si>
  <si>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</si>
  <si>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</si>
  <si>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</si>
  <si>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</si>
  <si>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</si>
  <si>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</si>
  <si>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</si>
  <si>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</si>
  <si>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</si>
  <si>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</si>
  <si>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</si>
  <si>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</si>
  <si>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</si>
  <si>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</si>
  <si>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</si>
  <si>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</si>
  <si>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</si>
  <si>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</si>
  <si>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</si>
  <si>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</si>
  <si>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</si>
  <si>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</si>
  <si>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</si>
  <si>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</si>
  <si>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</si>
  <si>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</si>
  <si>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</si>
  <si>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</si>
  <si>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</si>
  <si>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</si>
  <si>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</si>
  <si>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</si>
  <si>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</si>
  <si>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</si>
  <si>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</si>
  <si>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</si>
  <si>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</si>
  <si>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</si>
  <si>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</si>
  <si>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</si>
  <si>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</si>
  <si>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</si>
  <si>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</si>
  <si>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</si>
  <si>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</si>
  <si>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</si>
  <si>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</si>
  <si>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</si>
  <si>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</si>
  <si>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</si>
  <si>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</si>
  <si>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</si>
  <si>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</si>
  <si>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</si>
  <si>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</si>
  <si>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</si>
  <si>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</si>
  <si>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</si>
  <si>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</si>
  <si>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</si>
  <si>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</si>
  <si>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</si>
  <si>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</si>
  <si>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</si>
  <si>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</si>
  <si>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</si>
  <si>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</si>
  <si>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</si>
  <si>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</si>
  <si>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</si>
  <si>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</si>
  <si>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</si>
  <si>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</si>
  <si>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</si>
  <si>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</si>
  <si>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</si>
  <si>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</si>
  <si>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</si>
  <si>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</si>
  <si>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</si>
  <si>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</si>
  <si>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</si>
  <si>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</si>
  <si>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</si>
  <si>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</si>
  <si>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</si>
  <si>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</si>
  <si>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</si>
  <si>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</si>
  <si>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</si>
  <si>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</si>
  <si>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</si>
  <si>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</si>
  <si>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</si>
  <si>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</si>
  <si>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</si>
  <si>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</si>
  <si>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</si>
  <si>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</si>
  <si>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</si>
  <si>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</si>
  <si>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</si>
  <si>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</si>
  <si>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</si>
  <si>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</si>
  <si>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</si>
  <si>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</si>
  <si>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</si>
  <si>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</si>
  <si>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</si>
  <si>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</si>
  <si>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</si>
  <si>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</si>
  <si>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</si>
  <si>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</si>
  <si>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</si>
  <si>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</si>
  <si>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</si>
  <si>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</si>
  <si>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</si>
  <si>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</si>
  <si>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</si>
  <si>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</si>
  <si>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</si>
  <si>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</si>
  <si>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</si>
  <si>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</si>
  <si>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</si>
  <si>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</si>
  <si>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</si>
  <si>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</si>
  <si>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</si>
  <si>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</si>
  <si>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</si>
  <si>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</si>
  <si>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</si>
  <si>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</si>
  <si>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</si>
  <si>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</si>
  <si>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</si>
  <si>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</si>
  <si>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</si>
  <si>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</si>
  <si>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</si>
  <si>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</si>
  <si>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</si>
  <si>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</si>
  <si>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</si>
  <si>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</si>
  <si>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</si>
  <si>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</si>
  <si>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</si>
  <si>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</si>
  <si>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</si>
  <si>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</si>
  <si>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</si>
  <si>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</si>
  <si>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</si>
  <si>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</si>
  <si>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</si>
  <si>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</si>
  <si>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</si>
  <si>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</si>
  <si>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</si>
  <si>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</si>
  <si>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</si>
  <si>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</si>
  <si>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</si>
  <si>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</si>
  <si>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</si>
  <si>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</si>
  <si>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</si>
  <si>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</si>
  <si>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</si>
  <si>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</si>
  <si>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</si>
  <si>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</si>
  <si>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</si>
  <si>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</si>
  <si>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</si>
  <si>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</si>
  <si>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</si>
  <si>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</si>
  <si>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</si>
  <si>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</si>
  <si>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</si>
  <si>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</si>
  <si>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</si>
  <si>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</si>
  <si>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</si>
  <si>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</si>
  <si>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</si>
  <si>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</si>
  <si>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</si>
  <si>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</si>
  <si>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</si>
  <si>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</si>
  <si>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</si>
  <si>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</si>
  <si>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</si>
  <si>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</si>
  <si>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</si>
  <si>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</si>
  <si>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</si>
  <si>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</si>
  <si>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</si>
  <si>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</si>
  <si>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</si>
  <si>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</si>
  <si>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</si>
  <si>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</si>
  <si>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</si>
  <si>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</si>
  <si>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</si>
  <si>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</si>
  <si>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</si>
  <si>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</si>
  <si>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</si>
  <si>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</si>
  <si>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</si>
  <si>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</si>
  <si>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</si>
  <si>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</si>
  <si>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</si>
  <si>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</si>
  <si>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</si>
  <si>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</si>
  <si>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</si>
  <si>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</si>
  <si>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</si>
  <si>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</si>
  <si>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</si>
  <si>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</si>
  <si>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</si>
  <si>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</si>
  <si>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</si>
  <si>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</si>
  <si>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</si>
  <si>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</si>
  <si>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</si>
  <si>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</si>
  <si>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</si>
  <si>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</si>
  <si>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</si>
  <si>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</si>
  <si>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</si>
  <si>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</si>
  <si>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</si>
  <si>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</si>
  <si>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</si>
  <si>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</si>
  <si>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</si>
  <si>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</si>
  <si>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</si>
  <si>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</si>
  <si>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</si>
  <si>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</si>
  <si>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</si>
  <si>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</si>
  <si>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</si>
  <si>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</si>
  <si>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</si>
  <si>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</si>
  <si>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</si>
  <si>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</si>
  <si>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</si>
  <si>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</si>
  <si>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</si>
  <si>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</si>
  <si>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</si>
  <si>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</si>
  <si>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</si>
  <si>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</si>
  <si>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</si>
  <si>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</si>
  <si>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</si>
  <si>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</si>
  <si>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</si>
  <si>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</si>
  <si>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</si>
  <si>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</si>
  <si>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</si>
  <si>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</si>
  <si>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</si>
  <si>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</si>
  <si>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</si>
  <si>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</si>
  <si>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</si>
  <si>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</si>
  <si>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</si>
  <si>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</si>
  <si>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</si>
  <si>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</si>
  <si>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</si>
  <si>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</si>
  <si>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</si>
  <si>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</si>
  <si>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</si>
  <si>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</si>
  <si>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</si>
  <si>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</si>
  <si>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</si>
  <si>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</si>
  <si>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</si>
  <si>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</si>
  <si>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</si>
  <si>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</si>
  <si>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</si>
  <si>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</si>
  <si>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</si>
  <si>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</si>
  <si>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</si>
  <si>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</si>
  <si>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</si>
  <si>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</si>
  <si>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</si>
  <si>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</si>
  <si>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</si>
  <si>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</si>
  <si>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</si>
  <si>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</si>
  <si>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</si>
  <si>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</si>
  <si>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</si>
  <si>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</si>
  <si>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</si>
  <si>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</si>
  <si>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</si>
  <si>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</si>
  <si>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</si>
  <si>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</si>
  <si>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</si>
  <si>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</si>
  <si>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</si>
  <si>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</si>
  <si>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</si>
  <si>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</si>
  <si>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</si>
  <si>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</si>
  <si>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</si>
  <si>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</si>
  <si>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</si>
  <si>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</si>
  <si>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</si>
  <si>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</si>
  <si>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</si>
  <si>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</si>
  <si>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</si>
  <si>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</si>
  <si>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</si>
  <si>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</si>
  <si>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</si>
  <si>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</si>
  <si>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</si>
  <si>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</si>
  <si>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</si>
  <si>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</si>
  <si>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</si>
  <si>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</si>
  <si>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</si>
  <si>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</si>
  <si>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</si>
  <si>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</si>
  <si>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</si>
  <si>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</si>
  <si>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</si>
  <si>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</si>
  <si>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</si>
  <si>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</si>
  <si>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</si>
  <si>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</si>
  <si>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</si>
  <si>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</si>
  <si>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</si>
  <si>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</si>
  <si>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</si>
  <si>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</si>
  <si>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</si>
  <si>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</si>
  <si>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</si>
  <si>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</si>
  <si>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</si>
  <si>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</si>
  <si>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</si>
  <si>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</si>
  <si>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</si>
  <si>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</si>
  <si>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</si>
  <si>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</si>
  <si>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</si>
  <si>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</si>
  <si>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</si>
  <si>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</si>
  <si>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</si>
  <si>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</si>
  <si>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</si>
  <si>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</si>
  <si>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</si>
  <si>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</si>
  <si>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</si>
  <si>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</si>
  <si>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</si>
  <si>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</si>
  <si>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</si>
  <si>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</si>
  <si>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</si>
  <si>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</si>
  <si>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</si>
  <si>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</si>
  <si>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</si>
  <si>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</si>
  <si>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</si>
  <si>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</si>
  <si>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</si>
  <si>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</si>
  <si>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</si>
  <si>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</si>
  <si>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</si>
  <si>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</si>
  <si>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</si>
  <si>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</si>
  <si>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</si>
  <si>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</si>
  <si>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</si>
  <si>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</si>
  <si>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</si>
  <si>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</si>
  <si>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</si>
  <si>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</si>
  <si>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</si>
  <si>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</si>
  <si>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</si>
  <si>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</si>
  <si>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</si>
  <si>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</si>
  <si>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</si>
  <si>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</si>
  <si>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</si>
  <si>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</si>
  <si>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</si>
  <si>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</si>
  <si>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</si>
  <si>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</si>
  <si>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</si>
  <si>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</si>
  <si>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</si>
  <si>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</si>
  <si>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</si>
  <si>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</si>
  <si>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</si>
  <si>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</si>
  <si>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</si>
  <si>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</si>
  <si>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</si>
  <si>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</si>
  <si>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</si>
  <si>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</si>
  <si>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</si>
  <si>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</si>
  <si>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</si>
  <si>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</si>
  <si>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</si>
  <si>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</si>
  <si>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</si>
  <si>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</si>
  <si>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</si>
  <si>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</si>
  <si>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</si>
  <si>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</si>
  <si>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</si>
  <si>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</si>
  <si>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</si>
  <si>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</si>
  <si>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</si>
  <si>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</si>
  <si>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</si>
  <si>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</si>
  <si>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</si>
  <si>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</si>
  <si>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</si>
  <si>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</si>
  <si>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</si>
  <si>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</si>
  <si>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</si>
  <si>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</si>
  <si>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</si>
  <si>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</si>
  <si>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</si>
  <si>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</si>
  <si>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</si>
  <si>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</si>
  <si>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</si>
  <si>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</si>
  <si>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</si>
  <si>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</si>
  <si>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</si>
  <si>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</si>
  <si>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</si>
  <si>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</si>
  <si>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</si>
  <si>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</si>
  <si>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</si>
  <si>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</si>
  <si>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</si>
  <si>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</si>
  <si>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</si>
  <si>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</si>
  <si>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</si>
  <si>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</si>
  <si>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</si>
  <si>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</si>
  <si>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</si>
  <si>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</si>
  <si>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</si>
  <si>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</si>
  <si>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</si>
  <si>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</si>
  <si>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</si>
  <si>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</si>
  <si>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</si>
  <si>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</si>
  <si>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</si>
  <si>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</si>
  <si>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</si>
  <si>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</si>
  <si>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</si>
  <si>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</si>
  <si>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</si>
  <si>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</si>
  <si>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</si>
  <si>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</si>
  <si>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</si>
  <si>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</si>
  <si>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</si>
  <si>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</si>
  <si>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</si>
  <si>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</si>
  <si>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</si>
  <si>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</si>
  <si>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</si>
  <si>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</si>
  <si>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</si>
  <si>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</si>
  <si>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</si>
  <si>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</si>
  <si>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</si>
  <si>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</si>
  <si>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</si>
  <si>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</si>
  <si>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</si>
  <si>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</si>
  <si>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</si>
  <si>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</si>
  <si>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</si>
  <si>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</si>
  <si>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</si>
  <si>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</si>
  <si>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</si>
  <si>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</si>
  <si>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</si>
  <si>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</si>
  <si>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</si>
  <si>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</si>
  <si>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</si>
  <si>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</si>
  <si>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</si>
  <si>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</si>
  <si>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</si>
  <si>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</si>
  <si>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</si>
  <si>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</si>
  <si>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</si>
  <si>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</si>
  <si>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</si>
  <si>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</si>
  <si>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</si>
  <si>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</si>
  <si>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</si>
  <si>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</si>
  <si>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</si>
  <si>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</si>
  <si>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</si>
  <si>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</si>
  <si>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</si>
  <si>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</si>
  <si>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</si>
  <si>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</si>
  <si>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</si>
  <si>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</si>
  <si>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</si>
  <si>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</si>
  <si>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</si>
  <si>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</si>
  <si>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</si>
  <si>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</si>
  <si>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</si>
  <si>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</si>
  <si>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</si>
  <si>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</si>
  <si>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</si>
  <si>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</si>
  <si>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</si>
  <si>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</si>
  <si>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</si>
  <si>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</si>
  <si>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</si>
  <si>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</si>
  <si>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</si>
  <si>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</si>
  <si>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</si>
  <si>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</si>
  <si>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</si>
  <si>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</si>
  <si>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</si>
  <si>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</si>
  <si>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</si>
  <si>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</si>
  <si>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</si>
  <si>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</si>
  <si>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</si>
  <si>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</si>
  <si>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</si>
  <si>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</si>
  <si>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</si>
  <si>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</si>
  <si>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</si>
  <si>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</si>
  <si>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</si>
  <si>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</si>
  <si>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</si>
  <si>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</si>
  <si>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</si>
  <si>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</si>
  <si>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</si>
  <si>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</si>
  <si>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</si>
  <si>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</si>
  <si>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</si>
  <si>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</si>
  <si>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</si>
  <si>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</si>
  <si>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</si>
  <si>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</si>
  <si>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</si>
  <si>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</si>
  <si>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</si>
  <si>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</si>
  <si>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</si>
  <si>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</si>
  <si>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</si>
  <si>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</si>
  <si>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</si>
  <si>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</si>
  <si>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</si>
  <si>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</si>
  <si>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</si>
  <si>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</si>
  <si>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</si>
  <si>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</si>
  <si>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</si>
  <si>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</si>
  <si>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</si>
  <si>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</si>
  <si>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</si>
  <si>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</si>
  <si>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</si>
  <si>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</si>
  <si>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</si>
  <si>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</si>
  <si>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</si>
  <si>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</si>
  <si>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</si>
  <si>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</si>
  <si>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</si>
  <si>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</si>
  <si>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</si>
  <si>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</si>
  <si>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</si>
  <si>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</si>
  <si>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</si>
  <si>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</si>
  <si>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</si>
  <si>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</si>
  <si>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</si>
  <si>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</si>
  <si>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</si>
  <si>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</si>
  <si>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</si>
  <si>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</si>
  <si>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</si>
  <si>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</si>
  <si>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</si>
  <si>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</si>
  <si>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</si>
  <si>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</si>
  <si>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</si>
  <si>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</si>
  <si>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</si>
  <si>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</si>
  <si>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</si>
  <si>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</si>
  <si>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</si>
  <si>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</si>
  <si>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</si>
  <si>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</si>
  <si>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</si>
  <si>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</si>
  <si>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</si>
  <si>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</si>
  <si>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</si>
  <si>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</si>
  <si>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</si>
  <si>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</si>
  <si>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</si>
  <si>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</si>
  <si>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</si>
  <si>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</si>
  <si>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</si>
  <si>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</si>
  <si>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</si>
  <si>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</si>
  <si>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</si>
  <si>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</si>
  <si>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</si>
  <si>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</si>
  <si>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</si>
  <si>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</si>
  <si>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</si>
  <si>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</si>
  <si>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</si>
  <si>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</si>
  <si>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</si>
  <si>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</si>
  <si>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</si>
  <si>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</si>
  <si>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</si>
  <si>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</si>
  <si>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</si>
  <si>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</si>
  <si>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</si>
  <si>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</si>
  <si>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</si>
  <si>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</si>
  <si>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</si>
  <si>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</si>
  <si>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</si>
  <si>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</si>
  <si>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</si>
  <si>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</si>
  <si>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</si>
  <si>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</si>
  <si>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</si>
  <si>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</si>
  <si>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</si>
  <si>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</si>
  <si>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</si>
  <si>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</si>
  <si>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</si>
  <si>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</si>
  <si>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</si>
  <si>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</si>
  <si>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</si>
  <si>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</si>
  <si>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</si>
  <si>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</si>
  <si>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</si>
  <si>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</si>
  <si>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</si>
  <si>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</si>
  <si>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</si>
  <si>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</si>
  <si>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</si>
  <si>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</si>
  <si>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</si>
  <si>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</si>
  <si>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</si>
  <si>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</si>
  <si>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</si>
  <si>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</si>
  <si>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</si>
  <si>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</si>
  <si>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</si>
  <si>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</si>
  <si>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</si>
  <si>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</si>
  <si>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</si>
  <si>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</si>
  <si>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</si>
  <si>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</si>
  <si>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</si>
  <si>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</si>
  <si>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</si>
  <si>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</si>
  <si>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</si>
  <si>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</si>
  <si>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</si>
  <si>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</si>
  <si>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</si>
  <si>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</si>
  <si>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</si>
  <si>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</si>
  <si>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</si>
  <si>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</si>
  <si>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</si>
  <si>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</si>
  <si>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</si>
  <si>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</si>
  <si>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</si>
  <si>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</si>
  <si>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</si>
  <si>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</si>
  <si>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</si>
  <si>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</si>
  <si>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</si>
  <si>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</si>
  <si>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</si>
  <si>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</si>
  <si>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</si>
  <si>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</si>
  <si>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</si>
  <si>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</si>
  <si>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</si>
  <si>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</si>
  <si>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</si>
  <si>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</si>
  <si>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</si>
  <si>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</si>
  <si>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</si>
  <si>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</si>
  <si>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</si>
  <si>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</si>
  <si>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</si>
  <si>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</si>
  <si>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</si>
  <si>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</si>
  <si>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</si>
  <si>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</si>
  <si>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</si>
  <si>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</si>
  <si>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</si>
  <si>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</si>
  <si>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</si>
  <si>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</si>
  <si>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</si>
  <si>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</si>
  <si>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</si>
  <si>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</si>
  <si>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</si>
  <si>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</si>
  <si>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</si>
  <si>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</si>
  <si>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</si>
  <si>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</si>
  <si>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</si>
  <si>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</si>
  <si>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</si>
  <si>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</si>
  <si>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</si>
  <si>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</si>
  <si>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</si>
  <si>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</si>
  <si>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</si>
  <si>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</si>
  <si>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</si>
  <si>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</si>
  <si>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</si>
  <si>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</si>
  <si>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</si>
  <si>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</si>
  <si>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</si>
  <si>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</si>
  <si>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</si>
  <si>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</si>
  <si>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</si>
  <si>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</si>
  <si>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</si>
  <si>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</si>
  <si>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</si>
  <si>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</si>
  <si>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</si>
  <si>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</si>
  <si>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</si>
  <si>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</si>
  <si>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</si>
  <si>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</si>
  <si>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</si>
  <si>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</si>
  <si>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</si>
  <si>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</si>
  <si>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</si>
  <si>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</si>
  <si>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</si>
  <si>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</si>
  <si>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</si>
  <si>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</si>
  <si>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</si>
  <si>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</si>
  <si>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</si>
  <si>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</si>
  <si>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</si>
  <si>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</si>
  <si>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</si>
  <si>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</si>
  <si>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</si>
  <si>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</si>
  <si>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</si>
  <si>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</si>
  <si>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</si>
  <si>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</si>
  <si>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</si>
  <si>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</si>
  <si>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</si>
  <si>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</si>
  <si>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</si>
  <si>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</si>
  <si>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</si>
  <si>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</si>
  <si>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</si>
  <si>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</si>
  <si>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</si>
  <si>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</si>
  <si>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</si>
  <si>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</si>
  <si>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</si>
  <si>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</si>
  <si>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</si>
  <si>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</si>
  <si>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</si>
  <si>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</si>
  <si>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</si>
  <si>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</si>
  <si>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</si>
  <si>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</si>
  <si>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</si>
  <si>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</si>
  <si>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</si>
  <si>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</si>
  <si>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</si>
  <si>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</si>
  <si>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</si>
  <si>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</si>
  <si>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</si>
  <si>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</si>
  <si>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</si>
  <si>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</si>
  <si>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</si>
  <si>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</si>
  <si>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</si>
  <si>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</si>
  <si>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</si>
  <si>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</si>
  <si>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</si>
  <si>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</si>
  <si>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</si>
  <si>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</si>
  <si>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</si>
  <si>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</si>
  <si>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</si>
  <si>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</si>
  <si>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</si>
  <si>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</si>
  <si>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</si>
  <si>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</si>
  <si>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</si>
  <si>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</si>
  <si>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</si>
  <si>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</si>
  <si>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</si>
  <si>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</si>
  <si>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</si>
  <si>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</si>
  <si>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</si>
  <si>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</si>
  <si>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</si>
  <si>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</si>
  <si>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</si>
  <si>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</si>
  <si>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</si>
  <si>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</si>
  <si>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</si>
  <si>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</si>
  <si>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</si>
  <si>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</si>
  <si>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</si>
  <si>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</si>
  <si>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</si>
  <si>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</si>
  <si>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</si>
  <si>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</si>
  <si>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</si>
  <si>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</si>
  <si>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</si>
  <si>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</si>
  <si>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</si>
  <si>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</si>
  <si>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</si>
  <si>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</si>
  <si>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</si>
  <si>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</si>
  <si>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</si>
  <si>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</si>
  <si>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</si>
  <si>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</si>
  <si>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</si>
  <si>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</si>
  <si>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</si>
  <si>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</si>
  <si>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</si>
  <si>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</si>
  <si>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</si>
  <si>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</si>
  <si>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</si>
  <si>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</si>
  <si>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</si>
  <si>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</si>
  <si>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</si>
  <si>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</si>
  <si>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</si>
  <si>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</si>
  <si>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</si>
  <si>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</si>
  <si>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</si>
  <si>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</si>
  <si>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</si>
  <si>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</si>
  <si>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</si>
  <si>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</si>
  <si>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</si>
  <si>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</si>
  <si>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</si>
  <si>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</si>
  <si>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</si>
  <si>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</si>
  <si>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</si>
  <si>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</si>
  <si>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</si>
  <si>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</si>
  <si>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</si>
  <si>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</si>
  <si>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</si>
  <si>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</si>
  <si>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</si>
  <si>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</si>
  <si>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</si>
  <si>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</si>
  <si>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</si>
  <si>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</si>
  <si>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</si>
  <si>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</si>
  <si>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</si>
  <si>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</si>
  <si>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</si>
  <si>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</si>
  <si>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</si>
  <si>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</si>
  <si>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</si>
  <si>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</si>
  <si>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</si>
  <si>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</si>
  <si>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</si>
  <si>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</si>
  <si>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</si>
  <si>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</si>
  <si>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</si>
  <si>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</si>
  <si>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</si>
  <si>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</si>
  <si>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</si>
  <si>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</si>
  <si>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</si>
  <si>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</si>
  <si>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</si>
  <si>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</si>
  <si>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</si>
  <si>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</si>
  <si>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</si>
  <si>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</si>
  <si>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</si>
  <si>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</si>
  <si>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</si>
  <si>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</si>
  <si>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</si>
  <si>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</si>
  <si>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</si>
  <si>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</si>
  <si>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</si>
  <si>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</si>
  <si>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</si>
  <si>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</si>
  <si>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</si>
  <si>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</si>
  <si>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</si>
  <si>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</si>
  <si>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</si>
  <si>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</si>
  <si>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</si>
  <si>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</si>
  <si>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</si>
  <si>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</si>
  <si>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</si>
  <si>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</si>
  <si>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</si>
  <si>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</si>
  <si>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</si>
  <si>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</si>
  <si>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</si>
  <si>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</si>
  <si>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</si>
  <si>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</si>
  <si>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</si>
  <si>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</si>
  <si>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</si>
  <si>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</si>
  <si>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</si>
  <si>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</si>
  <si>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</si>
  <si>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</si>
  <si>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</si>
  <si>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</si>
  <si>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</si>
  <si>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</si>
  <si>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</si>
  <si>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</si>
  <si>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</si>
  <si>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</si>
  <si>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</si>
  <si>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</si>
  <si>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</si>
  <si>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</si>
  <si>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</si>
  <si>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</si>
  <si>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</si>
  <si>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</si>
  <si>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</si>
  <si>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</si>
  <si>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</si>
  <si>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</si>
  <si>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</si>
  <si>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</si>
  <si>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</si>
  <si>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</si>
  <si>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</si>
  <si>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</si>
  <si>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</si>
  <si>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</si>
  <si>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</si>
  <si>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</si>
  <si>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</si>
  <si>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</si>
  <si>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</si>
  <si>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</si>
  <si>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</si>
  <si>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</si>
  <si>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</si>
  <si>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</si>
  <si>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</si>
  <si>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</si>
  <si>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</si>
  <si>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</si>
  <si>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</si>
  <si>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</si>
  <si>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</si>
  <si>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</si>
  <si>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</si>
  <si>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</si>
  <si>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</si>
  <si>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</si>
  <si>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</si>
  <si>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</si>
  <si>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</si>
  <si>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</si>
  <si>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</si>
  <si>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</si>
  <si>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</si>
  <si>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</si>
  <si>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</si>
  <si>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</si>
  <si>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</si>
  <si>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</si>
  <si>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</si>
  <si>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</si>
  <si>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</si>
  <si>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</si>
  <si>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</si>
  <si>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</si>
  <si>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</si>
  <si>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</si>
  <si>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</si>
  <si>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</si>
  <si>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</si>
  <si>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</si>
  <si>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</si>
  <si>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</si>
  <si>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</si>
  <si>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</si>
  <si>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</si>
  <si>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</si>
  <si>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</si>
  <si>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</si>
  <si>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</si>
  <si>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</si>
  <si>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</si>
  <si>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</si>
  <si>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</si>
  <si>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</si>
  <si>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</si>
  <si>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</si>
  <si>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</si>
  <si>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</si>
  <si>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</si>
  <si>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</si>
  <si>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</si>
  <si>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</si>
  <si>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</si>
  <si>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</si>
  <si>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</si>
  <si>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</si>
  <si>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</si>
  <si>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</si>
  <si>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</si>
  <si>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</si>
  <si>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</si>
  <si>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</si>
  <si>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</si>
  <si>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</si>
  <si>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</si>
  <si>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</si>
  <si>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</si>
  <si>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</si>
  <si>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</si>
  <si>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</si>
  <si>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</si>
  <si>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</si>
  <si>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</si>
  <si>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</si>
  <si>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</si>
  <si>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</si>
  <si>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</si>
  <si>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</si>
  <si>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</si>
  <si>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</si>
  <si>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</si>
  <si>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</si>
  <si>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</si>
  <si>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</si>
  <si>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</si>
  <si>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</si>
  <si>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</si>
  <si>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</si>
  <si>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</si>
  <si>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</si>
  <si>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</si>
  <si>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</si>
  <si>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</si>
  <si>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</si>
  <si>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</si>
  <si>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</si>
  <si>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</si>
  <si>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</si>
  <si>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</si>
  <si>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</si>
  <si>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</si>
  <si>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</si>
  <si>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</si>
  <si>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</si>
  <si>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</si>
  <si>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</si>
  <si>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</si>
  <si>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</si>
  <si>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</si>
  <si>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</si>
  <si>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</si>
  <si>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</si>
  <si>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</si>
  <si>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</si>
  <si>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</si>
  <si>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</si>
  <si>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</si>
  <si>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</si>
  <si>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</si>
  <si>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</si>
  <si>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</si>
  <si>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</si>
  <si>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</si>
  <si>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</si>
  <si>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</si>
  <si>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</si>
  <si>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</si>
  <si>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</si>
  <si>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</si>
  <si>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</si>
  <si>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</si>
  <si>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</si>
  <si>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</si>
  <si>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</si>
  <si>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</si>
  <si>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</si>
  <si>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</si>
  <si>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</si>
  <si>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</si>
  <si>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</si>
  <si>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</si>
  <si>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</si>
  <si>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</si>
  <si>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</si>
  <si>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</si>
  <si>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</si>
  <si>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</si>
  <si>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</si>
  <si>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</si>
  <si>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</si>
  <si>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</si>
  <si>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</si>
  <si>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</si>
  <si>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</si>
  <si>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</si>
  <si>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</si>
  <si>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</si>
  <si>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</si>
  <si>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</si>
  <si>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</si>
  <si>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</si>
  <si>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</si>
  <si>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</si>
  <si>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</si>
  <si>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</si>
  <si>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</si>
  <si>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</si>
  <si>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</si>
  <si>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</si>
  <si>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</si>
  <si>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</si>
  <si>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</si>
  <si>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</si>
  <si>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</si>
  <si>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</si>
  <si>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</si>
  <si>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</si>
  <si>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</si>
  <si>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</si>
  <si>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</si>
  <si>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</si>
  <si>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</si>
  <si>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</si>
  <si>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</si>
  <si>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</si>
  <si>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</si>
  <si>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</si>
  <si>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</si>
  <si>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</si>
  <si>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</si>
  <si>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</si>
  <si>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</si>
  <si>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</si>
  <si>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</si>
  <si>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</si>
  <si>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</si>
  <si>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</si>
  <si>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</si>
  <si>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</si>
  <si>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</si>
  <si>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</si>
  <si>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</si>
  <si>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</si>
  <si>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</si>
  <si>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</si>
  <si>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</si>
  <si>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</si>
  <si>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</si>
  <si>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</si>
  <si>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</si>
  <si>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</si>
  <si>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</si>
  <si>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</si>
  <si>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</si>
  <si>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</si>
  <si>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</si>
  <si>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</si>
  <si>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</si>
  <si>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</si>
  <si>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</si>
  <si>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</si>
  <si>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</si>
  <si>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</si>
  <si>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</si>
  <si>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</si>
  <si>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</si>
  <si>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</si>
  <si>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</si>
  <si>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</si>
  <si>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</si>
  <si>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</si>
  <si>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</si>
  <si>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</si>
  <si>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</si>
  <si>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</si>
  <si>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</si>
  <si>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</si>
  <si>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</si>
  <si>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</si>
  <si>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</si>
  <si>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</si>
  <si>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</si>
  <si>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</si>
  <si>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</si>
  <si>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</si>
  <si>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</si>
  <si>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</si>
  <si>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</si>
  <si>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</si>
  <si>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</si>
  <si>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</si>
  <si>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</si>
  <si>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</si>
  <si>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</si>
  <si>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</si>
  <si>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</si>
  <si>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</si>
  <si>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</si>
  <si>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</si>
  <si>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</si>
  <si>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</si>
  <si>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</si>
  <si>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</si>
  <si>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</si>
  <si>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</si>
  <si>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</si>
  <si>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</si>
  <si>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</si>
  <si>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</si>
  <si>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</si>
  <si>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</si>
  <si>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</si>
  <si>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</si>
  <si>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</si>
  <si>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</si>
  <si>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</si>
  <si>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</si>
  <si>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</si>
  <si>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</si>
  <si>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</si>
  <si>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</si>
  <si>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</si>
  <si>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</si>
  <si>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</si>
  <si>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</si>
  <si>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</si>
  <si>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</si>
  <si>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</si>
  <si>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</si>
  <si>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</si>
  <si>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</si>
  <si>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</si>
  <si>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</si>
  <si>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</si>
  <si>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</si>
  <si>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</si>
  <si>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</si>
  <si>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</si>
  <si>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</si>
  <si>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</si>
  <si>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</si>
  <si>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</si>
  <si>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</si>
  <si>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</si>
  <si>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</si>
  <si>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</si>
  <si>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</si>
  <si>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</si>
  <si>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</si>
  <si>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</si>
  <si>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</si>
  <si>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</si>
  <si>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</si>
  <si>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</si>
  <si>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</si>
  <si>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</si>
  <si>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</si>
  <si>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</si>
  <si>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</si>
  <si>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</si>
  <si>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</si>
  <si>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</si>
  <si>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</si>
  <si>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</si>
  <si>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</si>
  <si>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</si>
  <si>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</si>
  <si>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</si>
  <si>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</si>
  <si>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</si>
  <si>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</si>
  <si>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</si>
  <si>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</si>
  <si>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</si>
  <si>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</si>
  <si>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</si>
  <si>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</si>
  <si>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</si>
  <si>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</si>
  <si>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</si>
  <si>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</si>
  <si>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</si>
  <si>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</si>
  <si>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</si>
  <si>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</si>
  <si>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</si>
  <si>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</si>
  <si>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</si>
  <si>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</si>
  <si>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</si>
  <si>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</si>
  <si>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</si>
  <si>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</si>
  <si>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</si>
  <si>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</si>
  <si>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</si>
  <si>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</si>
  <si>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</si>
  <si>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</si>
  <si>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</si>
  <si>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</si>
  <si>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</si>
  <si>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</si>
  <si>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</si>
  <si>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</si>
  <si>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</si>
  <si>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</si>
  <si>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</si>
  <si>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</si>
  <si>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</si>
  <si>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</si>
  <si>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</si>
  <si>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</si>
  <si>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</si>
  <si>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</si>
  <si>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</si>
  <si>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</si>
  <si>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</si>
  <si>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</si>
  <si>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</si>
  <si>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</si>
  <si>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</si>
  <si>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</si>
  <si>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</si>
  <si>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</si>
  <si>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</si>
  <si>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</si>
  <si>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</si>
  <si>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</si>
  <si>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</si>
  <si>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</si>
  <si>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</si>
  <si>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</si>
  <si>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</si>
  <si>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</si>
  <si>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</si>
  <si>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</si>
  <si>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</si>
  <si>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</si>
  <si>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</si>
  <si>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</si>
  <si>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</si>
  <si>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</si>
  <si>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</si>
  <si>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</si>
  <si>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</si>
  <si>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</si>
  <si>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</si>
  <si>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</si>
  <si>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</si>
  <si>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</si>
  <si>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</si>
  <si>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</si>
  <si>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</si>
  <si>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</si>
  <si>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</si>
  <si>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</si>
  <si>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</si>
  <si>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</si>
  <si>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</si>
  <si>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</si>
  <si>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</si>
  <si>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</si>
  <si>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</si>
  <si>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</si>
  <si>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</si>
  <si>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</si>
  <si>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</si>
  <si>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</si>
  <si>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</si>
  <si>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</si>
  <si>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</si>
  <si>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</si>
  <si>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</si>
  <si>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</si>
  <si>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</si>
  <si>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</si>
  <si>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</si>
  <si>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</si>
  <si>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</si>
  <si>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</si>
  <si>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</si>
  <si>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</si>
  <si>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</si>
  <si>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</si>
  <si>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</si>
  <si>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</si>
  <si>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</si>
  <si>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</si>
  <si>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</si>
  <si>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</si>
  <si>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</si>
  <si>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</si>
  <si>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</si>
  <si>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</si>
  <si>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</si>
  <si>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</si>
  <si>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</si>
  <si>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</si>
  <si>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</si>
  <si>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</si>
  <si>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</si>
  <si>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</si>
  <si>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</si>
  <si>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</si>
  <si>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</si>
  <si>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</si>
  <si>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</si>
  <si>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</si>
  <si>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</si>
  <si>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</si>
  <si>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</si>
  <si>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</si>
  <si>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</si>
  <si>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</si>
  <si>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</si>
  <si>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</si>
  <si>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</si>
  <si>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</si>
  <si>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</si>
  <si>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</si>
  <si>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</si>
  <si>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</si>
  <si>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</si>
  <si>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</si>
  <si>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</si>
  <si>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</si>
  <si>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</si>
  <si>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</si>
  <si>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</si>
  <si>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</si>
  <si>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</si>
  <si>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</si>
  <si>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</si>
  <si>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</si>
  <si>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</si>
  <si>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</si>
  <si>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</si>
  <si>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</si>
  <si>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</si>
  <si>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</si>
  <si>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</si>
  <si>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</si>
  <si>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</si>
  <si>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</si>
  <si>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</si>
  <si>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</si>
  <si>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</si>
  <si>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</si>
  <si>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</si>
  <si>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</si>
  <si>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</si>
  <si>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</si>
  <si>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</si>
  <si>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</si>
  <si>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</si>
  <si>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</si>
  <si>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</si>
  <si>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</si>
  <si>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</si>
  <si>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</si>
  <si>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</si>
  <si>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</si>
  <si>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</si>
  <si>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</si>
  <si>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</si>
  <si>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</si>
  <si>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</si>
  <si>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</si>
  <si>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</si>
  <si>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</si>
  <si>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</si>
  <si>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</si>
  <si>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</si>
  <si>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</si>
  <si>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</si>
  <si>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</si>
  <si>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</si>
  <si>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</si>
  <si>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</si>
  <si>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</si>
  <si>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</si>
  <si>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</si>
  <si>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</si>
  <si>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</si>
  <si>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</si>
  <si>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</si>
  <si>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</si>
  <si>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</si>
  <si>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</si>
  <si>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</si>
  <si>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</si>
  <si>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</si>
  <si>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</si>
  <si>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</si>
  <si>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</si>
  <si>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</si>
  <si>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</si>
  <si>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</si>
  <si>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</si>
  <si>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</si>
  <si>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</si>
  <si>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</si>
  <si>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</si>
  <si>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</si>
  <si>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</si>
  <si>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</si>
  <si>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</si>
  <si>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</si>
  <si>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</si>
  <si>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</si>
  <si>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</si>
  <si>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</si>
  <si>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</si>
  <si>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</si>
  <si>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</si>
  <si>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</si>
  <si>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</si>
  <si>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</si>
  <si>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</si>
  <si>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</si>
  <si>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</si>
  <si>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</si>
  <si>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</si>
  <si>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</si>
  <si>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</si>
  <si>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</si>
  <si>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</si>
  <si>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</si>
  <si>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</si>
  <si>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</si>
  <si>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</si>
  <si>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</si>
  <si>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</si>
  <si>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</si>
  <si>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</si>
  <si>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</si>
  <si>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</si>
  <si>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</si>
  <si>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</si>
  <si>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</si>
  <si>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</si>
  <si>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</si>
  <si>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</si>
  <si>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</si>
  <si>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</si>
  <si>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</si>
  <si>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</si>
  <si>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</si>
  <si>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</si>
  <si>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</si>
  <si>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</si>
  <si>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</si>
  <si>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</si>
  <si>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</si>
  <si>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</si>
  <si>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</si>
  <si>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</si>
  <si>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</si>
  <si>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</si>
  <si>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</si>
  <si>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</si>
  <si>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</si>
  <si>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</si>
  <si>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</si>
  <si>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</si>
  <si>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</si>
  <si>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</si>
  <si>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</si>
  <si>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</si>
  <si>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</si>
  <si>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</si>
  <si>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</si>
  <si>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</si>
  <si>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</si>
  <si>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</si>
  <si>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</si>
  <si>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</si>
  <si>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</si>
  <si>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</si>
  <si>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</si>
  <si>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</si>
  <si>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</si>
  <si>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</si>
  <si>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</si>
  <si>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</si>
  <si>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</si>
  <si>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</si>
  <si>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</si>
  <si>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</si>
  <si>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</si>
  <si>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</si>
  <si>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</si>
  <si>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</si>
  <si>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</si>
  <si>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</si>
  <si>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</si>
  <si>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</si>
  <si>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</si>
  <si>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</si>
  <si>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</si>
  <si>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</si>
  <si>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</si>
  <si>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</si>
  <si>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</si>
  <si>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</si>
  <si>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</si>
  <si>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</si>
  <si>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</si>
  <si>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</si>
  <si>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</si>
  <si>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</si>
  <si>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</si>
  <si>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</si>
  <si>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</si>
  <si>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</si>
  <si>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</si>
  <si>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</si>
  <si>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</si>
  <si>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</si>
  <si>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</si>
  <si>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</si>
  <si>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</si>
  <si>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</si>
  <si>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</si>
  <si>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</si>
  <si>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</si>
  <si>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</si>
  <si>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</si>
  <si>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</si>
  <si>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</si>
  <si>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</si>
  <si>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</si>
  <si>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</si>
  <si>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</si>
  <si>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</si>
  <si>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</si>
  <si>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</si>
  <si>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</si>
  <si>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</si>
  <si>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</si>
  <si>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</si>
  <si>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</si>
  <si>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</si>
  <si>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</si>
  <si>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</si>
  <si>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</si>
  <si>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</si>
  <si>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</si>
  <si>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</si>
  <si>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</si>
  <si>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</si>
  <si>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</si>
  <si>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</si>
  <si>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</si>
  <si>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</si>
  <si>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</si>
  <si>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</si>
  <si>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</si>
  <si>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</si>
  <si>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</si>
  <si>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</si>
  <si>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</si>
  <si>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</si>
  <si>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</si>
  <si>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</si>
  <si>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</si>
  <si>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</si>
  <si>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</si>
  <si>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</si>
  <si>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</si>
  <si>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</si>
  <si>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</si>
  <si>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</si>
  <si>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</si>
  <si>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</si>
  <si>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</si>
  <si>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</si>
  <si>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</si>
  <si>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</si>
  <si>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</si>
  <si>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</si>
  <si>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</si>
  <si>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</si>
  <si>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</si>
  <si>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</si>
  <si>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</si>
  <si>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</si>
  <si>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</si>
  <si>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</si>
  <si>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</si>
  <si>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</si>
  <si>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</si>
  <si>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</si>
  <si>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</si>
  <si>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</si>
  <si>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</si>
  <si>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</si>
  <si>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</si>
  <si>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</si>
  <si>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</si>
  <si>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</si>
  <si>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</si>
  <si>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</si>
  <si>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</si>
  <si>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</si>
  <si>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</si>
  <si>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</si>
  <si>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</si>
  <si>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</si>
  <si>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</si>
  <si>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</si>
  <si>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</si>
  <si>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</si>
  <si>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</si>
  <si>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</si>
  <si>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</si>
  <si>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</si>
  <si>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</si>
  <si>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</si>
  <si>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</si>
  <si>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</si>
  <si>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</si>
  <si>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</si>
  <si>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</si>
  <si>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</si>
  <si>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</si>
  <si>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</si>
  <si>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</si>
  <si>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</si>
  <si>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</si>
  <si>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</si>
  <si>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</si>
  <si>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</si>
  <si>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</si>
  <si>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</si>
  <si>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</si>
  <si>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</si>
  <si>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</si>
  <si>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</si>
  <si>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</si>
  <si>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</si>
  <si>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</si>
  <si>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</si>
  <si>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</si>
  <si>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</si>
  <si>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</si>
  <si>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</si>
  <si>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</si>
  <si>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</si>
  <si>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</si>
  <si>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</si>
  <si>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</si>
  <si>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</si>
  <si>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</si>
  <si>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</si>
  <si>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</si>
  <si>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</si>
  <si>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</si>
  <si>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</si>
  <si>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</si>
  <si>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</si>
  <si>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</si>
  <si>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</si>
  <si>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</si>
  <si>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</si>
  <si>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</si>
  <si>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</si>
  <si>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</si>
  <si>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</si>
  <si>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</si>
  <si>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</si>
  <si>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</si>
  <si>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</si>
  <si>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</si>
  <si>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</si>
  <si>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</si>
  <si>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</si>
  <si>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</si>
  <si>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</si>
  <si>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</si>
  <si>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</si>
  <si>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</si>
  <si>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</si>
  <si>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</si>
  <si>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</si>
  <si>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</si>
  <si>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</si>
  <si>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</si>
  <si>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</si>
  <si>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</si>
  <si>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</si>
  <si>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</si>
  <si>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</si>
  <si>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</si>
  <si>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</si>
  <si>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</si>
  <si>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</si>
  <si>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</si>
  <si>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</si>
  <si>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</si>
  <si>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</si>
  <si>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</si>
  <si>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</si>
  <si>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</si>
  <si>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</si>
  <si>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</si>
  <si>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</si>
  <si>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</si>
  <si>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</si>
  <si>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</si>
  <si>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</si>
  <si>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</si>
  <si>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</si>
  <si>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</si>
  <si>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</si>
  <si>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</si>
  <si>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</si>
  <si>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</si>
  <si>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</si>
  <si>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</si>
  <si>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</si>
  <si>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</si>
  <si>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</si>
  <si>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</si>
  <si>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</si>
  <si>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</si>
  <si>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</si>
  <si>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</si>
  <si>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</si>
  <si>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</si>
  <si>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</si>
  <si>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</si>
  <si>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</si>
  <si>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</si>
  <si>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</si>
  <si>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</si>
  <si>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</si>
  <si>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</si>
  <si>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</si>
  <si>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</si>
  <si>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</si>
  <si>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</si>
  <si>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</si>
  <si>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</si>
  <si>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</si>
  <si>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</si>
  <si>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</si>
  <si>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</si>
  <si>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</si>
  <si>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</si>
  <si>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</si>
  <si>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</si>
  <si>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</si>
  <si>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</si>
  <si>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</si>
  <si>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</si>
  <si>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</si>
  <si>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</si>
  <si>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</si>
  <si>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</si>
  <si>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</si>
  <si>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</si>
  <si>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</si>
  <si>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</si>
  <si>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</si>
  <si>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</si>
  <si>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</si>
  <si>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</si>
  <si>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</si>
  <si>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</si>
  <si>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</si>
  <si>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</si>
  <si>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</si>
  <si>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</si>
  <si>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</si>
  <si>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</si>
  <si>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</si>
  <si>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</si>
  <si>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</si>
  <si>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</si>
  <si>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</si>
  <si>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</si>
  <si>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</si>
  <si>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</si>
  <si>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</si>
  <si>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</si>
  <si>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</si>
  <si>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</si>
  <si>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</si>
  <si>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</si>
  <si>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</si>
  <si>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</si>
  <si>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</si>
  <si>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</si>
  <si>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</si>
  <si>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</si>
  <si>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</si>
  <si>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</si>
  <si>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</si>
  <si>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</si>
  <si>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</si>
  <si>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</si>
  <si>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</si>
  <si>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</si>
  <si>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</si>
  <si>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</si>
  <si>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</si>
  <si>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</si>
  <si>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</si>
  <si>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</si>
  <si>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</si>
  <si>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</si>
  <si>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</si>
  <si>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</si>
  <si>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</si>
  <si>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</si>
  <si>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</si>
  <si>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</si>
  <si>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</si>
  <si>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</si>
  <si>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</si>
  <si>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</si>
  <si>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</si>
  <si>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</si>
  <si>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</si>
  <si>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</si>
  <si>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</si>
  <si>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</si>
  <si>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</si>
  <si>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</si>
  <si>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</si>
  <si>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</si>
  <si>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</si>
  <si>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</si>
  <si>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</si>
  <si>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</si>
  <si>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</si>
  <si>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</si>
  <si>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</si>
  <si>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</si>
  <si>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</si>
  <si>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</si>
  <si>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</si>
  <si>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</si>
  <si>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</si>
  <si>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</si>
  <si>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</si>
  <si>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</si>
  <si>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</si>
  <si>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</si>
  <si>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</si>
  <si>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</si>
  <si>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</si>
  <si>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</si>
  <si>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</si>
  <si>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</si>
  <si>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</si>
  <si>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</si>
  <si>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</si>
  <si>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</si>
  <si>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</si>
  <si>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</si>
  <si>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</si>
  <si>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</si>
  <si>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</si>
  <si>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</si>
  <si>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</si>
  <si>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</si>
  <si>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</si>
  <si>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</si>
  <si>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</si>
  <si>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</si>
  <si>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</si>
  <si>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</si>
  <si>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</si>
  <si>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</si>
  <si>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</si>
  <si>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</si>
  <si>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</si>
  <si>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</si>
  <si>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</si>
  <si>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</si>
  <si>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</si>
  <si>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</si>
  <si>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</si>
  <si>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</si>
  <si>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</si>
  <si>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</si>
  <si>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</si>
  <si>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</si>
  <si>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</si>
  <si>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</si>
  <si>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</si>
  <si>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</si>
  <si>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</si>
  <si>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</si>
  <si>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</si>
  <si>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</si>
  <si>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</si>
  <si>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</si>
  <si>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</si>
  <si>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</si>
  <si>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</si>
  <si>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</si>
  <si>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</si>
  <si>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</si>
  <si>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</si>
  <si>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</si>
  <si>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</si>
  <si>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</si>
  <si>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</si>
  <si>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</si>
  <si>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</si>
  <si>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</si>
  <si>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</si>
  <si>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</si>
  <si>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</si>
  <si>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</si>
  <si>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</si>
  <si>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</si>
  <si>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</si>
  <si>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</si>
  <si>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</si>
  <si>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</si>
  <si>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</si>
  <si>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</si>
  <si>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</si>
  <si>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</si>
  <si>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</si>
  <si>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</si>
  <si>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</si>
  <si>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</si>
  <si>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</si>
  <si>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</si>
  <si>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</si>
  <si>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</si>
  <si>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</si>
  <si>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</si>
  <si>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</si>
  <si>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</si>
  <si>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</si>
  <si>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</si>
  <si>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</si>
  <si>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</si>
  <si>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</si>
  <si>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</si>
  <si>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</si>
  <si>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</si>
  <si>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</si>
  <si>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</si>
  <si>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</si>
  <si>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</si>
  <si>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</si>
  <si>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</si>
  <si>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</si>
  <si>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</si>
  <si>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</si>
  <si>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</si>
  <si>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</si>
  <si>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</si>
  <si>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</si>
  <si>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</si>
  <si>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</si>
  <si>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</si>
  <si>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</si>
  <si>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</si>
  <si>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</si>
  <si>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</si>
  <si>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</si>
  <si>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</si>
  <si>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</si>
  <si>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</si>
  <si>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</si>
  <si>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</si>
  <si>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</si>
  <si>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</si>
  <si>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</si>
  <si>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</si>
  <si>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</si>
  <si>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</si>
  <si>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</si>
  <si>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</si>
  <si>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</si>
  <si>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</si>
  <si>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</si>
  <si>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</si>
  <si>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</si>
  <si>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</si>
  <si>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</si>
  <si>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</si>
  <si>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</si>
  <si>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</si>
  <si>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</si>
  <si>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</si>
  <si>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</si>
  <si>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</si>
  <si>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</si>
  <si>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</si>
  <si>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</si>
  <si>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</si>
  <si>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</si>
  <si>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</si>
  <si>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</si>
  <si>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</si>
  <si>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</si>
  <si>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</si>
  <si>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</si>
  <si>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</si>
  <si>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</si>
  <si>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</si>
  <si>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</si>
  <si>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</si>
  <si>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</si>
  <si>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</si>
  <si>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</si>
  <si>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</si>
  <si>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</si>
  <si>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</si>
  <si>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</si>
  <si>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</si>
  <si>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</si>
  <si>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</si>
  <si>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</si>
  <si>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</si>
  <si>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</si>
  <si>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</si>
  <si>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</si>
  <si>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</si>
  <si>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</si>
  <si>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</si>
  <si>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</si>
  <si>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</si>
  <si>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</si>
  <si>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</si>
  <si>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</si>
  <si>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</si>
  <si>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</si>
  <si>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</si>
  <si>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</si>
  <si>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</si>
  <si>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</si>
  <si>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</si>
  <si>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</si>
  <si>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</si>
  <si>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</si>
  <si>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</si>
  <si>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</si>
  <si>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</si>
  <si>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</si>
  <si>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</si>
  <si>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</si>
  <si>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</si>
  <si>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</si>
  <si>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</si>
  <si>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</si>
  <si>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</si>
  <si>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</si>
  <si>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</si>
  <si>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</si>
  <si>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</si>
  <si>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</si>
  <si>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</si>
  <si>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</si>
  <si>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</si>
  <si>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</si>
  <si>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</si>
  <si>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</si>
  <si>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</si>
  <si>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</si>
  <si>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</si>
  <si>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</si>
  <si>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</si>
  <si>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</si>
  <si>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</si>
  <si>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</si>
  <si>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</si>
  <si>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</si>
  <si>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</si>
  <si>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</si>
  <si>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</si>
  <si>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</si>
  <si>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</si>
  <si>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</si>
  <si>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</si>
  <si>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</si>
  <si>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</si>
  <si>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</si>
  <si>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</si>
  <si>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</si>
  <si>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</si>
  <si>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</si>
  <si>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</si>
  <si>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</si>
  <si>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</si>
  <si>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</si>
  <si>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</si>
  <si>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</si>
  <si>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</si>
  <si>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</si>
  <si>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</si>
  <si>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</si>
  <si>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</si>
  <si>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</si>
  <si>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</si>
  <si>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</si>
  <si>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</si>
  <si>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</si>
  <si>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</si>
  <si>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</si>
  <si>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</si>
  <si>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</si>
  <si>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</si>
  <si>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</si>
  <si>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</si>
  <si>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</si>
  <si>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</si>
  <si>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</si>
  <si>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</si>
  <si>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</si>
  <si>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</si>
  <si>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</si>
  <si>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</si>
  <si>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</si>
  <si>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</si>
  <si>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</si>
  <si>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</si>
  <si>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</si>
  <si>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</si>
  <si>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</si>
  <si>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</si>
  <si>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</si>
  <si>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</si>
  <si>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</si>
  <si>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</si>
  <si>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</si>
  <si>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</si>
  <si>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</si>
  <si>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</si>
  <si>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</si>
  <si>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</si>
  <si>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</si>
  <si>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</si>
  <si>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</si>
  <si>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</si>
  <si>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</si>
  <si>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</si>
  <si>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</si>
  <si>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</si>
  <si>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</si>
  <si>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</si>
  <si>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</si>
  <si>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</si>
  <si>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</si>
  <si>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</si>
  <si>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</si>
  <si>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</si>
  <si>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</si>
  <si>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</si>
  <si>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</si>
  <si>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</si>
  <si>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</si>
  <si>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</si>
  <si>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</si>
  <si>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</si>
  <si>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</si>
  <si>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</si>
  <si>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</si>
  <si>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</si>
  <si>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</si>
  <si>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</si>
  <si>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</si>
  <si>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</si>
  <si>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</si>
  <si>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</si>
  <si>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</si>
  <si>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</si>
  <si>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</si>
  <si>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</si>
  <si>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</si>
  <si>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</si>
  <si>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</si>
  <si>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</si>
  <si>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</si>
  <si>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</si>
  <si>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</si>
  <si>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</si>
  <si>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</si>
  <si>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</si>
  <si>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</si>
  <si>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</si>
  <si>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</si>
  <si>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</si>
  <si>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</si>
  <si>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</si>
  <si>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</si>
  <si>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</si>
  <si>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</si>
  <si>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</si>
  <si>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</si>
  <si>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</si>
  <si>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</si>
  <si>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</si>
  <si>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</si>
  <si>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</si>
  <si>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</si>
  <si>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</si>
  <si>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</si>
  <si>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</si>
  <si>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</si>
  <si>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</si>
  <si>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</si>
  <si>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</si>
  <si>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</si>
  <si>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</si>
  <si>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</si>
  <si>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</si>
  <si>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</si>
  <si>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</si>
  <si>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</si>
  <si>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</si>
  <si>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</si>
  <si>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</si>
  <si>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</si>
  <si>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</si>
  <si>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</si>
  <si>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</si>
  <si>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</si>
  <si>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</si>
  <si>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</si>
  <si>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</si>
  <si>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</si>
  <si>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</si>
  <si>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</si>
  <si>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</si>
  <si>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</si>
  <si>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</si>
  <si>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</si>
  <si>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</si>
  <si>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</si>
  <si>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</si>
  <si>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</si>
  <si>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</si>
  <si>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</si>
  <si>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</si>
  <si>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</si>
  <si>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</si>
  <si>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</si>
  <si>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</si>
  <si>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</si>
  <si>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</si>
  <si>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</si>
  <si>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</si>
  <si>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</si>
  <si>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</si>
  <si>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</si>
  <si>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</si>
  <si>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</si>
  <si>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</si>
  <si>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</si>
  <si>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</si>
  <si>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</si>
  <si>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</si>
  <si>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</si>
  <si>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</si>
  <si>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</si>
  <si>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</si>
  <si>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</si>
  <si>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</si>
  <si>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</si>
  <si>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</si>
  <si>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</si>
  <si>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</si>
  <si>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</si>
  <si>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</si>
  <si>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</si>
  <si>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</si>
  <si>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</si>
  <si>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</si>
  <si>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</si>
  <si>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</si>
  <si>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</si>
  <si>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</si>
  <si>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</si>
  <si>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</si>
  <si>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</si>
  <si>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</si>
  <si>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</si>
  <si>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</si>
  <si>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</si>
  <si>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</si>
  <si>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</si>
  <si>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</si>
  <si>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</si>
  <si>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</si>
  <si>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</si>
  <si>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</si>
  <si>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</si>
  <si>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</si>
  <si>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</si>
  <si>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</si>
  <si>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</si>
  <si>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</si>
  <si>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</si>
  <si>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</si>
  <si>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</si>
  <si>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</si>
  <si>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</si>
  <si>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</si>
  <si>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</si>
  <si>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</si>
  <si>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</si>
  <si>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</si>
  <si>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</si>
  <si>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</si>
  <si>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</si>
  <si>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</si>
  <si>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</si>
  <si>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</si>
  <si>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</si>
  <si>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</si>
  <si>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</si>
  <si>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</si>
  <si>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</si>
  <si>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</si>
  <si>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</si>
  <si>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</si>
  <si>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</si>
  <si>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</si>
  <si>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</si>
  <si>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</si>
  <si>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</si>
  <si>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</si>
  <si>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</si>
  <si>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</si>
  <si>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</si>
  <si>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</si>
  <si>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</si>
  <si>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</si>
  <si>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</si>
  <si>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</si>
  <si>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</si>
  <si>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</si>
  <si>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</si>
  <si>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</si>
  <si>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</si>
  <si>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</si>
  <si>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</si>
  <si>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</si>
  <si>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</si>
  <si>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</si>
  <si>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</si>
  <si>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</si>
  <si>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</si>
  <si>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</si>
  <si>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</si>
  <si>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</si>
  <si>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</si>
  <si>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</si>
  <si>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</si>
  <si>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</si>
  <si>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</si>
  <si>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</si>
  <si>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</si>
  <si>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</si>
  <si>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</si>
  <si>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</si>
  <si>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</si>
  <si>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</si>
  <si>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</si>
  <si>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</si>
  <si>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</si>
  <si>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</si>
  <si>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</si>
  <si>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</si>
  <si>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</si>
  <si>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</si>
  <si>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</si>
  <si>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</si>
  <si>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</si>
  <si>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</si>
  <si>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</si>
  <si>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</si>
  <si>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</si>
  <si>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</si>
  <si>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</si>
  <si>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</si>
  <si>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</si>
  <si>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</si>
  <si>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</si>
  <si>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</si>
  <si>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</si>
  <si>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</si>
  <si>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</si>
  <si>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</si>
  <si>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</si>
  <si>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</si>
  <si>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</si>
  <si>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</si>
  <si>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</si>
  <si>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</si>
  <si>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</si>
  <si>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</si>
  <si>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</si>
  <si>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</si>
  <si>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</si>
  <si>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</si>
  <si>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</si>
  <si>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</si>
  <si>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</si>
  <si>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</si>
  <si>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</si>
  <si>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</si>
  <si>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</si>
  <si>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</si>
  <si>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</si>
  <si>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</si>
  <si>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</si>
  <si>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</si>
  <si>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</si>
  <si>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</si>
  <si>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</si>
  <si>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</si>
  <si>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</si>
  <si>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</si>
  <si>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</si>
  <si>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</si>
  <si>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</si>
  <si>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</si>
  <si>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</si>
  <si>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</si>
  <si>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</si>
  <si>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</si>
  <si>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</si>
  <si>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</si>
  <si>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</si>
  <si>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</si>
  <si>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</si>
  <si>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</si>
  <si>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</si>
  <si>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</si>
  <si>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</si>
  <si>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</si>
  <si>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</si>
  <si>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</si>
  <si>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</si>
  <si>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</si>
  <si>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</si>
  <si>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</si>
  <si>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</si>
  <si>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</si>
  <si>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</si>
  <si>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</si>
  <si>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</si>
  <si>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</si>
  <si>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</si>
  <si>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</si>
  <si>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</si>
  <si>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</si>
  <si>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</si>
  <si>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</si>
  <si>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</si>
  <si>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</si>
  <si>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</si>
  <si>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</si>
  <si>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</si>
  <si>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</si>
  <si>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</si>
  <si>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</si>
  <si>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</si>
  <si>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</si>
  <si>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</si>
  <si>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</si>
  <si>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</si>
  <si>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</si>
  <si>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</si>
  <si>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</si>
  <si>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</si>
  <si>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</si>
  <si>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</si>
  <si>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</si>
  <si>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</si>
  <si>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</si>
  <si>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</si>
  <si>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</si>
  <si>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</si>
  <si>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</si>
  <si>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</si>
  <si>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</si>
  <si>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</si>
  <si>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</si>
  <si>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</si>
  <si>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</si>
  <si>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</si>
  <si>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</si>
  <si>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</si>
  <si>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</si>
  <si>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</si>
  <si>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</si>
  <si>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</si>
  <si>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</si>
  <si>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</si>
  <si>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</si>
  <si>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</si>
  <si>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</si>
  <si>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</si>
  <si>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</si>
  <si>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</si>
  <si>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</si>
  <si>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</si>
  <si>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</si>
  <si>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</si>
  <si>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</si>
  <si>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</si>
  <si>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</si>
  <si>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</si>
  <si>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</si>
  <si>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</si>
  <si>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</si>
  <si>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</si>
  <si>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</si>
  <si>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</si>
  <si>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</si>
  <si>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</si>
  <si>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</si>
  <si>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</si>
  <si>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</si>
  <si>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</si>
  <si>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</si>
  <si>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</si>
  <si>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</si>
  <si>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</si>
  <si>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</si>
  <si>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</si>
  <si>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</si>
  <si>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</si>
  <si>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</si>
  <si>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</si>
  <si>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</si>
  <si>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</si>
  <si>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</si>
  <si>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</si>
  <si>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</si>
  <si>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</si>
  <si>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</si>
  <si>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</si>
  <si>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</si>
  <si>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</si>
  <si>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</si>
  <si>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</si>
  <si>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</si>
  <si>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</si>
  <si>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</si>
  <si>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</si>
  <si>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</si>
  <si>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</si>
  <si>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</si>
  <si>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</si>
  <si>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</si>
  <si>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</si>
  <si>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</si>
  <si>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</si>
  <si>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</si>
  <si>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</si>
  <si>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</si>
  <si>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</si>
  <si>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</si>
  <si>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</si>
  <si>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</si>
  <si>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</si>
  <si>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</si>
  <si>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</si>
  <si>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</si>
  <si>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</si>
  <si>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</si>
  <si>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</si>
  <si>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</si>
  <si>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</si>
  <si>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</si>
  <si>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</si>
  <si>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</si>
  <si>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</si>
  <si>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</si>
  <si>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</si>
  <si>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</si>
  <si>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</si>
  <si>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</si>
  <si>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</si>
  <si>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</si>
  <si>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</si>
  <si>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</si>
  <si>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</si>
  <si>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</si>
  <si>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</si>
  <si>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</si>
  <si>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</si>
  <si>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</si>
  <si>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</si>
  <si>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</si>
  <si>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</si>
  <si>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</si>
  <si>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</si>
  <si>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</si>
  <si>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</si>
  <si>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</si>
  <si>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</si>
  <si>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</si>
  <si>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</si>
  <si>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</si>
  <si>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</si>
  <si>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</si>
  <si>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</si>
  <si>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</si>
  <si>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</si>
  <si>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</si>
  <si>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</si>
  <si>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</si>
  <si>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</si>
  <si>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</si>
  <si>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</si>
  <si>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</si>
  <si>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</si>
  <si>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</si>
  <si>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</si>
  <si>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</si>
  <si>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</si>
  <si>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</si>
  <si>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</si>
  <si>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</si>
  <si>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</si>
  <si>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</si>
  <si>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</si>
  <si>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</si>
  <si>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</si>
  <si>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</si>
  <si>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</si>
  <si>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</si>
  <si>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</si>
  <si>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</si>
  <si>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</si>
  <si>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</si>
  <si>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</si>
  <si>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</si>
  <si>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</si>
  <si>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</si>
  <si>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</si>
  <si>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</si>
  <si>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</si>
  <si>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</si>
  <si>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</si>
  <si>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</si>
  <si>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</si>
  <si>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</si>
  <si>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</si>
  <si>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</si>
  <si>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</si>
  <si>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</si>
  <si>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</si>
  <si>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</si>
  <si>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</si>
  <si>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</si>
  <si>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</si>
  <si>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</si>
  <si>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</si>
  <si>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</si>
  <si>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</si>
  <si>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</si>
  <si>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</si>
  <si>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</si>
  <si>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</si>
  <si>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</si>
  <si>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</si>
  <si>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</si>
  <si>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</si>
  <si>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</si>
  <si>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</si>
  <si>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</si>
  <si>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</si>
  <si>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</si>
  <si>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</si>
  <si>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</si>
  <si>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</si>
  <si>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</si>
  <si>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</si>
  <si>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</si>
  <si>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</si>
  <si>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</si>
  <si>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</si>
  <si>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</si>
  <si>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</si>
  <si>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</si>
  <si>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</si>
  <si>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</si>
  <si>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</si>
  <si>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</si>
  <si>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</si>
  <si>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</si>
  <si>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</si>
  <si>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</si>
  <si>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</si>
  <si>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</si>
  <si>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</si>
  <si>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</si>
  <si>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</si>
  <si>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</si>
  <si>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</si>
  <si>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</si>
  <si>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</si>
  <si>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</si>
  <si>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</si>
  <si>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</si>
  <si>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</si>
  <si>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</si>
  <si>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</si>
  <si>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</si>
  <si>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</si>
  <si>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</si>
  <si>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</si>
  <si>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</si>
  <si>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</si>
  <si>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</si>
  <si>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</si>
  <si>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</si>
  <si>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</si>
  <si>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</si>
  <si>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</si>
  <si>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</si>
  <si>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</si>
  <si>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</si>
  <si>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</si>
  <si>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</si>
  <si>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</si>
  <si>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</si>
  <si>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</si>
  <si>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</si>
  <si>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</si>
  <si>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</si>
  <si>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</si>
  <si>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</si>
  <si>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</si>
  <si>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</si>
  <si>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</si>
  <si>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</si>
  <si>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</si>
  <si>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</si>
  <si>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</si>
  <si>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</si>
  <si>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</si>
  <si>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</si>
  <si>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</si>
  <si>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</si>
  <si>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</si>
  <si>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</si>
  <si>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</si>
  <si>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</si>
  <si>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</si>
  <si>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</si>
  <si>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</si>
  <si>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</si>
  <si>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</si>
  <si>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</si>
  <si>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</si>
  <si>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</si>
  <si>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</si>
  <si>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</si>
  <si>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</si>
  <si>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</si>
  <si>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</si>
  <si>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</si>
  <si>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</si>
  <si>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</si>
  <si>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</si>
  <si>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</si>
  <si>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</si>
  <si>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</si>
  <si>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</si>
  <si>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</si>
  <si>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</si>
  <si>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</si>
  <si>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</si>
  <si>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</si>
  <si>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</si>
  <si>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</si>
  <si>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</si>
  <si>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</si>
  <si>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</si>
  <si>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</si>
  <si>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</si>
  <si>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</si>
  <si>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</si>
  <si>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</si>
  <si>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</si>
  <si>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</si>
  <si>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</si>
  <si>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</si>
  <si>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</si>
  <si>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</si>
  <si>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</si>
  <si>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</si>
  <si>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</si>
  <si>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</si>
  <si>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</si>
  <si>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</si>
  <si>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</si>
  <si>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</si>
  <si>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</si>
  <si>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</si>
  <si>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</si>
  <si>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</si>
  <si>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</si>
  <si>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</si>
  <si>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</si>
  <si>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</si>
  <si>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</si>
  <si>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</si>
  <si>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</si>
  <si>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</si>
  <si>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</si>
  <si>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</si>
  <si>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</si>
  <si>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</si>
  <si>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</si>
  <si>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</si>
  <si>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</si>
  <si>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</si>
  <si>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</si>
  <si>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</si>
  <si>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</si>
  <si>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</si>
  <si>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</si>
  <si>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</si>
  <si>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</si>
  <si>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</si>
  <si>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</si>
  <si>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</si>
  <si>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</si>
  <si>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</si>
  <si>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</si>
  <si>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</si>
  <si>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</si>
  <si>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</si>
  <si>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</si>
  <si>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</si>
  <si>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</si>
  <si>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</si>
  <si>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</si>
  <si>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</si>
  <si>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</si>
  <si>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</si>
  <si>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</si>
  <si>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</si>
  <si>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</si>
  <si>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</si>
  <si>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</si>
  <si>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</si>
  <si>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</si>
  <si>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</si>
  <si>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</si>
  <si>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</si>
  <si>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</si>
  <si>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</si>
  <si>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</si>
  <si>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</si>
  <si>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</si>
  <si>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</si>
  <si>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</si>
  <si>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</si>
  <si>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</si>
  <si>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</si>
  <si>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</si>
  <si>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</si>
  <si>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</si>
  <si>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</si>
  <si>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</si>
  <si>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</si>
  <si>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</si>
  <si>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</si>
  <si>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</si>
  <si>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</si>
  <si>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</si>
  <si>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</si>
  <si>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</si>
  <si>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</si>
  <si>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</si>
  <si>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</si>
  <si>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</si>
  <si>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</si>
  <si>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</si>
  <si>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</si>
  <si>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</si>
  <si>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</si>
  <si>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</si>
  <si>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</si>
  <si>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</si>
  <si>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</si>
  <si>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</si>
  <si>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</si>
  <si>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</si>
  <si>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</si>
  <si>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</si>
  <si>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</si>
  <si>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</si>
  <si>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</si>
  <si>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</si>
  <si>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</si>
  <si>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</si>
  <si>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</si>
  <si>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</si>
  <si>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</si>
  <si>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</si>
  <si>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</si>
  <si>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</si>
  <si>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</si>
  <si>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</si>
  <si>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</si>
  <si>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</si>
  <si>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</si>
  <si>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</si>
  <si>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</si>
  <si>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</si>
  <si>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</si>
  <si>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</si>
  <si>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</si>
  <si>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</si>
  <si>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</si>
  <si>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</si>
  <si>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</si>
  <si>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</si>
  <si>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</si>
  <si>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</si>
  <si>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</si>
  <si>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</si>
  <si>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</si>
  <si>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</si>
  <si>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</si>
  <si>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</si>
  <si>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</si>
  <si>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</si>
  <si>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</si>
  <si>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</si>
  <si>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</si>
  <si>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</si>
  <si>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</si>
  <si>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</si>
  <si>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</si>
  <si>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</si>
  <si>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</si>
  <si>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</si>
  <si>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</si>
  <si>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</si>
  <si>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</si>
  <si>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</si>
  <si>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</si>
  <si>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</si>
  <si>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</si>
  <si>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</si>
  <si>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</si>
  <si>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</si>
  <si>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</si>
  <si>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</si>
  <si>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</si>
  <si>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</si>
  <si>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</si>
  <si>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</si>
  <si>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</si>
  <si>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</si>
  <si>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</si>
  <si>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</si>
  <si>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</si>
  <si>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</si>
  <si>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</si>
  <si>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</si>
  <si>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</si>
  <si>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</si>
  <si>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</si>
  <si>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</si>
  <si>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</si>
  <si>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</si>
  <si>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</si>
  <si>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</si>
  <si>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</si>
  <si>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</si>
  <si>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</si>
  <si>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</si>
  <si>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</si>
  <si>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</si>
  <si>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</si>
  <si>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</si>
  <si>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</si>
  <si>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</si>
  <si>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</si>
  <si>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</si>
  <si>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</si>
  <si>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</si>
  <si>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</si>
  <si>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</si>
  <si>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</si>
  <si>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</si>
  <si>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</si>
  <si>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</si>
  <si>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</si>
  <si>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</si>
  <si>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</si>
  <si>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</si>
  <si>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</si>
  <si>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</si>
  <si>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</si>
  <si>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</si>
  <si>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</si>
  <si>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</si>
  <si>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</si>
  <si>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</si>
  <si>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</si>
  <si>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</si>
  <si>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</si>
  <si>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</si>
  <si>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</si>
  <si>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</si>
  <si>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</si>
  <si>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</si>
  <si>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</si>
  <si>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</si>
  <si>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</si>
  <si>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</si>
  <si>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</si>
  <si>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</si>
  <si>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</si>
  <si>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</si>
  <si>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</si>
  <si>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</si>
  <si>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</si>
  <si>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</si>
  <si>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</si>
  <si>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</si>
  <si>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</si>
  <si>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</si>
  <si>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</si>
  <si>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</si>
  <si>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</si>
  <si>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</si>
  <si>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</si>
  <si>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</si>
  <si>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</si>
  <si>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</si>
  <si>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</si>
  <si>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</si>
  <si>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</si>
  <si>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</si>
  <si>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</si>
  <si>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</si>
  <si>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</si>
  <si>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</si>
  <si>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</si>
  <si>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</si>
  <si>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</si>
  <si>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</si>
  <si>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</si>
  <si>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</si>
  <si>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</si>
  <si>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</si>
  <si>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</si>
  <si>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</si>
  <si>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</si>
  <si>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</si>
  <si>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</si>
  <si>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</si>
  <si>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</si>
  <si>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</si>
  <si>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</si>
  <si>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</si>
  <si>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</si>
  <si>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</si>
  <si>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</si>
  <si>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</si>
  <si>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</si>
  <si>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</si>
  <si>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</si>
  <si>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</si>
  <si>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</si>
  <si>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</si>
  <si>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</si>
  <si>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</si>
  <si>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</si>
  <si>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</si>
  <si>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</si>
  <si>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</si>
  <si>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</si>
  <si>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</si>
  <si>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</si>
  <si>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</si>
  <si>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</si>
  <si>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</si>
  <si>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</si>
  <si>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</si>
  <si>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</si>
  <si>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</si>
  <si>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</si>
  <si>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</si>
  <si>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</si>
  <si>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</si>
  <si>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</si>
  <si>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</si>
  <si>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</si>
  <si>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</si>
  <si>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</si>
  <si>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</si>
  <si>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</si>
  <si>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</si>
  <si>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</si>
  <si>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</si>
  <si>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</si>
  <si>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</si>
  <si>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</si>
  <si>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</si>
  <si>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</si>
  <si>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</si>
  <si>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</si>
  <si>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</si>
  <si>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</si>
  <si>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</si>
  <si>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</si>
  <si>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</si>
  <si>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</si>
  <si>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</si>
  <si>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</si>
  <si>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</si>
  <si>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</si>
  <si>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</si>
  <si>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</si>
  <si>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</si>
  <si>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</si>
  <si>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</si>
  <si>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</si>
  <si>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</si>
  <si>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</si>
  <si>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</si>
  <si>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</si>
  <si>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</si>
  <si>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</si>
  <si>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</si>
  <si>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</si>
  <si>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</si>
  <si>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</si>
  <si>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</si>
  <si>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</si>
  <si>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</si>
  <si>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</si>
  <si>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</si>
  <si>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</si>
  <si>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</si>
  <si>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</si>
  <si>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</si>
  <si>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</si>
  <si>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</si>
  <si>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</si>
  <si>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</si>
  <si>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</si>
  <si>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</si>
  <si>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</si>
  <si>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</si>
  <si>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</si>
  <si>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</si>
  <si>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</si>
  <si>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</si>
  <si>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</si>
  <si>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</si>
  <si>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</si>
  <si>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</si>
  <si>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</si>
  <si>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</si>
  <si>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</si>
  <si>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</si>
  <si>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</si>
  <si>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</si>
  <si>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</si>
  <si>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</si>
  <si>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</si>
  <si>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</si>
  <si>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</si>
  <si>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</si>
  <si>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</si>
  <si>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</si>
  <si>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</si>
  <si>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</si>
  <si>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</si>
  <si>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</si>
  <si>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</si>
  <si>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</si>
  <si>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</si>
  <si>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</si>
  <si>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</si>
  <si>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</si>
  <si>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</si>
  <si>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</si>
  <si>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</si>
  <si>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</si>
  <si>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</si>
  <si>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</si>
  <si>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</si>
  <si>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</si>
  <si>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</si>
  <si>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</si>
  <si>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</si>
  <si>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</si>
  <si>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</si>
  <si>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</si>
  <si>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</si>
  <si>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</si>
  <si>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</si>
  <si>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</si>
  <si>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</si>
  <si>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</si>
  <si>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</si>
  <si>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</si>
  <si>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</si>
  <si>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</si>
  <si>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</si>
  <si>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</si>
  <si>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</si>
  <si>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</si>
  <si>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</si>
  <si>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</si>
  <si>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</si>
  <si>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</si>
  <si>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</si>
  <si>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</si>
  <si>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</si>
  <si>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</si>
  <si>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</si>
  <si>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</si>
  <si>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</si>
  <si>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</si>
  <si>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</si>
  <si>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</si>
  <si>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</si>
  <si>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</si>
  <si>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</si>
  <si>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</si>
  <si>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</si>
  <si>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</si>
  <si>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</si>
  <si>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</si>
  <si>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</si>
  <si>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</si>
  <si>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</si>
  <si>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</si>
  <si>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</si>
  <si>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</si>
  <si>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</si>
  <si>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</si>
  <si>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</si>
  <si>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</si>
  <si>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</si>
  <si>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</si>
  <si>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</si>
  <si>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</si>
  <si>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</si>
  <si>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</si>
  <si>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</si>
  <si>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</si>
  <si>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</si>
  <si>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</si>
  <si>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</si>
  <si>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</si>
  <si>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</si>
  <si>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</si>
  <si>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</si>
  <si>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</si>
  <si>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</si>
  <si>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</si>
  <si>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</si>
  <si>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</si>
  <si>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</si>
  <si>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</si>
  <si>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</si>
  <si>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</si>
  <si>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</si>
  <si>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</si>
  <si>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</si>
  <si>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</si>
  <si>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</si>
  <si>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</si>
  <si>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</si>
  <si>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</si>
  <si>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</si>
  <si>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</si>
  <si>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</si>
  <si>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</si>
  <si>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</si>
  <si>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</si>
  <si>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</si>
  <si>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</si>
  <si>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</si>
  <si>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</si>
  <si>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</si>
  <si>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</si>
  <si>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</si>
  <si>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</si>
  <si>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</si>
  <si>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</si>
  <si>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</si>
  <si>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</si>
  <si>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</si>
  <si>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</si>
  <si>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</si>
  <si>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</si>
  <si>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</si>
  <si>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</si>
  <si>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</si>
  <si>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</si>
  <si>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</si>
  <si>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</si>
  <si>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</si>
  <si>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</si>
  <si>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</si>
  <si>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</si>
  <si>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</si>
  <si>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</si>
  <si>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</si>
  <si>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</si>
  <si>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</si>
  <si>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</si>
  <si>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</si>
  <si>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</si>
  <si>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</si>
  <si>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</si>
  <si>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</si>
  <si>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</si>
  <si>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</si>
  <si>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</si>
  <si>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</si>
  <si>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</si>
  <si>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</si>
  <si>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</si>
  <si>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</si>
  <si>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</si>
  <si>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</si>
  <si>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</si>
  <si>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</si>
  <si>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</si>
  <si>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</si>
  <si>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</si>
  <si>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</si>
  <si>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</si>
  <si>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</si>
  <si>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</si>
  <si>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</si>
  <si>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</si>
  <si>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</si>
  <si>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</si>
  <si>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</si>
  <si>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</si>
  <si>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</si>
  <si>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</si>
  <si>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</si>
  <si>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</si>
  <si>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</si>
  <si>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</si>
  <si>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</si>
  <si>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</si>
  <si>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</si>
  <si>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</si>
  <si>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</si>
  <si>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</si>
  <si>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</si>
  <si>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</si>
  <si>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</si>
  <si>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</si>
  <si>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</si>
  <si>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</si>
  <si>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</si>
  <si>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</si>
  <si>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</si>
  <si>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</si>
  <si>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</si>
  <si>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</si>
  <si>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</si>
  <si>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</si>
  <si>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</si>
  <si>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</si>
  <si>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</si>
  <si>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</si>
  <si>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</si>
  <si>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</si>
  <si>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</si>
  <si>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</si>
  <si>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</si>
  <si>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</si>
  <si>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</si>
  <si>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</si>
  <si>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</si>
  <si>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</si>
  <si>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</si>
  <si>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</si>
  <si>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</si>
  <si>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</si>
  <si>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</si>
  <si>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</si>
  <si>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</si>
  <si>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</si>
  <si>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</si>
  <si>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</si>
  <si>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</si>
  <si>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</si>
  <si>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</si>
  <si>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</si>
  <si>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</si>
  <si>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</si>
  <si>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</si>
  <si>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</si>
  <si>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</si>
  <si>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</si>
  <si>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</si>
  <si>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</si>
  <si>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</si>
  <si>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</si>
  <si>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</si>
  <si>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</si>
  <si>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</si>
  <si>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</si>
  <si>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</si>
  <si>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</si>
  <si>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</si>
  <si>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</si>
  <si>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</si>
  <si>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</si>
  <si>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</si>
  <si>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</si>
  <si>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</si>
  <si>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</si>
  <si>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</si>
  <si>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</si>
  <si>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</si>
  <si>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</si>
  <si>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</si>
  <si>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</si>
  <si>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</si>
  <si>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</si>
  <si>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</si>
  <si>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</si>
  <si>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</si>
  <si>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</si>
  <si>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</si>
  <si>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</si>
  <si>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</si>
  <si>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</si>
  <si>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</si>
  <si>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</si>
  <si>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</si>
  <si>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</si>
  <si>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</si>
  <si>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</si>
  <si>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</si>
  <si>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</si>
  <si>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</si>
  <si>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</si>
  <si>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</si>
  <si>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</si>
  <si>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</si>
  <si>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</si>
  <si>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</si>
  <si>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</si>
  <si>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</si>
  <si>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</si>
  <si>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</si>
  <si>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</si>
  <si>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</si>
  <si>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</si>
  <si>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</si>
  <si>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</si>
  <si>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</si>
  <si>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</si>
  <si>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</si>
  <si>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</si>
  <si>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</si>
  <si>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</si>
  <si>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</si>
  <si>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</si>
  <si>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</si>
  <si>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</si>
  <si>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</si>
  <si>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</si>
  <si>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</si>
  <si>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</si>
  <si>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</si>
  <si>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</si>
  <si>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</si>
  <si>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</si>
  <si>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</si>
  <si>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</si>
  <si>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</si>
  <si>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</si>
  <si>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</si>
  <si>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</si>
  <si>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</si>
  <si>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</si>
  <si>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</si>
  <si>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</si>
  <si>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</si>
  <si>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</si>
  <si>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</si>
  <si>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</si>
  <si>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</si>
  <si>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</si>
  <si>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</si>
  <si>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</si>
  <si>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</si>
  <si>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</si>
  <si>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</si>
  <si>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</si>
  <si>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</si>
  <si>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</si>
  <si>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</si>
  <si>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</si>
  <si>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</si>
  <si>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</si>
  <si>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</si>
  <si>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</si>
  <si>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</si>
  <si>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</si>
  <si>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</si>
  <si>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</si>
  <si>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</si>
  <si>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</si>
  <si>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</si>
  <si>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</si>
  <si>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</si>
  <si>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</si>
  <si>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</si>
  <si>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</si>
  <si>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</si>
  <si>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</si>
  <si>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</si>
  <si>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</si>
  <si>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</si>
  <si>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</si>
  <si>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</si>
  <si>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</si>
  <si>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</si>
  <si>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</si>
  <si>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</si>
  <si>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</si>
  <si>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</si>
  <si>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</si>
  <si>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</si>
  <si>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</si>
  <si>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</si>
  <si>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</si>
  <si>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</si>
  <si>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</si>
  <si>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</si>
  <si>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</si>
  <si>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</si>
  <si>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</si>
  <si>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</si>
  <si>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</si>
  <si>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</si>
  <si>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</si>
  <si>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</si>
  <si>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</si>
  <si>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</si>
  <si>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</si>
  <si>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</si>
  <si>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</si>
  <si>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</si>
  <si>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</si>
  <si>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</si>
  <si>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</si>
  <si>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</si>
  <si>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</si>
  <si>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</si>
  <si>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</si>
  <si>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</si>
  <si>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</si>
  <si>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</si>
  <si>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</si>
  <si>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</si>
  <si>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</si>
  <si>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</si>
  <si>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</si>
  <si>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</si>
  <si>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</si>
  <si>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</si>
  <si>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</si>
  <si>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</si>
  <si>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</si>
  <si>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</si>
  <si>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</si>
  <si>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</si>
  <si>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</si>
  <si>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</si>
  <si>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</si>
  <si>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</si>
  <si>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</si>
  <si>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</si>
  <si>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</si>
  <si>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</si>
  <si>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</si>
  <si>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</si>
  <si>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</si>
  <si>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</si>
  <si>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</si>
  <si>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</si>
  <si>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</si>
  <si>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</si>
  <si>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</si>
  <si>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</si>
  <si>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</si>
  <si>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</si>
  <si>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</si>
  <si>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</si>
  <si>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</si>
  <si>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</si>
  <si>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</si>
  <si>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</si>
  <si>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</si>
  <si>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</si>
  <si>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</si>
  <si>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</si>
  <si>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</si>
  <si>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</si>
  <si>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</si>
  <si>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</si>
  <si>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</si>
  <si>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</si>
  <si>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</si>
  <si>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</si>
  <si>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</si>
  <si>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</si>
  <si>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</si>
  <si>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</si>
  <si>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</si>
  <si>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</si>
  <si>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</si>
  <si>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</si>
  <si>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</si>
  <si>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</si>
  <si>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</si>
  <si>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</si>
  <si>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</si>
  <si>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</si>
  <si>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</si>
  <si>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</si>
  <si>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</si>
  <si>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</si>
  <si>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</si>
  <si>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</si>
  <si>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</si>
  <si>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</si>
  <si>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</si>
  <si>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</si>
  <si>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</si>
  <si>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</si>
  <si>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</si>
  <si>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</si>
  <si>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</si>
  <si>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</si>
  <si>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</si>
  <si>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</si>
  <si>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</si>
  <si>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</si>
  <si>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</si>
  <si>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</si>
  <si>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</si>
  <si>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</si>
  <si>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</si>
  <si>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</si>
  <si>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</si>
  <si>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</si>
  <si>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</si>
  <si>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</si>
  <si>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</si>
  <si>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</si>
  <si>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</si>
  <si>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</si>
  <si>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</si>
  <si>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</si>
  <si>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</si>
  <si>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</si>
  <si>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</si>
  <si>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</si>
  <si>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</si>
  <si>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</si>
  <si>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</si>
  <si>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</si>
  <si>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</si>
  <si>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</si>
  <si>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</si>
  <si>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</si>
  <si>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</si>
  <si>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</si>
  <si>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</si>
  <si>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</si>
  <si>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</si>
  <si>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</si>
  <si>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</si>
  <si>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</si>
  <si>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</si>
  <si>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</si>
  <si>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</si>
  <si>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</si>
  <si>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</si>
  <si>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</si>
  <si>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</si>
  <si>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</si>
  <si>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</si>
  <si>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</si>
  <si>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</si>
  <si>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</si>
  <si>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</si>
  <si>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</si>
  <si>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</si>
  <si>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</si>
  <si>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</si>
  <si>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</si>
  <si>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</si>
  <si>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</si>
  <si>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</si>
  <si>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</si>
  <si>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</si>
  <si>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</si>
  <si>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</si>
  <si>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</si>
  <si>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</si>
  <si>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</si>
  <si>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</si>
  <si>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</si>
  <si>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</si>
  <si>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</si>
  <si>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</si>
  <si>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</si>
  <si>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</si>
  <si>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</si>
  <si>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</si>
  <si>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</si>
  <si>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</si>
  <si>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</si>
  <si>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</si>
  <si>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</si>
  <si>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</si>
  <si>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</si>
  <si>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</si>
  <si>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</si>
  <si>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</si>
  <si>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</si>
  <si>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</si>
  <si>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</si>
  <si>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</si>
  <si>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</si>
  <si>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</si>
  <si>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</si>
  <si>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</si>
  <si>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</si>
  <si>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</si>
  <si>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</si>
  <si>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</si>
  <si>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</si>
  <si>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</si>
  <si>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</si>
  <si>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</si>
  <si>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</si>
  <si>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</si>
  <si>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</si>
  <si>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</si>
  <si>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</si>
  <si>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</si>
  <si>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</si>
  <si>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</si>
  <si>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</si>
  <si>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</si>
  <si>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</si>
  <si>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</si>
  <si>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</si>
  <si>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</si>
  <si>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</si>
  <si>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</si>
  <si>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</si>
  <si>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</si>
  <si>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</si>
  <si>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</si>
  <si>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</si>
  <si>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</si>
  <si>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</si>
  <si>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</si>
  <si>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</si>
  <si>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</si>
  <si>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</si>
  <si>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</si>
  <si>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</si>
  <si>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</si>
  <si>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</si>
  <si>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</si>
  <si>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</si>
  <si>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</si>
  <si>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</si>
  <si>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</si>
  <si>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</si>
  <si>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</si>
  <si>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</si>
  <si>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</si>
  <si>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</si>
  <si>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</si>
  <si>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</si>
  <si>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</si>
  <si>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</si>
  <si>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</si>
  <si>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</si>
  <si>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</si>
  <si>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</si>
  <si>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</si>
  <si>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</si>
  <si>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</si>
  <si>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</si>
  <si>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</si>
  <si>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</si>
  <si>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</si>
  <si>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</si>
  <si>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</si>
  <si>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</si>
  <si>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</si>
  <si>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</si>
  <si>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</si>
  <si>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</si>
  <si>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</si>
  <si>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</si>
  <si>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</si>
  <si>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</si>
  <si>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</si>
  <si>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</si>
  <si>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</si>
  <si>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</si>
  <si>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</si>
  <si>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</si>
  <si>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</si>
  <si>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</si>
  <si>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</si>
  <si>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</si>
  <si>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</si>
  <si>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</si>
  <si>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</si>
  <si>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</si>
  <si>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</si>
  <si>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</si>
  <si>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</si>
  <si>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</si>
  <si>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</si>
  <si>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</si>
  <si>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</si>
  <si>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</si>
  <si>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</si>
  <si>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</si>
  <si>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</si>
  <si>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</si>
  <si>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</si>
  <si>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</si>
  <si>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</si>
  <si>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</si>
  <si>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</si>
  <si>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</si>
  <si>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</si>
  <si>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</si>
  <si>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</si>
  <si>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</si>
  <si>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</si>
  <si>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</si>
  <si>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</si>
  <si>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</si>
  <si>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</si>
  <si>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</si>
  <si>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</si>
  <si>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</si>
  <si>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</si>
  <si>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</si>
  <si>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</si>
  <si>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</si>
  <si>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</si>
  <si>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</si>
  <si>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</si>
  <si>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</si>
  <si>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</si>
  <si>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</si>
  <si>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</si>
  <si>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</si>
  <si>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</si>
  <si>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</si>
  <si>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</si>
  <si>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</si>
  <si>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</si>
  <si>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</si>
  <si>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</si>
  <si>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</si>
  <si>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</si>
  <si>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</si>
  <si>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</si>
  <si>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</si>
  <si>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</si>
  <si>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</si>
  <si>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</si>
  <si>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</si>
  <si>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</si>
  <si>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</si>
  <si>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</si>
  <si>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</si>
  <si>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</si>
  <si>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</si>
  <si>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</si>
  <si>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</si>
  <si>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</si>
  <si>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</si>
  <si>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</si>
  <si>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</si>
  <si>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</si>
  <si>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</si>
  <si>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</si>
  <si>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</si>
  <si>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</si>
  <si>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</si>
  <si>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</si>
  <si>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</si>
  <si>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</si>
  <si>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</si>
  <si>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</si>
  <si>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</si>
  <si>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</si>
  <si>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</si>
  <si>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</si>
  <si>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</si>
  <si>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</si>
  <si>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</si>
  <si>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</si>
  <si>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</si>
  <si>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</si>
  <si>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</si>
  <si>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</si>
  <si>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</si>
  <si>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</si>
  <si>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</si>
  <si>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</si>
  <si>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</si>
  <si>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</si>
  <si>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</si>
  <si>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</si>
  <si>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</si>
  <si>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</si>
  <si>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</si>
  <si>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</si>
  <si>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</si>
  <si>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</si>
  <si>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</si>
  <si>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</si>
  <si>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</si>
  <si>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</si>
  <si>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</si>
  <si>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</si>
  <si>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</si>
  <si>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</si>
  <si>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</si>
  <si>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</si>
  <si>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</si>
  <si>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</si>
  <si>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</si>
  <si>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</si>
  <si>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</si>
  <si>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</si>
  <si>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</si>
  <si>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</si>
  <si>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</si>
  <si>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</si>
  <si>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</si>
  <si>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</si>
  <si>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</si>
  <si>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</si>
  <si>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</si>
  <si>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</si>
  <si>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</si>
  <si>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</si>
  <si>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</si>
  <si>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</si>
  <si>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</si>
  <si>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</si>
  <si>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</si>
  <si>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</si>
  <si>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</si>
  <si>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</si>
  <si>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</si>
  <si>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</si>
  <si>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</si>
  <si>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</si>
  <si>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</si>
  <si>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</si>
  <si>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</si>
  <si>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</si>
  <si>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</si>
  <si>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</si>
  <si>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</si>
  <si>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</si>
  <si>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</si>
  <si>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</si>
  <si>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</si>
  <si>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</si>
  <si>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</si>
  <si>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</si>
  <si>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</si>
  <si>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</si>
  <si>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</si>
  <si>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</si>
  <si>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</si>
  <si>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</si>
  <si>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</si>
  <si>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</si>
  <si>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</si>
  <si>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</si>
  <si>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</si>
  <si>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</si>
  <si>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</si>
  <si>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</si>
  <si>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</si>
  <si>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</si>
  <si>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</si>
  <si>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</si>
  <si>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</si>
  <si>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</si>
  <si>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</si>
  <si>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</si>
  <si>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</si>
  <si>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</si>
  <si>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</si>
  <si>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</si>
  <si>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</si>
  <si>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</si>
  <si>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</si>
  <si>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</si>
  <si>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</si>
  <si>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</si>
  <si>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</si>
  <si>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</si>
  <si>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</si>
  <si>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</si>
  <si>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</si>
  <si>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</si>
  <si>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</si>
  <si>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</si>
  <si>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</si>
  <si>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</si>
  <si>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</si>
  <si>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</si>
  <si>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</si>
  <si>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</si>
  <si>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</si>
  <si>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</si>
  <si>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</si>
  <si>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</si>
  <si>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</si>
  <si>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</si>
  <si>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</si>
  <si>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</si>
  <si>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</si>
  <si>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</si>
  <si>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</si>
  <si>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</si>
  <si>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</si>
  <si>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</si>
  <si>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</si>
  <si>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</si>
  <si>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</si>
  <si>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</si>
  <si>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</si>
  <si>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</si>
  <si>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</si>
  <si>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</si>
  <si>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</si>
  <si>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</si>
  <si>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</si>
  <si>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</si>
  <si>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</si>
  <si>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</si>
  <si>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</si>
  <si>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</si>
  <si>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</si>
  <si>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</si>
  <si>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</si>
  <si>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</si>
  <si>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</si>
  <si>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</si>
  <si>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</si>
  <si>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</si>
  <si>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</si>
  <si>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</si>
  <si>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</si>
  <si>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</si>
  <si>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</si>
  <si>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</si>
  <si>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</si>
  <si>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</si>
  <si>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</si>
  <si>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</si>
  <si>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</si>
  <si>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</si>
  <si>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</si>
  <si>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</si>
  <si>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</si>
  <si>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</si>
  <si>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</si>
  <si>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</si>
  <si>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</si>
  <si>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</si>
  <si>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</si>
  <si>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</si>
  <si>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</si>
  <si>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</si>
  <si>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</si>
  <si>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</si>
  <si>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</si>
  <si>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</si>
  <si>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</si>
  <si>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</si>
  <si>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</si>
  <si>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</si>
  <si>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</si>
  <si>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</si>
  <si>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</si>
  <si>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</si>
  <si>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</si>
  <si>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</si>
  <si>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</si>
  <si>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</si>
  <si>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</si>
  <si>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</si>
  <si>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</si>
  <si>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</si>
  <si>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</si>
  <si>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</si>
  <si>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</si>
  <si>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</si>
  <si>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</si>
  <si>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</si>
  <si>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</si>
  <si>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</si>
  <si>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</si>
  <si>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</si>
  <si>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</si>
  <si>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</si>
  <si>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</si>
  <si>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</si>
  <si>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</si>
  <si>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</si>
  <si>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</si>
  <si>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</si>
  <si>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</si>
  <si>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</si>
  <si>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</si>
  <si>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</si>
  <si>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</si>
  <si>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</si>
  <si>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</si>
  <si>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</si>
  <si>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</si>
  <si>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</si>
  <si>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</si>
  <si>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</si>
  <si>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</si>
  <si>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</si>
  <si>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</si>
  <si>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</si>
  <si>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</si>
  <si>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</si>
  <si>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</si>
  <si>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</si>
  <si>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</si>
  <si>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</si>
  <si>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</si>
  <si>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</si>
  <si>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</si>
  <si>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</si>
  <si>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</si>
  <si>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</si>
  <si>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</si>
  <si>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</si>
  <si>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</si>
  <si>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</si>
  <si>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</si>
  <si>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</si>
  <si>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</si>
  <si>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</si>
  <si>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</si>
  <si>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</si>
  <si>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</si>
  <si>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</si>
  <si>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</si>
  <si>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</si>
  <si>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</si>
  <si>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</si>
  <si>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</si>
  <si>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</si>
  <si>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</si>
  <si>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</si>
  <si>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</si>
  <si>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</si>
  <si>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</si>
  <si>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</si>
  <si>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</si>
  <si>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</si>
  <si>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</si>
  <si>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</si>
  <si>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</si>
  <si>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</si>
  <si>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</si>
  <si>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</si>
  <si>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</si>
  <si>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</si>
  <si>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</si>
  <si>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</si>
  <si>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</si>
  <si>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</si>
  <si>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</si>
  <si>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</si>
  <si>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</si>
  <si>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</si>
  <si>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</si>
  <si>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</si>
  <si>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</si>
  <si>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</si>
  <si>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</si>
  <si>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</si>
  <si>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</si>
  <si>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</si>
  <si>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</si>
  <si>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</si>
  <si>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</si>
  <si>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</si>
  <si>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</si>
  <si>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</si>
  <si>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</si>
  <si>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</si>
  <si>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</si>
  <si>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</si>
  <si>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</si>
  <si>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</si>
  <si>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</si>
  <si>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</si>
  <si>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</si>
  <si>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</si>
  <si>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</si>
  <si>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</si>
  <si>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</si>
  <si>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</si>
  <si>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</si>
  <si>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</si>
  <si>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</si>
  <si>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</si>
  <si>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</si>
  <si>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</si>
  <si>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</si>
  <si>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</si>
  <si>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</si>
  <si>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</si>
  <si>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</si>
  <si>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</si>
  <si>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</si>
  <si>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</si>
  <si>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</si>
  <si>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</si>
  <si>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</si>
  <si>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</si>
  <si>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</si>
  <si>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</si>
  <si>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</si>
  <si>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</si>
  <si>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</si>
  <si>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</si>
  <si>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</si>
  <si>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</si>
  <si>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</si>
  <si>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</si>
  <si>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</si>
  <si>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</si>
  <si>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</si>
  <si>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</si>
  <si>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</si>
  <si>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</si>
  <si>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</si>
  <si>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</si>
  <si>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</si>
  <si>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</si>
  <si>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</si>
  <si>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</si>
  <si>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</si>
  <si>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</si>
  <si>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</si>
  <si>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</si>
  <si>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</si>
  <si>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</si>
  <si>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</si>
  <si>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</si>
  <si>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</si>
  <si>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</si>
  <si>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</si>
  <si>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</si>
  <si>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</si>
  <si>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</si>
  <si>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</si>
  <si>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</si>
  <si>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</si>
  <si>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</si>
  <si>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</si>
  <si>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</si>
  <si>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</si>
  <si>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</si>
  <si>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</si>
  <si>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</si>
  <si>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</si>
  <si>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</si>
  <si>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</si>
  <si>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</si>
  <si>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</si>
  <si>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</si>
  <si>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</si>
  <si>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</si>
  <si>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</si>
  <si>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</si>
  <si>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</si>
  <si>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</si>
  <si>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</si>
  <si>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</si>
  <si>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</si>
  <si>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</si>
  <si>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</si>
  <si>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</si>
  <si>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</si>
  <si>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</si>
  <si>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</si>
  <si>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</si>
  <si>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</si>
  <si>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</si>
  <si>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</si>
  <si>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</si>
  <si>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</si>
  <si>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</si>
  <si>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</si>
  <si>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</si>
  <si>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</si>
  <si>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</si>
  <si>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</si>
  <si>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</si>
  <si>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</si>
  <si>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</si>
  <si>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</si>
  <si>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</si>
  <si>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</si>
  <si>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</si>
  <si>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</si>
  <si>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</si>
  <si>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</si>
  <si>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</si>
  <si>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</si>
  <si>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</si>
  <si>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</si>
  <si>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</si>
  <si>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</si>
  <si>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</si>
  <si>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</si>
  <si>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</si>
  <si>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</si>
  <si>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</si>
  <si>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</si>
  <si>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</si>
  <si>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</si>
  <si>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</si>
  <si>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</si>
  <si>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</si>
  <si>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</si>
  <si>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</si>
  <si>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</si>
  <si>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</si>
  <si>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</si>
  <si>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</si>
  <si>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</si>
  <si>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</si>
  <si>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</si>
  <si>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</si>
  <si>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</si>
  <si>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</si>
  <si>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</si>
  <si>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</si>
  <si>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</si>
  <si>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</si>
  <si>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</si>
  <si>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</si>
  <si>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</si>
  <si>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</si>
  <si>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</si>
  <si>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</si>
  <si>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</si>
  <si>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</si>
  <si>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</si>
  <si>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</si>
  <si>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</si>
  <si>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</si>
  <si>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</si>
  <si>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</si>
  <si>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</si>
  <si>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</si>
  <si>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</si>
  <si>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</si>
  <si>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</si>
  <si>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</si>
  <si>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</si>
  <si>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</si>
  <si>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</si>
  <si>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</si>
  <si>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</si>
  <si>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</si>
  <si>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</si>
  <si>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</si>
  <si>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</si>
  <si>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</si>
  <si>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</si>
  <si>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</si>
  <si>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</si>
  <si>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</si>
  <si>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</si>
  <si>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</si>
  <si>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</si>
  <si>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</si>
  <si>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</si>
  <si>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</si>
  <si>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</si>
  <si>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</si>
  <si>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</si>
  <si>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</si>
  <si>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</si>
  <si>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</si>
  <si>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</si>
  <si>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</si>
  <si>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</si>
  <si>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</si>
  <si>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</si>
  <si>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</si>
  <si>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</si>
  <si>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</si>
  <si>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</si>
  <si>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</si>
  <si>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</si>
  <si>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</si>
  <si>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</si>
  <si>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</si>
  <si>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</si>
  <si>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</si>
  <si>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</si>
  <si>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</si>
  <si>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</si>
  <si>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</si>
  <si>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</si>
  <si>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</si>
  <si>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</si>
  <si>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</si>
  <si>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</si>
  <si>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</si>
  <si>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</si>
  <si>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</si>
  <si>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</si>
  <si>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</si>
  <si>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</si>
  <si>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</si>
  <si>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</si>
  <si>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</si>
  <si>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</si>
  <si>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</si>
  <si>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</si>
  <si>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</si>
  <si>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</si>
  <si>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</si>
  <si>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</si>
  <si>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</si>
  <si>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</si>
  <si>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</si>
  <si>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</si>
  <si>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</si>
  <si>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</si>
  <si>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</si>
  <si>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</si>
  <si>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</si>
  <si>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</si>
  <si>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</si>
  <si>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</si>
  <si>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</si>
  <si>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</si>
  <si>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</si>
  <si>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</si>
  <si>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</si>
  <si>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</si>
  <si>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</si>
  <si>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</si>
  <si>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</si>
  <si>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</si>
  <si>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</si>
  <si>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</si>
  <si>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</si>
  <si>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</si>
  <si>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</si>
  <si>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</si>
  <si>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</si>
  <si>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</si>
  <si>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</si>
  <si>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</si>
  <si>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</si>
  <si>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</si>
  <si>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</si>
  <si>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</si>
  <si>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</si>
  <si>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</si>
  <si>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</si>
  <si>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</si>
  <si>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</si>
  <si>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</si>
  <si>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</si>
  <si>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</si>
  <si>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</si>
  <si>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</si>
  <si>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</si>
  <si>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</si>
  <si>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</si>
  <si>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</si>
  <si>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</si>
  <si>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</si>
  <si>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</si>
  <si>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</si>
  <si>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</si>
  <si>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</si>
  <si>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</si>
  <si>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</si>
  <si>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</si>
  <si>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</si>
  <si>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</si>
  <si>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</si>
  <si>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</si>
  <si>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</si>
  <si>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</si>
  <si>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</si>
  <si>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</si>
  <si>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</si>
  <si>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</si>
  <si>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</si>
  <si>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</si>
  <si>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</si>
  <si>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</si>
  <si>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</si>
  <si>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</si>
  <si>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</si>
  <si>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</si>
  <si>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</si>
  <si>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</si>
  <si>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</si>
  <si>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</si>
  <si>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</si>
  <si>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</si>
  <si>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</si>
  <si>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</si>
  <si>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</si>
  <si>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</si>
  <si>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</si>
  <si>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</si>
  <si>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</si>
  <si>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</si>
  <si>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</si>
  <si>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</si>
  <si>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</si>
  <si>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</si>
  <si>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</si>
  <si>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</si>
  <si>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</si>
  <si>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</si>
  <si>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</si>
  <si>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</si>
  <si>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</si>
  <si>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</si>
  <si>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</si>
  <si>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</si>
  <si>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</si>
  <si>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</si>
  <si>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</si>
  <si>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</si>
  <si>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</si>
  <si>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</si>
  <si>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</si>
  <si>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</si>
  <si>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</si>
  <si>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</si>
  <si>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</si>
  <si>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</si>
  <si>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</si>
  <si>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</si>
  <si>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</si>
  <si>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</si>
  <si>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</si>
  <si>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</si>
  <si>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</si>
  <si>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</si>
  <si>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</si>
  <si>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</si>
  <si>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</si>
  <si>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</si>
  <si>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</si>
  <si>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</si>
  <si>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</si>
  <si>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</si>
  <si>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</si>
  <si>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</si>
  <si>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</si>
  <si>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</si>
  <si>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</si>
  <si>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</si>
  <si>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</si>
  <si>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</si>
  <si>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</si>
  <si>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</si>
  <si>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</si>
  <si>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</si>
  <si>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</si>
  <si>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</si>
  <si>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</si>
  <si>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</si>
  <si>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</si>
  <si>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</si>
  <si>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</si>
  <si>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</si>
  <si>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</si>
  <si>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</si>
  <si>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</si>
  <si>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</si>
  <si>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</si>
  <si>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</si>
  <si>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</si>
  <si>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</si>
  <si>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</si>
  <si>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</si>
  <si>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</si>
  <si>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</si>
  <si>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</si>
  <si>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</si>
  <si>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</si>
  <si>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</si>
  <si>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</si>
  <si>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</si>
  <si>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</si>
  <si>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</si>
  <si>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</si>
  <si>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</si>
  <si>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</si>
  <si>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</si>
  <si>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</si>
  <si>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</si>
  <si>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</si>
  <si>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</si>
  <si>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</si>
  <si>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</si>
  <si>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</si>
  <si>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</si>
  <si>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</si>
  <si>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</si>
  <si>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</si>
  <si>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</si>
  <si>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</si>
  <si>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</si>
  <si>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</si>
  <si>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</si>
  <si>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</si>
  <si>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</si>
  <si>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</si>
  <si>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</si>
  <si>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</si>
  <si>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</si>
  <si>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</si>
  <si>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</si>
  <si>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</si>
  <si>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</si>
  <si>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</si>
  <si>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</si>
  <si>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</si>
  <si>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</si>
  <si>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</si>
  <si>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</si>
  <si>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</si>
  <si>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</si>
  <si>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</si>
  <si>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</si>
  <si>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</si>
  <si>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</si>
  <si>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</si>
  <si>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</si>
  <si>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</si>
  <si>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</si>
  <si>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</si>
  <si>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</si>
  <si>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</si>
  <si>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</si>
  <si>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</si>
  <si>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</si>
  <si>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</si>
  <si>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</si>
  <si>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</si>
  <si>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</si>
  <si>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</si>
  <si>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</si>
  <si>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</si>
  <si>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</si>
  <si>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</si>
  <si>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</si>
  <si>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</si>
  <si>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</si>
  <si>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</si>
  <si>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</si>
  <si>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</si>
  <si>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</si>
  <si>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</si>
  <si>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</si>
  <si>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</si>
  <si>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</si>
  <si>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</si>
  <si>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</si>
  <si>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</si>
  <si>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</si>
  <si>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</si>
  <si>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</si>
  <si>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</si>
  <si>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</si>
  <si>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</si>
  <si>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</si>
  <si>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</si>
  <si>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</si>
  <si>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</si>
  <si>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</si>
  <si>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</si>
  <si>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</si>
  <si>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</si>
  <si>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</si>
  <si>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</si>
  <si>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</si>
  <si>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</si>
  <si>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</si>
  <si>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</si>
  <si>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</si>
  <si>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</si>
  <si>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</si>
  <si>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</si>
  <si>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</si>
  <si>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</si>
  <si>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</si>
  <si>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</si>
  <si>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</si>
  <si>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</si>
  <si>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</si>
  <si>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</si>
  <si>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</si>
  <si>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</si>
  <si>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</si>
  <si>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</si>
  <si>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</si>
  <si>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</si>
  <si>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</si>
  <si>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</si>
  <si>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</si>
  <si>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</si>
  <si>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</si>
  <si>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</si>
  <si>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</si>
  <si>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</si>
  <si>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</si>
  <si>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</si>
  <si>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</si>
  <si>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</si>
  <si>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</si>
  <si>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</si>
  <si>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</si>
  <si>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</si>
  <si>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</si>
  <si>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</si>
  <si>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</si>
  <si>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</si>
  <si>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</si>
  <si>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</si>
  <si>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</si>
  <si>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</si>
  <si>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</si>
  <si>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</si>
  <si>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</si>
  <si>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</si>
  <si>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</si>
  <si>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</si>
  <si>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</si>
  <si>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</si>
  <si>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</si>
  <si>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</si>
  <si>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</si>
  <si>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</si>
  <si>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</si>
  <si>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</si>
  <si>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</si>
  <si>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</si>
  <si>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</si>
  <si>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</si>
  <si>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</si>
  <si>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</si>
  <si>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</si>
  <si>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</si>
  <si>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</si>
  <si>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</si>
  <si>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</si>
  <si>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</si>
  <si>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</si>
  <si>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</si>
  <si>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</si>
  <si>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</si>
  <si>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</si>
  <si>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</si>
  <si>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</si>
  <si>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</si>
  <si>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</si>
  <si>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</si>
  <si>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</si>
  <si>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</si>
  <si>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</si>
  <si>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</si>
  <si>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</si>
  <si>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</si>
  <si>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</si>
  <si>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</si>
  <si>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</si>
  <si>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</si>
  <si>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</si>
  <si>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</si>
  <si>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</si>
  <si>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</si>
  <si>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</si>
  <si>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</si>
  <si>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</si>
  <si>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</si>
  <si>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</si>
  <si>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</si>
  <si>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</si>
  <si>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</si>
  <si>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</si>
  <si>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</si>
  <si>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</si>
  <si>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</si>
  <si>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</si>
  <si>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</si>
  <si>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</si>
  <si>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</si>
  <si>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</si>
  <si>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</si>
  <si>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</si>
  <si>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</si>
  <si>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</si>
  <si>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</si>
  <si>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</si>
  <si>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</si>
  <si>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</si>
  <si>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</si>
  <si>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</si>
  <si>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</si>
  <si>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</si>
  <si>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</si>
  <si>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</si>
  <si>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</si>
  <si>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</si>
  <si>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</si>
  <si>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</si>
  <si>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</si>
  <si>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</si>
  <si>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</si>
  <si>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</si>
  <si>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</si>
  <si>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</si>
  <si>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</si>
  <si>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</si>
  <si>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</si>
  <si>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</si>
  <si>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</si>
  <si>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</si>
  <si>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</si>
  <si>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</si>
  <si>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</si>
  <si>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</si>
  <si>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</si>
  <si>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</si>
  <si>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</si>
  <si>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</si>
  <si>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</si>
  <si>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</si>
  <si>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</si>
  <si>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</si>
  <si>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</si>
  <si>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</si>
  <si>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</si>
  <si>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</si>
  <si>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</si>
  <si>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</si>
  <si>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</si>
  <si>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</si>
  <si>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</si>
  <si>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</si>
  <si>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</si>
  <si>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</si>
  <si>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</si>
  <si>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</si>
  <si>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</si>
  <si>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</si>
  <si>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</si>
  <si>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</si>
  <si>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</si>
  <si>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</si>
  <si>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</si>
  <si>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</si>
  <si>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</si>
  <si>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</si>
  <si>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</si>
  <si>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</si>
  <si>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</si>
  <si>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</si>
  <si>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</si>
  <si>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</si>
  <si>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</si>
  <si>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</si>
  <si>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</si>
  <si>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</si>
  <si>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</si>
  <si>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</si>
  <si>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</si>
  <si>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</si>
  <si>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</si>
  <si>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</si>
  <si>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</si>
  <si>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</si>
  <si>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</si>
  <si>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</si>
  <si>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</si>
  <si>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</si>
  <si>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</si>
  <si>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</si>
  <si>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</si>
  <si>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</si>
  <si>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</si>
  <si>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</si>
  <si>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</si>
  <si>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</si>
  <si>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</si>
  <si>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</si>
  <si>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</si>
  <si>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</si>
  <si>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</si>
  <si>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</si>
  <si>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</si>
  <si>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</si>
  <si>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</si>
  <si>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</si>
  <si>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</si>
  <si>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</si>
  <si>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</si>
  <si>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</si>
  <si>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</si>
  <si>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</si>
  <si>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</si>
  <si>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</si>
  <si>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</si>
  <si>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</si>
  <si>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</si>
  <si>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</si>
  <si>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</si>
  <si>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</si>
  <si>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</si>
  <si>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</si>
  <si>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</si>
  <si>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</si>
  <si>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</si>
  <si>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</si>
  <si>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</si>
  <si>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</si>
  <si>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</si>
  <si>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</si>
  <si>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</si>
  <si>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</si>
  <si>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</si>
  <si>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</si>
  <si>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</si>
  <si>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</si>
  <si>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</si>
  <si>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</si>
  <si>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</si>
  <si>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</si>
  <si>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</si>
  <si>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</si>
  <si>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</si>
  <si>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</si>
  <si>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</si>
  <si>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</si>
  <si>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</si>
  <si>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</si>
  <si>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</si>
  <si>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</si>
  <si>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</si>
  <si>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</si>
  <si>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</si>
  <si>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</si>
  <si>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</si>
  <si>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</si>
  <si>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</si>
  <si>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</si>
  <si>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</si>
  <si>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</si>
  <si>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</si>
  <si>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</si>
  <si>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</si>
  <si>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</si>
  <si>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</si>
  <si>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</si>
  <si>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</si>
  <si>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</si>
  <si>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</si>
  <si>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</si>
  <si>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</si>
  <si>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</si>
  <si>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</si>
  <si>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</si>
  <si>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</si>
  <si>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</si>
  <si>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</si>
  <si>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</si>
  <si>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</si>
  <si>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</si>
  <si>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</si>
  <si>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</si>
  <si>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</si>
  <si>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</si>
  <si>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</si>
  <si>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</si>
  <si>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</si>
  <si>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</si>
  <si>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</si>
  <si>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</si>
  <si>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</si>
  <si>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</si>
  <si>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</si>
  <si>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</si>
  <si>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</si>
  <si>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</si>
  <si>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</si>
  <si>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</si>
  <si>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</si>
  <si>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</si>
  <si>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</si>
  <si>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</si>
  <si>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</si>
  <si>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</si>
  <si>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</si>
  <si>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</si>
  <si>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</si>
  <si>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</si>
  <si>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</si>
  <si>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</si>
  <si>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</si>
  <si>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</si>
  <si>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</si>
  <si>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</si>
  <si>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</si>
  <si>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</si>
  <si>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</si>
  <si>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</si>
  <si>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</si>
  <si>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</si>
  <si>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</si>
  <si>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</si>
  <si>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</si>
  <si>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</si>
  <si>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</si>
  <si>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</si>
  <si>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</si>
  <si>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</si>
  <si>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</si>
  <si>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</si>
  <si>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</si>
  <si>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</si>
  <si>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</si>
  <si>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</si>
  <si>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</si>
  <si>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</si>
  <si>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</si>
  <si>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</si>
  <si>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</si>
  <si>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</si>
  <si>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</si>
  <si>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</si>
  <si>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</si>
  <si>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</si>
  <si>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</si>
  <si>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</si>
  <si>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</si>
  <si>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</si>
  <si>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</si>
  <si>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</si>
  <si>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</si>
  <si>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</si>
  <si>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</si>
  <si>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</si>
  <si>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</si>
  <si>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</si>
  <si>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</si>
  <si>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</si>
  <si>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</si>
  <si>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</si>
  <si>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</si>
  <si>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</si>
  <si>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</si>
  <si>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</si>
  <si>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</si>
  <si>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</si>
  <si>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</si>
  <si>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</si>
  <si>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</si>
  <si>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</si>
  <si>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</si>
  <si>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</si>
  <si>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</si>
  <si>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</si>
  <si>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</si>
  <si>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</si>
  <si>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</si>
  <si>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</si>
  <si>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</si>
  <si>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</si>
  <si>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</si>
  <si>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</si>
  <si>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</si>
  <si>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</si>
  <si>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</si>
  <si>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</si>
  <si>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</si>
  <si>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</si>
  <si>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</si>
  <si>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</si>
  <si>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</si>
  <si>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</si>
  <si>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</si>
  <si>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</si>
  <si>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</si>
  <si>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</si>
  <si>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</si>
  <si>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</si>
  <si>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</si>
  <si>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</si>
  <si>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</si>
  <si>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</si>
  <si>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</si>
  <si>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</si>
  <si>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</si>
  <si>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</si>
  <si>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</si>
  <si>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</si>
  <si>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</si>
  <si>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</si>
  <si>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</si>
  <si>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</si>
  <si>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</si>
  <si>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</si>
  <si>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</si>
  <si>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</si>
  <si>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</si>
  <si>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</si>
  <si>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</si>
  <si>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</si>
  <si>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</si>
  <si>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</si>
  <si>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</si>
  <si>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</si>
  <si>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</si>
  <si>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</si>
  <si>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</si>
  <si>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</si>
  <si>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</si>
  <si>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</si>
  <si>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</si>
  <si>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</si>
  <si>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</si>
  <si>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</si>
  <si>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</si>
  <si>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</si>
  <si>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</si>
  <si>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</si>
  <si>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</si>
  <si>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</si>
  <si>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</si>
  <si>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</si>
  <si>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</si>
  <si>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</si>
  <si>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</si>
  <si>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</si>
  <si>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</si>
  <si>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</si>
  <si>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</si>
  <si>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</si>
  <si>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</si>
  <si>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</si>
  <si>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</si>
  <si>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</si>
  <si>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</si>
  <si>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</si>
  <si>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</si>
  <si>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</si>
  <si>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</si>
  <si>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</si>
  <si>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</si>
  <si>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</si>
  <si>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</si>
  <si>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</si>
  <si>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</si>
  <si>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</si>
  <si>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</si>
  <si>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</si>
  <si>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</si>
  <si>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</si>
  <si>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</si>
  <si>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</si>
  <si>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</si>
  <si>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</si>
  <si>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</si>
  <si>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</si>
  <si>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</si>
  <si>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</si>
  <si>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</si>
  <si>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</si>
  <si>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</si>
  <si>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</si>
  <si>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</si>
  <si>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</si>
  <si>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</si>
  <si>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</si>
  <si>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</si>
  <si>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</si>
  <si>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</si>
  <si>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</si>
  <si>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</si>
  <si>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</si>
  <si>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</si>
  <si>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</si>
  <si>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</si>
  <si>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</si>
  <si>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</si>
  <si>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</si>
  <si>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</si>
  <si>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</si>
  <si>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</si>
  <si>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</si>
  <si>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</si>
  <si>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</si>
  <si>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</si>
  <si>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</si>
  <si>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</si>
  <si>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</si>
  <si>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</si>
  <si>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</si>
  <si>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</si>
  <si>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</si>
  <si>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</si>
  <si>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</si>
  <si>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</si>
  <si>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</si>
  <si>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</si>
  <si>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</si>
  <si>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</si>
  <si>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</si>
  <si>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</si>
  <si>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</si>
  <si>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</si>
  <si>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</si>
  <si>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</si>
  <si>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</si>
  <si>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</si>
  <si>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</si>
  <si>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</si>
  <si>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</si>
  <si>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</si>
  <si>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</si>
  <si>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</si>
  <si>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</si>
  <si>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</si>
  <si>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</si>
  <si>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</si>
  <si>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</si>
  <si>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</si>
  <si>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</si>
  <si>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</si>
  <si>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</si>
  <si>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</si>
  <si>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</si>
  <si>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</si>
  <si>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</si>
  <si>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</si>
  <si>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</si>
  <si>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</si>
  <si>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</si>
  <si>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</si>
  <si>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</si>
  <si>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</si>
  <si>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</si>
  <si>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</si>
  <si>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</si>
  <si>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</si>
  <si>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</si>
  <si>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</si>
  <si>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</si>
  <si>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</si>
  <si>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</si>
  <si>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</si>
  <si>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</si>
  <si>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</si>
  <si>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</si>
  <si>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</si>
  <si>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</si>
  <si>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</si>
  <si>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</si>
  <si>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</si>
  <si>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</si>
  <si>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</si>
  <si>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</si>
  <si>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</si>
  <si>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</si>
  <si>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</si>
  <si>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</si>
  <si>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</si>
  <si>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</si>
  <si>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</si>
  <si>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</si>
  <si>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</si>
  <si>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</si>
  <si>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</si>
  <si>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</si>
  <si>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</si>
  <si>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</si>
  <si>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</si>
  <si>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</si>
  <si>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</si>
  <si>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</si>
  <si>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</si>
  <si>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</si>
  <si>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</si>
  <si>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</si>
  <si>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</si>
  <si>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</si>
  <si>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</si>
  <si>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</si>
  <si>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</si>
  <si>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</si>
  <si>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</si>
  <si>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</si>
  <si>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</si>
  <si>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</si>
  <si>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</si>
  <si>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</si>
  <si>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</si>
  <si>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</si>
  <si>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</si>
  <si>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</si>
  <si>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</si>
  <si>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</si>
  <si>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</si>
  <si>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</si>
  <si>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</si>
  <si>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</si>
  <si>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</si>
  <si>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</si>
  <si>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</si>
  <si>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</si>
  <si>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</si>
  <si>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</si>
  <si>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</si>
  <si>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</si>
  <si>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</si>
  <si>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</si>
  <si>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</si>
  <si>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</si>
  <si>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</si>
  <si>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</si>
  <si>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</si>
  <si>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</si>
  <si>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</si>
  <si>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</si>
  <si>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</si>
  <si>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</si>
  <si>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</si>
  <si>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</si>
  <si>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</si>
  <si>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</si>
  <si>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</si>
  <si>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</si>
  <si>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</si>
  <si>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</si>
  <si>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</si>
  <si>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</si>
  <si>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</si>
  <si>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</si>
  <si>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</si>
  <si>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</si>
  <si>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</si>
  <si>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</si>
  <si>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</si>
  <si>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</si>
  <si>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</si>
  <si>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</si>
  <si>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</si>
  <si>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</si>
  <si>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</si>
  <si>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</si>
  <si>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</si>
  <si>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</si>
  <si>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</si>
  <si>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</si>
  <si>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</si>
  <si>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</si>
  <si>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</si>
  <si>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</si>
  <si>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</si>
  <si>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</si>
  <si>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</si>
  <si>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</si>
  <si>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</si>
  <si>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</si>
  <si>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</si>
  <si>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</si>
  <si>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</si>
  <si>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</si>
  <si>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</si>
  <si>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</si>
  <si>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</si>
  <si>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</si>
  <si>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</si>
  <si>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</si>
  <si>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</si>
  <si>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</si>
  <si>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</si>
  <si>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</si>
  <si>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</si>
  <si>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</si>
  <si>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</si>
  <si>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</si>
  <si>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</si>
  <si>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</si>
  <si>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</si>
  <si>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</si>
  <si>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</si>
  <si>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</si>
  <si>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</si>
  <si>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</si>
  <si>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</si>
  <si>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</si>
  <si>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</si>
  <si>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</si>
  <si>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</si>
  <si>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</si>
  <si>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</si>
  <si>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</si>
  <si>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</si>
  <si>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</si>
  <si>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</si>
  <si>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</si>
  <si>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</si>
  <si>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</si>
  <si>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</si>
  <si>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</si>
  <si>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</si>
  <si>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</si>
  <si>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</si>
  <si>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</si>
  <si>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</si>
  <si>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</si>
  <si>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</si>
  <si>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</si>
  <si>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</si>
  <si>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</si>
  <si>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</si>
  <si>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</si>
  <si>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</si>
  <si>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</si>
  <si>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</si>
  <si>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</si>
  <si>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</si>
  <si>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</si>
  <si>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</si>
  <si>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</si>
  <si>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</si>
  <si>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</si>
  <si>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</si>
  <si>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</si>
  <si>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</si>
  <si>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</si>
  <si>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</si>
  <si>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</si>
  <si>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</si>
  <si>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</si>
  <si>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</si>
  <si>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</si>
  <si>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</si>
  <si>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</si>
  <si>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</si>
  <si>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</si>
  <si>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</si>
  <si>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</si>
  <si>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</si>
  <si>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</si>
  <si>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</si>
  <si>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</si>
  <si>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</si>
  <si>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</si>
  <si>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</si>
  <si>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</si>
  <si>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</si>
  <si>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</si>
  <si>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</si>
  <si>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</si>
  <si>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</si>
  <si>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</si>
  <si>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</si>
  <si>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</si>
  <si>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</si>
  <si>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</si>
  <si>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</si>
  <si>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</si>
  <si>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</si>
  <si>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</si>
  <si>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</si>
  <si>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</si>
  <si>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</si>
  <si>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</si>
  <si>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</si>
  <si>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</si>
  <si>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</si>
  <si>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</si>
  <si>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</si>
  <si>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</si>
  <si>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</si>
  <si>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</si>
  <si>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</si>
  <si>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</si>
  <si>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</si>
  <si>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</si>
  <si>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</si>
  <si>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</si>
  <si>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</si>
  <si>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</si>
  <si>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</si>
  <si>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</si>
  <si>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</si>
  <si>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</si>
  <si>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</si>
  <si>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</si>
  <si>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</si>
  <si>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</si>
  <si>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</si>
  <si>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</si>
  <si>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</si>
  <si>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</si>
  <si>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</si>
  <si>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</si>
  <si>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</si>
  <si>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</si>
  <si>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</si>
  <si>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</si>
  <si>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</si>
  <si>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</si>
  <si>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</si>
  <si>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</si>
  <si>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</si>
  <si>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</si>
  <si>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</si>
  <si>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</si>
  <si>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</si>
  <si>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</si>
  <si>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</si>
  <si>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</si>
  <si>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</si>
  <si>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</si>
  <si>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</si>
  <si>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</si>
  <si>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</si>
  <si>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</si>
  <si>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</si>
  <si>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</si>
  <si>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</si>
  <si>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</si>
  <si>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</si>
  <si>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</si>
  <si>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</si>
  <si>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</si>
  <si>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</si>
  <si>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</si>
  <si>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</si>
  <si>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</si>
  <si>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</si>
  <si>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</si>
  <si>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</si>
  <si>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</si>
  <si>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</si>
  <si>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</si>
  <si>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</si>
  <si>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</si>
  <si>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</si>
  <si>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</si>
  <si>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</si>
  <si>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</si>
  <si>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</si>
  <si>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</si>
  <si>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</si>
  <si>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</si>
  <si>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</si>
  <si>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</si>
  <si>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</si>
  <si>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</si>
  <si>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</si>
  <si>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</si>
  <si>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</si>
  <si>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</si>
  <si>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</si>
  <si>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</si>
  <si>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</si>
  <si>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</si>
  <si>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</si>
  <si>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</si>
  <si>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</si>
  <si>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</si>
  <si>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</si>
  <si>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</si>
  <si>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</si>
  <si>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</si>
  <si>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</si>
  <si>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</si>
  <si>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</si>
  <si>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</si>
  <si>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</si>
  <si>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</si>
  <si>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</si>
  <si>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</si>
  <si>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</si>
  <si>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</si>
  <si>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</si>
  <si>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</si>
  <si>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</si>
  <si>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</si>
  <si>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</si>
  <si>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</si>
  <si>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</si>
  <si>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</si>
  <si>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</si>
  <si>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</si>
  <si>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</si>
  <si>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</si>
  <si>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</si>
  <si>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</si>
  <si>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</si>
  <si>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</si>
  <si>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</si>
  <si>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</si>
  <si>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</si>
  <si>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</si>
  <si>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</si>
  <si>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</si>
  <si>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</si>
  <si>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</si>
  <si>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</si>
  <si>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</si>
  <si>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</si>
  <si>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</si>
  <si>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</si>
  <si>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</si>
  <si>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</si>
  <si>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</si>
  <si>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</si>
  <si>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</si>
  <si>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</si>
  <si>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</si>
  <si>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</si>
  <si>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</si>
  <si>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</si>
  <si>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</si>
  <si>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</si>
  <si>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</si>
  <si>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</si>
  <si>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</si>
  <si>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</si>
  <si>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</si>
  <si>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</si>
  <si>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</si>
  <si>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</si>
  <si>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</si>
  <si>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</si>
  <si>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</si>
  <si>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</si>
  <si>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</si>
  <si>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</si>
  <si>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</si>
  <si>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</si>
  <si>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</si>
  <si>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</si>
  <si>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</si>
  <si>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</si>
  <si>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</si>
  <si>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</si>
  <si>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</si>
  <si>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</si>
  <si>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</si>
  <si>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</si>
  <si>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</si>
  <si>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</si>
  <si>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</si>
  <si>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</si>
  <si>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</si>
  <si>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</si>
  <si>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</si>
  <si>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</si>
  <si>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</si>
  <si>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</si>
  <si>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</si>
  <si>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</si>
  <si>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</si>
  <si>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</si>
  <si>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</si>
  <si>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</si>
  <si>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</si>
  <si>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</si>
  <si>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</si>
  <si>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</si>
  <si>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</si>
  <si>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</si>
  <si>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</si>
  <si>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</si>
  <si>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</si>
  <si>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</si>
  <si>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</si>
  <si>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</si>
  <si>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</si>
  <si>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</si>
  <si>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</si>
  <si>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</si>
  <si>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</si>
  <si>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</si>
  <si>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</si>
  <si>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</si>
  <si>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</si>
  <si>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</si>
  <si>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</si>
  <si>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</si>
  <si>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</si>
  <si>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</si>
  <si>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</si>
  <si>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</si>
  <si>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</si>
  <si>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</si>
  <si>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</si>
  <si>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</si>
  <si>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</si>
  <si>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</si>
  <si>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</si>
  <si>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</si>
  <si>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</si>
  <si>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</si>
  <si>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</si>
  <si>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</si>
  <si>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</si>
  <si>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</si>
  <si>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</si>
  <si>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</si>
  <si>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</si>
  <si>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</si>
  <si>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</si>
  <si>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</si>
  <si>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</si>
  <si>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</si>
  <si>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</si>
  <si>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</si>
  <si>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</si>
  <si>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</si>
  <si>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</si>
  <si>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</si>
  <si>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</si>
  <si>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</si>
  <si>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</si>
  <si>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</si>
  <si>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</si>
  <si>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</si>
  <si>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</si>
  <si>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</si>
  <si>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</si>
  <si>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</si>
  <si>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</si>
  <si>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</si>
  <si>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</si>
  <si>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</si>
  <si>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</si>
  <si>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</si>
  <si>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</si>
  <si>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</si>
  <si>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</si>
  <si>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</si>
  <si>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</si>
  <si>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</si>
  <si>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</si>
  <si>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</si>
  <si>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</si>
  <si>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</si>
  <si>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</si>
  <si>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</si>
  <si>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</si>
  <si>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</si>
  <si>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</si>
  <si>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</si>
  <si>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</si>
  <si>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</si>
  <si>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</si>
  <si>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</si>
  <si>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</si>
  <si>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</si>
  <si>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</si>
  <si>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</si>
  <si>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</si>
  <si>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</si>
  <si>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</si>
  <si>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</si>
  <si>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</si>
  <si>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</si>
  <si>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</si>
  <si>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</si>
  <si>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</si>
  <si>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</si>
  <si>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</si>
  <si>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</si>
  <si>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</si>
  <si>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</si>
  <si>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</si>
  <si>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</si>
  <si>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</si>
  <si>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</si>
  <si>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</si>
  <si>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</si>
  <si>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</si>
  <si>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</si>
  <si>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</si>
  <si>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</si>
  <si>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</si>
  <si>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</si>
  <si>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</si>
  <si>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</si>
  <si>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</si>
  <si>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</si>
  <si>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</si>
  <si>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</si>
  <si>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</si>
  <si>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</si>
  <si>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</si>
  <si>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</si>
  <si>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</si>
  <si>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</si>
  <si>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</si>
  <si>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</si>
  <si>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</si>
  <si>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</si>
  <si>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</si>
  <si>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</si>
  <si>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</si>
  <si>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</si>
  <si>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</si>
  <si>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</si>
  <si>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</si>
  <si>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</si>
  <si>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</si>
  <si>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</si>
  <si>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</si>
  <si>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</si>
  <si>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</si>
  <si>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</si>
  <si>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</si>
  <si>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</si>
  <si>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</si>
  <si>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</si>
  <si>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</si>
  <si>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</si>
  <si>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</si>
  <si>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</si>
  <si>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</si>
  <si>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</si>
  <si>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</si>
  <si>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</si>
  <si>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</si>
  <si>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</si>
  <si>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</si>
  <si>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</si>
  <si>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</si>
  <si>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</si>
  <si>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</si>
  <si>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</si>
  <si>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</si>
  <si>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</si>
  <si>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</si>
  <si>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</si>
  <si>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</si>
  <si>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</si>
  <si>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</si>
  <si>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</si>
  <si>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</si>
  <si>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</si>
  <si>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</si>
  <si>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</si>
  <si>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</si>
  <si>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</si>
  <si>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</si>
  <si>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</si>
  <si>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</si>
  <si>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</si>
  <si>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</si>
  <si>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</si>
  <si>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</si>
  <si>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</si>
  <si>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</si>
  <si>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</si>
  <si>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</si>
  <si>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</si>
  <si>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</si>
  <si>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</si>
  <si>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</si>
  <si>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</si>
  <si>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</si>
  <si>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</si>
  <si>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</si>
  <si>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</si>
  <si>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</si>
  <si>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</si>
  <si>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</si>
  <si>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</si>
  <si>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</si>
  <si>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</si>
  <si>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</si>
  <si>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</si>
  <si>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</si>
  <si>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</si>
  <si>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</si>
  <si>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</si>
  <si>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</si>
  <si>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</si>
  <si>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</si>
  <si>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</si>
  <si>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</si>
  <si>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</si>
  <si>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</si>
  <si>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</si>
  <si>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</si>
  <si>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</si>
  <si>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</si>
  <si>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</si>
  <si>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</si>
  <si>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</si>
  <si>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</si>
  <si>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</si>
  <si>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</si>
  <si>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</si>
  <si>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</si>
  <si>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</si>
  <si>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</si>
  <si>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</si>
  <si>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</si>
  <si>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</si>
  <si>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</si>
  <si>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</si>
  <si>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</si>
  <si>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</si>
  <si>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</si>
  <si>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</si>
  <si>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</si>
  <si>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</si>
  <si>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</si>
  <si>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</si>
  <si>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</si>
  <si>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</si>
  <si>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</si>
  <si>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</si>
  <si>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</si>
  <si>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</si>
  <si>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</si>
  <si>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</si>
  <si>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</si>
  <si>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</si>
  <si>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</si>
  <si>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</si>
  <si>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</si>
  <si>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</si>
  <si>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</si>
  <si>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</si>
  <si>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</si>
  <si>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</si>
  <si>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</si>
  <si>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</si>
  <si>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</si>
  <si>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</si>
  <si>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</si>
  <si>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</si>
  <si>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</si>
  <si>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</si>
  <si>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</si>
  <si>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</si>
  <si>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</si>
  <si>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</si>
  <si>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</si>
  <si>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</si>
  <si>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</si>
  <si>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</si>
  <si>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</si>
  <si>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</si>
  <si>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</si>
  <si>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</si>
  <si>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</si>
  <si>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</si>
  <si>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</si>
  <si>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</si>
  <si>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</si>
  <si>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</si>
  <si>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</si>
  <si>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</si>
  <si>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</si>
  <si>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</si>
  <si>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</si>
  <si>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</si>
  <si>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</si>
  <si>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</si>
  <si>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</si>
  <si>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</si>
  <si>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</si>
  <si>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</si>
  <si>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</si>
  <si>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</si>
  <si>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</si>
  <si>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</si>
  <si>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</si>
  <si>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</si>
  <si>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</si>
  <si>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</si>
  <si>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</si>
  <si>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</si>
  <si>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</si>
  <si>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</si>
  <si>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</si>
  <si>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</si>
  <si>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</si>
  <si>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</si>
  <si>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</si>
  <si>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</si>
  <si>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</si>
  <si>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</si>
  <si>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</si>
  <si>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</si>
  <si>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</si>
  <si>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</si>
  <si>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</si>
  <si>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</si>
  <si>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</si>
  <si>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</si>
  <si>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</si>
  <si>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</si>
  <si>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</si>
  <si>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</si>
  <si>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</si>
  <si>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</si>
  <si>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</si>
  <si>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</si>
  <si>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</si>
  <si>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</si>
  <si>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</si>
  <si>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</si>
  <si>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</si>
  <si>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</si>
  <si>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</si>
  <si>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</si>
  <si>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</si>
  <si>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</si>
  <si>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</si>
  <si>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</si>
  <si>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</si>
  <si>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</si>
  <si>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</si>
  <si>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</si>
  <si>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</si>
  <si>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</si>
  <si>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</si>
  <si>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</si>
  <si>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</si>
  <si>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</si>
  <si>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</si>
  <si>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</si>
  <si>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</si>
  <si>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</si>
  <si>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</si>
  <si>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</si>
  <si>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</si>
  <si>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</si>
  <si>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</si>
  <si>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</si>
  <si>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</si>
  <si>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</si>
  <si>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</si>
  <si>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</si>
  <si>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</si>
  <si>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</si>
  <si>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</si>
  <si>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</si>
  <si>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</si>
  <si>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</si>
  <si>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</si>
  <si>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</si>
  <si>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</si>
  <si>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</si>
  <si>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</si>
  <si>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</si>
  <si>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</si>
  <si>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</si>
  <si>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</si>
  <si>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</si>
  <si>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</si>
  <si>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</si>
  <si>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</si>
  <si>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</si>
  <si>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</si>
  <si>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</si>
  <si>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</si>
  <si>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</si>
  <si>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</si>
  <si>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</si>
  <si>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</si>
  <si>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</si>
  <si>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</si>
  <si>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</si>
  <si>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</si>
  <si>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</si>
  <si>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</si>
  <si>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</si>
  <si>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</si>
  <si>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</si>
  <si>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</si>
  <si>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</si>
  <si>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</si>
  <si>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</si>
  <si>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</si>
  <si>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</si>
  <si>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</si>
  <si>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</si>
  <si>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</si>
  <si>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</si>
  <si>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</si>
  <si>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</si>
  <si>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</si>
  <si>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</si>
  <si>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</si>
  <si>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</si>
  <si>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</si>
  <si>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</si>
  <si>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</si>
  <si>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</si>
  <si>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</si>
  <si>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</si>
  <si>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</si>
  <si>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</si>
  <si>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</si>
  <si>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</si>
  <si>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</si>
  <si>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</si>
  <si>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</si>
  <si>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</si>
  <si>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</si>
  <si>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</si>
  <si>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</si>
  <si>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</si>
  <si>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</si>
  <si>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</si>
  <si>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</si>
  <si>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</si>
  <si>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</si>
  <si>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</si>
  <si>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</si>
  <si>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</si>
  <si>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</si>
  <si>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</si>
  <si>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</si>
  <si>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</si>
  <si>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</si>
  <si>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</si>
  <si>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</si>
  <si>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</si>
  <si>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</si>
  <si>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</si>
  <si>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</si>
  <si>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</si>
  <si>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</si>
  <si>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</si>
  <si>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</si>
  <si>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</si>
  <si>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</si>
  <si>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</si>
  <si>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</si>
  <si>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</si>
  <si>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</si>
  <si>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</si>
  <si>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</si>
  <si>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</si>
  <si>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</si>
  <si>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</si>
  <si>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</si>
  <si>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</si>
  <si>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</si>
  <si>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</si>
  <si>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</si>
  <si>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</si>
  <si>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</si>
  <si>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</si>
  <si>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</si>
  <si>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</si>
  <si>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</si>
  <si>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</si>
  <si>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</si>
  <si>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</si>
  <si>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</si>
  <si>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</si>
  <si>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</si>
  <si>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</si>
  <si>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</si>
  <si>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</si>
  <si>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</si>
  <si>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</si>
  <si>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</si>
  <si>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</si>
  <si>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</si>
  <si>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</si>
  <si>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</si>
  <si>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</si>
  <si>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</si>
  <si>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</si>
  <si>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</si>
  <si>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</si>
  <si>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</si>
  <si>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</si>
  <si>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</si>
  <si>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</si>
  <si>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</si>
  <si>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</si>
  <si>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</si>
  <si>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</si>
  <si>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</si>
  <si>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</si>
  <si>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</si>
  <si>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</si>
  <si>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</si>
  <si>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</si>
  <si>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</si>
  <si>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</si>
  <si>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</si>
  <si>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</si>
  <si>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</si>
  <si>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</si>
  <si>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</si>
  <si>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</si>
  <si>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</si>
  <si>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</si>
  <si>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</si>
  <si>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</si>
  <si>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</si>
  <si>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</si>
  <si>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</si>
  <si>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</si>
  <si>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</si>
  <si>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</si>
  <si>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</si>
  <si>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</si>
  <si>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</si>
  <si>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</si>
  <si>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</si>
  <si>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</si>
  <si>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</si>
  <si>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</si>
  <si>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</si>
  <si>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</si>
  <si>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</si>
  <si>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</si>
  <si>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</si>
  <si>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</si>
  <si>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</si>
  <si>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</si>
  <si>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</si>
  <si>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</si>
  <si>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</si>
  <si>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</si>
  <si>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</si>
  <si>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</si>
  <si>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</si>
  <si>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</si>
  <si>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</si>
  <si>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</si>
  <si>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</si>
  <si>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</si>
  <si>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</si>
  <si>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</si>
  <si>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</si>
  <si>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</si>
  <si>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</si>
  <si>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</si>
  <si>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</si>
  <si>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</si>
  <si>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</si>
  <si>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</si>
  <si>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</si>
  <si>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</si>
  <si>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</si>
  <si>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</si>
  <si>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</si>
  <si>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</si>
  <si>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</si>
  <si>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</si>
  <si>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</si>
  <si>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</si>
  <si>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</si>
  <si>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</si>
  <si>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</si>
  <si>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</si>
  <si>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</si>
  <si>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</si>
  <si>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</si>
  <si>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</si>
  <si>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</si>
  <si>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</si>
  <si>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</si>
  <si>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</si>
  <si>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</si>
  <si>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</si>
  <si>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</si>
  <si>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</si>
  <si>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</si>
  <si>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</si>
  <si>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</si>
  <si>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</si>
  <si>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</si>
  <si>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</si>
  <si>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</si>
  <si>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</si>
  <si>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</si>
  <si>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</si>
  <si>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</si>
  <si>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</si>
  <si>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</si>
  <si>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</si>
  <si>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</si>
  <si>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</si>
  <si>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</si>
  <si>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</si>
  <si>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</si>
  <si>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</si>
  <si>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</si>
  <si>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</si>
  <si>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</si>
  <si>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</si>
  <si>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</si>
  <si>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</si>
  <si>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</si>
  <si>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</si>
  <si>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</si>
  <si>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</si>
  <si>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</si>
  <si>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</si>
  <si>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</si>
  <si>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</si>
  <si>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</si>
  <si>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</si>
  <si>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</si>
  <si>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</si>
  <si>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</si>
  <si>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</si>
  <si>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</si>
  <si>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</si>
  <si>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</si>
  <si>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</si>
  <si>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</si>
  <si>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</si>
  <si>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</si>
  <si>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</si>
  <si>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</si>
  <si>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</si>
  <si>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</si>
  <si>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</si>
  <si>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</si>
  <si>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</si>
  <si>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</si>
  <si>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</si>
  <si>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</si>
  <si>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</si>
  <si>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</si>
  <si>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</si>
  <si>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</si>
  <si>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</si>
  <si>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</si>
  <si>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</si>
  <si>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</si>
  <si>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</si>
  <si>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</si>
  <si>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</si>
  <si>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</si>
  <si>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</si>
  <si>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</si>
  <si>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</si>
  <si>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</si>
  <si>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</si>
  <si>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</si>
  <si>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</si>
  <si>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</si>
  <si>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</si>
  <si>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</si>
  <si>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</si>
  <si>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</si>
  <si>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</si>
  <si>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</si>
  <si>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</si>
  <si>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</si>
  <si>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</si>
  <si>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</si>
  <si>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</si>
  <si>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</si>
  <si>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</si>
  <si>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</si>
  <si>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</si>
  <si>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</si>
  <si>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</si>
  <si>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</si>
  <si>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</si>
  <si>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</si>
  <si>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</si>
  <si>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</si>
  <si>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</si>
  <si>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</si>
  <si>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</si>
  <si>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</si>
  <si>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</si>
  <si>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</si>
  <si>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</si>
  <si>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</si>
  <si>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</si>
  <si>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</si>
  <si>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</si>
  <si>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</si>
  <si>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</si>
  <si>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</si>
  <si>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</si>
  <si>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</si>
  <si>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</si>
  <si>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</si>
  <si>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</si>
  <si>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</si>
  <si>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</si>
  <si>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</si>
  <si>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</si>
  <si>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</si>
  <si>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</si>
  <si>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</si>
  <si>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</si>
  <si>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</si>
  <si>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</si>
  <si>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</si>
  <si>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</si>
  <si>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</si>
  <si>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</si>
  <si>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</si>
  <si>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</si>
  <si>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</si>
  <si>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</si>
  <si>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</si>
  <si>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</si>
  <si>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</si>
  <si>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</si>
  <si>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</si>
  <si>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</si>
  <si>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</si>
  <si>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</si>
  <si>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</si>
  <si>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</si>
  <si>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</si>
  <si>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</si>
  <si>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</si>
  <si>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</si>
  <si>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</si>
  <si>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</si>
  <si>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</si>
  <si>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</si>
  <si>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</si>
  <si>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</si>
  <si>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</si>
  <si>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</si>
  <si>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</si>
  <si>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</si>
  <si>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</si>
  <si>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</si>
  <si>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</si>
  <si>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</si>
  <si>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</si>
  <si>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</si>
  <si>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</si>
  <si>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</si>
  <si>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</si>
  <si>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</si>
  <si>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</si>
  <si>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</si>
  <si>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</si>
  <si>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</si>
  <si>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</si>
  <si>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</si>
  <si>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</si>
  <si>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</si>
  <si>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</si>
  <si>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</si>
  <si>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</si>
  <si>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</si>
  <si>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</si>
  <si>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</si>
  <si>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</si>
  <si>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</si>
  <si>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</si>
  <si>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</si>
  <si>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</si>
  <si>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</si>
  <si>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</si>
  <si>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</si>
  <si>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</si>
  <si>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</si>
  <si>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</si>
  <si>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</si>
  <si>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</si>
  <si>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</si>
  <si>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</si>
  <si>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</si>
  <si>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</si>
  <si>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</si>
  <si>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</si>
  <si>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</si>
  <si>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</si>
  <si>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</si>
  <si>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</si>
  <si>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</si>
  <si>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</si>
  <si>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</si>
  <si>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</si>
  <si>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</si>
  <si>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</si>
  <si>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</si>
  <si>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</si>
  <si>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</si>
  <si>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</si>
  <si>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Produkte</t>
  </si>
  <si>
    <t>BUs</t>
  </si>
  <si>
    <t>Symptome</t>
  </si>
  <si>
    <t>0</t>
  </si>
  <si>
    <t>einzuordnen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</si>
</sst>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1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14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34115.199999999997</c:v>
                </c:pt>
                <c:pt idx="1">
                  <c:v>4406.8</c:v>
                </c:pt>
                <c:pt idx="2">
                  <c:v>37903.629999999997</c:v>
                </c:pt>
                <c:pt idx="3">
                  <c:v>11572.899999999998</c:v>
                </c:pt>
                <c:pt idx="4">
                  <c:v>15648.7</c:v>
                </c:pt>
                <c:pt idx="5">
                  <c:v>32662.999999999996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35812.9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33680557" createdVersion="7" refreshedVersion="7" minRefreshableVersion="3" recordCount="1338" xr:uid="{6902CE91-FC46-4AAC-A8E6-30B0DDD44885}">
  <cacheSource type="worksheet">
    <worksheetSource name="Tabelle3"/>
  </cacheSource>
  <cacheFields count="16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5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200012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8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s v="Aufgrund Konsistenz nicht genommen. Zu wenig VOS verarbeitet. Vom Warmen ins Kalte -&gt; Schimmel"/>
    <x v="0"/>
    <s v="Produkte"/>
    <s v="BUs"/>
    <s v="Symptome"/>
    <s v="Schmelze"/>
    <n v="29501057"/>
    <n v="12"/>
  </r>
  <r>
    <x v="0"/>
    <n v="21.2"/>
    <x v="0"/>
    <s v="Vorschmelz"/>
    <s v="VOS URW-SPASTUP-3500034"/>
    <x v="0"/>
    <x v="0"/>
    <s v="Aufgrund Konsistenz nicht genommen. Zu wenig VOS verarbeitet. Vom Warmen ins Kalte -&gt; Schimmel"/>
    <x v="0"/>
    <s v="Produkte"/>
    <s v="BUs"/>
    <s v="Symptome"/>
    <s v="Schmelze"/>
    <n v="29501052"/>
    <n v="12"/>
  </r>
  <r>
    <x v="0"/>
    <n v="19.399999999999999"/>
    <x v="0"/>
    <s v="Vorschmelz"/>
    <s v="VOS URW NATUR AMM CO RE"/>
    <x v="0"/>
    <x v="0"/>
    <s v="Aufgrund Konsistenz nicht genommen. Zu wenig VOS verarbeitet. Vom Warmen ins Kalte -&gt; Schimmel"/>
    <x v="0"/>
    <s v="Produkte"/>
    <s v="BUs"/>
    <s v="Symptome"/>
    <s v="Schmelze"/>
    <n v="29501021"/>
    <n v="12"/>
  </r>
  <r>
    <x v="1"/>
    <n v="18"/>
    <x v="0"/>
    <s v="ABS"/>
    <s v="ABS KELLERGEIST"/>
    <x v="1"/>
    <x v="1"/>
    <s v="Trennung vom Klebeband aus Produkt zu aufwendig"/>
    <x v="0"/>
    <s v="Produkte"/>
    <s v="BUs"/>
    <s v="Symptome"/>
    <s v="L22"/>
    <n v="29501028"/>
    <n v="22"/>
  </r>
  <r>
    <x v="2"/>
    <n v="28"/>
    <x v="0"/>
    <s v="Vorschmelz"/>
    <s v="VOS Walnuss Roulette"/>
    <x v="0"/>
    <x v="2"/>
    <s v="höhere Produktion an Abschnitten als Einsatz im Rework"/>
    <x v="0"/>
    <s v="Produkte"/>
    <s v="BUs"/>
    <s v="Symptome"/>
    <s v="L4"/>
    <n v="29500481"/>
    <n v="12"/>
  </r>
  <r>
    <x v="2"/>
    <n v="45"/>
    <x v="0"/>
    <s v="Vorschmelz"/>
    <s v="VOS VEG-SCH-MILD-VAKU"/>
    <x v="0"/>
    <x v="2"/>
    <s v="höhere Produktion an Abschnitten als Einsatz im Rework"/>
    <x v="0"/>
    <s v="Produkte"/>
    <s v="BUs"/>
    <s v="Symptome"/>
    <s v="L1"/>
    <n v="49900001"/>
    <n v="12"/>
  </r>
  <r>
    <x v="2"/>
    <n v="150"/>
    <x v="0"/>
    <s v="Vorschmelz"/>
    <s v="VOS VEG-SCH-WÜRZIG-VAKU"/>
    <x v="0"/>
    <x v="2"/>
    <s v="höhere Produktion an Abschnitten als Einsatz im Rework"/>
    <x v="0"/>
    <s v="Produkte"/>
    <s v="BUs"/>
    <s v="Symptome"/>
    <s v="L1"/>
    <n v="49900002"/>
    <n v="12"/>
  </r>
  <r>
    <x v="3"/>
    <n v="15.2"/>
    <x v="0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4"/>
    <n v="51"/>
    <x v="0"/>
    <s v="Qualitätssicherung"/>
    <s v="Laborproben"/>
    <x v="2"/>
    <x v="4"/>
    <s v="Laborprobe"/>
    <x v="0"/>
    <s v="Produkte"/>
    <s v="BUs"/>
    <s v="Symptome"/>
    <s v="Labor"/>
    <s v="Laborproben"/>
    <n v="70"/>
  </r>
  <r>
    <x v="0"/>
    <n v="8"/>
    <x v="0"/>
    <s v="Diverses"/>
    <s v="Diverses aus Abfüllung"/>
    <x v="1"/>
    <x v="5"/>
    <s v="Metall"/>
    <x v="0"/>
    <s v="Produkte"/>
    <s v="BUs"/>
    <s v="Symptome"/>
    <s v="Abfüllung"/>
    <s v="Diverses aus Abfüllung"/>
    <n v="22"/>
  </r>
  <r>
    <x v="2"/>
    <n v="305"/>
    <x v="0"/>
    <s v="ABS"/>
    <s v="ABS HAV-DILL-VAKU"/>
    <x v="0"/>
    <x v="6"/>
    <s v="seltene Verwendung / Abschnitte nur für Creme noblesse"/>
    <x v="0"/>
    <s v="Produkte"/>
    <s v="BUs"/>
    <s v="Symptome"/>
    <s v="L1"/>
    <n v="49500052"/>
    <n v="12"/>
  </r>
  <r>
    <x v="0"/>
    <n v="15"/>
    <x v="0"/>
    <s v="Vorschmelz"/>
    <s v="VOS Schmelzkäsezub. Pon"/>
    <x v="0"/>
    <x v="0"/>
    <s v="stehen geblieben / übersehen"/>
    <x v="0"/>
    <s v="Produkte"/>
    <s v="BUs"/>
    <s v="Symptome"/>
    <s v="Abfüllung"/>
    <n v="29500514"/>
    <n v="12"/>
  </r>
  <r>
    <x v="0"/>
    <n v="54"/>
    <x v="0"/>
    <s v="RW"/>
    <s v="Räucher Ammerland"/>
    <x v="1"/>
    <x v="7"/>
    <s v="keine Verwendung möglich"/>
    <x v="0"/>
    <s v="Produkte"/>
    <s v="BUs"/>
    <s v="Symptome"/>
    <s v="RWV"/>
    <s v="Räucher Ammerland"/>
    <n v="22"/>
  </r>
  <r>
    <x v="1"/>
    <n v="81.5"/>
    <x v="0"/>
    <s v="ABS"/>
    <s v="ABS CAMBOZOLA-VAKU"/>
    <x v="0"/>
    <x v="8"/>
    <s v="&lt;300kg/Monat"/>
    <x v="0"/>
    <s v="Produkte"/>
    <s v="BUs"/>
    <s v="Symptome"/>
    <s v="L20"/>
    <n v="49500194"/>
    <n v="12"/>
  </r>
  <r>
    <x v="1"/>
    <n v="110"/>
    <x v="1"/>
    <s v="Diverses"/>
    <s v="Diverses Reinigung"/>
    <x v="3"/>
    <x v="9"/>
    <s v="erforderlich"/>
    <x v="1"/>
    <s v="Produkte"/>
    <s v="BUs"/>
    <s v="Symptome"/>
    <s v="BU4"/>
    <s v="Diverses Reinigung"/>
    <n v="10"/>
  </r>
  <r>
    <x v="2"/>
    <n v="52"/>
    <x v="2"/>
    <s v="RW"/>
    <s v="RW Natur"/>
    <x v="3"/>
    <x v="10"/>
    <s v="-"/>
    <x v="2"/>
    <s v="Produkte"/>
    <s v="BUs"/>
    <s v="Symptome"/>
    <s v="L9"/>
    <s v="RW Natur"/>
    <n v="10"/>
  </r>
  <r>
    <x v="0"/>
    <n v="90"/>
    <x v="3"/>
    <s v="Diverses"/>
    <s v="Diverses"/>
    <x v="3"/>
    <x v="9"/>
    <s v="erforderlich"/>
    <x v="2"/>
    <s v="Produkte"/>
    <s v="BUs"/>
    <s v="Symptome"/>
    <s v="Schmelze"/>
    <s v="Diverses"/>
    <n v="10"/>
  </r>
  <r>
    <x v="4"/>
    <n v="15"/>
    <x v="0"/>
    <s v="Qualitätssicherung"/>
    <s v="Diverses QM"/>
    <x v="2"/>
    <x v="11"/>
    <s v="Sensorik"/>
    <x v="0"/>
    <s v="Produkte"/>
    <s v="BUs"/>
    <s v="Symptome"/>
    <s v="QM"/>
    <s v="Diverses QM"/>
    <n v="70"/>
  </r>
  <r>
    <x v="2"/>
    <n v="153.4"/>
    <x v="0"/>
    <s v="Vorschmelz"/>
    <s v="VOS URW-GRS-KRÄU OGT"/>
    <x v="0"/>
    <x v="6"/>
    <s v="Produktion unregelmäßig"/>
    <x v="0"/>
    <s v="Produkte"/>
    <s v="BUs"/>
    <s v="Symptome"/>
    <s v="L34"/>
    <n v="29500939"/>
    <n v="12"/>
  </r>
  <r>
    <x v="0"/>
    <n v="35.4"/>
    <x v="0"/>
    <s v="Vorschmelz"/>
    <s v="VS Chili geschält"/>
    <x v="0"/>
    <x v="0"/>
    <s v="Aufgrund Konsistenz nicht genommen. Zu wenig VOS verarbeitet. Vom Warmen ins Kalte -&gt; Schimmel"/>
    <x v="0"/>
    <s v="Produkte"/>
    <s v="BUs"/>
    <s v="Symptome"/>
    <s v="Schmelze"/>
    <n v="29600027"/>
    <n v="12"/>
  </r>
  <r>
    <x v="5"/>
    <n v="93.5"/>
    <x v="4"/>
    <s v="Rohware"/>
    <s v="Blöcke"/>
    <x v="0"/>
    <x v="12"/>
    <s v="Luftzieher/Folienriss durch Transport"/>
    <x v="0"/>
    <s v="Produkte"/>
    <s v="BUs"/>
    <s v="Symptome"/>
    <s v="BU2"/>
    <s v="Blöcke"/>
    <n v="12"/>
  </r>
  <r>
    <x v="0"/>
    <n v="183"/>
    <x v="4"/>
    <s v="Diverses"/>
    <s v="Diverses aus Schmelze"/>
    <x v="0"/>
    <x v="0"/>
    <s v="Aufgrund Konsistenz nicht genommen. Zu wenig VOS verarbeitet. Vom Warmen ins Kalte -&gt; Schimmel"/>
    <x v="0"/>
    <s v="Produkte"/>
    <s v="BUs"/>
    <s v="Symptome"/>
    <s v="Schmelze"/>
    <s v="Diverses aus Schmelze"/>
    <n v="12"/>
  </r>
  <r>
    <x v="0"/>
    <n v="184"/>
    <x v="4"/>
    <s v="Vorschmelz"/>
    <s v="VS GRS Chili mit Rinde"/>
    <x v="0"/>
    <x v="0"/>
    <s v="Aufgrund Konsistenz nicht genommen. Zu wenig VOS verarbeitet. Vom Warmen ins Kalte -&gt; Schimmel"/>
    <x v="0"/>
    <s v="Produkte"/>
    <s v="BUs"/>
    <s v="Symptome"/>
    <s v="Schmelze"/>
    <n v="29600013"/>
    <n v="12"/>
  </r>
  <r>
    <x v="4"/>
    <n v="1780"/>
    <x v="4"/>
    <s v="Weisenhorn Ware"/>
    <s v="AM FK-Röllchen England"/>
    <x v="1"/>
    <x v="13"/>
    <s v="Freigabe QM über Produktion Weisenhorn(Ethylinoxid)"/>
    <x v="0"/>
    <s v="Produkte"/>
    <s v="BUs"/>
    <s v="Symptome"/>
    <s v="Weisenhorn"/>
    <n v="50000011"/>
    <n v="22"/>
  </r>
  <r>
    <x v="3"/>
    <n v="101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3"/>
    <n v="11.5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3"/>
    <n v="97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4"/>
    <n v="129.4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4"/>
    <n v="150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4"/>
    <n v="86.6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2"/>
    <n v="450"/>
    <x v="5"/>
    <s v="Vorschmelz"/>
    <s v="VOS VEG-SCH-WÜRZIG-VAKU"/>
    <x v="1"/>
    <x v="5"/>
    <s v="Schmutz"/>
    <x v="3"/>
    <s v="Produkte"/>
    <s v="BUs"/>
    <s v="Symptome"/>
    <s v="L1"/>
    <n v="49900002"/>
    <n v="22"/>
  </r>
  <r>
    <x v="2"/>
    <n v="446"/>
    <x v="6"/>
    <s v="Riemen"/>
    <s v="RIE EDA-40"/>
    <x v="1"/>
    <x v="15"/>
    <s v="fehlende Zuständigkeiten"/>
    <x v="4"/>
    <s v="Produkte"/>
    <s v="BUs"/>
    <s v="Symptome"/>
    <s v="L1"/>
    <n v="23500273"/>
    <n v="22"/>
  </r>
  <r>
    <x v="0"/>
    <n v="5"/>
    <x v="4"/>
    <s v="ABS"/>
    <s v="Div. Zipfel, Endstücke"/>
    <x v="1"/>
    <x v="7"/>
    <s v="keine Verwendung möglich"/>
    <x v="0"/>
    <s v="Produkte"/>
    <s v="BUs"/>
    <s v="Symptome"/>
    <s v="RWV"/>
    <s v="Div. Zipfel, Endstücke"/>
    <n v="22"/>
  </r>
  <r>
    <x v="0"/>
    <n v="20"/>
    <x v="4"/>
    <s v="ABS"/>
    <s v="Div. Zipfel, Endstücke"/>
    <x v="1"/>
    <x v="7"/>
    <s v="keine Verwendung möglich"/>
    <x v="0"/>
    <s v="Produkte"/>
    <s v="BUs"/>
    <s v="Symptome"/>
    <s v="RWV"/>
    <s v="Div. Zipfel, Endstücke"/>
    <n v="22"/>
  </r>
  <r>
    <x v="0"/>
    <n v="21"/>
    <x v="3"/>
    <s v="ABS"/>
    <s v="vegan"/>
    <x v="3"/>
    <x v="9"/>
    <s v="erforderlich"/>
    <x v="2"/>
    <s v="Produkte"/>
    <s v="BUs"/>
    <s v="Symptome"/>
    <s v="Schmelze"/>
    <s v="vegan"/>
    <n v="10"/>
  </r>
  <r>
    <x v="0"/>
    <n v="35.6"/>
    <x v="3"/>
    <s v="Diverses"/>
    <s v="Diverses"/>
    <x v="3"/>
    <x v="9"/>
    <s v="erforderlich"/>
    <x v="2"/>
    <s v="Produkte"/>
    <s v="BUs"/>
    <s v="Symptome"/>
    <s v="Schmelze"/>
    <s v="Diverses"/>
    <n v="10"/>
  </r>
  <r>
    <x v="0"/>
    <n v="97"/>
    <x v="7"/>
    <s v="Diverses"/>
    <s v="Diverses"/>
    <x v="3"/>
    <x v="9"/>
    <s v="erforderlich"/>
    <x v="2"/>
    <s v="Produkte"/>
    <s v="BUs"/>
    <s v="Symptome"/>
    <s v="Schmelze"/>
    <s v="Diverses"/>
    <n v="10"/>
  </r>
  <r>
    <x v="4"/>
    <n v="10"/>
    <x v="4"/>
    <s v="Qualitätssicherung"/>
    <s v="Diverses QM"/>
    <x v="2"/>
    <x v="11"/>
    <s v="Sensorik"/>
    <x v="0"/>
    <s v="Produkte"/>
    <s v="BUs"/>
    <s v="Symptome"/>
    <s v="QM"/>
    <s v="Diverses QM"/>
    <n v="70"/>
  </r>
  <r>
    <x v="4"/>
    <n v="4.5999999999999996"/>
    <x v="8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0"/>
    <n v="306"/>
    <x v="9"/>
    <s v="RW"/>
    <s v="Gouda RW mit Staubkäse"/>
    <x v="0"/>
    <x v="0"/>
    <s v="MHD abgelaufen"/>
    <x v="3"/>
    <s v="Produkte"/>
    <s v="BUs"/>
    <s v="Symptome"/>
    <s v="Schmelze"/>
    <n v="31000108"/>
    <n v="12"/>
  </r>
  <r>
    <x v="3"/>
    <n v="207.5"/>
    <x v="9"/>
    <s v="Zipfel, ES ohne Verwendung"/>
    <s v="VOS Räucher Chili Vorsc"/>
    <x v="0"/>
    <x v="3"/>
    <s v="keinen Abnehmer/Schälen"/>
    <x v="3"/>
    <s v="Produkte"/>
    <s v="BUs"/>
    <s v="Symptome"/>
    <s v="Verkauf"/>
    <n v="29500527"/>
    <n v="12"/>
  </r>
  <r>
    <x v="3"/>
    <n v="177"/>
    <x v="9"/>
    <s v="Zipfel, ES ohne Verwendung"/>
    <s v="VOS Räucher Schinken Vo"/>
    <x v="0"/>
    <x v="3"/>
    <s v="keinen Abnehmer/Schälen"/>
    <x v="3"/>
    <s v="Produkte"/>
    <s v="BUs"/>
    <s v="Symptome"/>
    <s v="Verkauf"/>
    <n v="29500528"/>
    <n v="12"/>
  </r>
  <r>
    <x v="3"/>
    <n v="90"/>
    <x v="9"/>
    <s v="Zipfel, ES ohne Verwendung"/>
    <s v="VOS RW NATUR AMM CO REZ"/>
    <x v="0"/>
    <x v="3"/>
    <s v="keinen Abnehmer/Schälen"/>
    <x v="3"/>
    <s v="Produkte"/>
    <s v="BUs"/>
    <s v="Symptome"/>
    <s v="Verkauf"/>
    <n v="29501022"/>
    <n v="12"/>
  </r>
  <r>
    <x v="3"/>
    <n v="870"/>
    <x v="9"/>
    <s v="Zipfel, ES ohne Verwendung"/>
    <s v="VOS RW NATUR AMM CO REZ"/>
    <x v="0"/>
    <x v="3"/>
    <s v="keinen Abnehmer/Schälen"/>
    <x v="3"/>
    <s v="Produkte"/>
    <s v="BUs"/>
    <s v="Symptome"/>
    <s v="Verkauf"/>
    <n v="29501022"/>
    <n v="12"/>
  </r>
  <r>
    <x v="3"/>
    <n v="63"/>
    <x v="9"/>
    <s v="Zipfel, ES ohne Verwendung"/>
    <s v="VOS RW-ROT-CHEDD 8,1KG"/>
    <x v="0"/>
    <x v="3"/>
    <s v="keinen Abnehmer/Schälen"/>
    <x v="3"/>
    <s v="Produkte"/>
    <s v="BUs"/>
    <s v="Symptome"/>
    <s v="Verkauf"/>
    <n v="29501053"/>
    <n v="12"/>
  </r>
  <r>
    <x v="2"/>
    <n v="63"/>
    <x v="9"/>
    <s v="Vorschmelz"/>
    <s v="VOS RW BUN-PF"/>
    <x v="0"/>
    <x v="2"/>
    <s v="-"/>
    <x v="3"/>
    <s v="Produkte"/>
    <s v="BUs"/>
    <s v="Symptome"/>
    <s v="L16"/>
    <n v="29501055"/>
    <n v="12"/>
  </r>
  <r>
    <x v="3"/>
    <n v="546"/>
    <x v="9"/>
    <s v="Zipfel, ES ohne Verwendung"/>
    <s v="VOS GRW-NATUR ZIPFEL 35"/>
    <x v="0"/>
    <x v="3"/>
    <s v="keinen Abnehmer/Schälen"/>
    <x v="3"/>
    <s v="Produkte"/>
    <s v="BUs"/>
    <s v="Symptome"/>
    <s v="Verkauf"/>
    <n v="29501063"/>
    <n v="12"/>
  </r>
  <r>
    <x v="3"/>
    <n v="252"/>
    <x v="9"/>
    <s v="Zipfel, ES ohne Verwendung"/>
    <s v="VOS GRW-SCHI ZIPFEL 350"/>
    <x v="0"/>
    <x v="3"/>
    <s v="keinen Abnehmer/Schälen"/>
    <x v="3"/>
    <s v="Produkte"/>
    <s v="BUs"/>
    <s v="Symptome"/>
    <s v="Verkauf"/>
    <n v="29501064"/>
    <n v="12"/>
  </r>
  <r>
    <x v="3"/>
    <n v="252"/>
    <x v="9"/>
    <s v="Zipfel, ES ohne Verwendung"/>
    <s v="VOS GRW-SCHI-NAT ENDSTÜ"/>
    <x v="0"/>
    <x v="3"/>
    <s v="keinen Abnehmer/Schälen"/>
    <x v="3"/>
    <s v="Produkte"/>
    <s v="BUs"/>
    <s v="Symptome"/>
    <s v="Verkauf"/>
    <n v="29501070"/>
    <n v="12"/>
  </r>
  <r>
    <x v="3"/>
    <n v="177"/>
    <x v="9"/>
    <s v="Zipfel, ES ohne Verwendung"/>
    <s v="VOS VS-SCHI ZIPFEL"/>
    <x v="0"/>
    <x v="3"/>
    <s v="keinen Abnehmer/Schälen"/>
    <x v="3"/>
    <s v="Produkte"/>
    <s v="BUs"/>
    <s v="Symptome"/>
    <s v="Verkauf"/>
    <n v="29501086"/>
    <n v="12"/>
  </r>
  <r>
    <x v="3"/>
    <n v="207.5"/>
    <x v="9"/>
    <s v="Zipfel, ES ohne Verwendung"/>
    <s v="VOS VS-CHILI ZIPFEL"/>
    <x v="0"/>
    <x v="3"/>
    <s v="keinen Abnehmer/Schälen"/>
    <x v="3"/>
    <s v="Produkte"/>
    <s v="BUs"/>
    <s v="Symptome"/>
    <s v="Verkauf"/>
    <n v="29501087"/>
    <n v="12"/>
  </r>
  <r>
    <x v="3"/>
    <n v="45"/>
    <x v="9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175"/>
    <x v="9"/>
    <s v="Qualitätssicherung"/>
    <s v="Laborproben"/>
    <x v="2"/>
    <x v="4"/>
    <s v="Laborprobe"/>
    <x v="3"/>
    <s v="Produkte"/>
    <s v="BUs"/>
    <s v="Symptome"/>
    <s v="Labor"/>
    <s v="Laborproben"/>
    <n v="70"/>
  </r>
  <r>
    <x v="2"/>
    <n v="306"/>
    <x v="9"/>
    <s v="Vorschmelz"/>
    <s v="VOR RW staubk"/>
    <x v="0"/>
    <x v="16"/>
    <s v="nur bestimmter Einsatz möglich"/>
    <x v="3"/>
    <s v="Produkte"/>
    <s v="BUs"/>
    <s v="Symptome"/>
    <s v="WVP"/>
    <s v="VOR RW staubk"/>
    <n v="12"/>
  </r>
  <r>
    <x v="2"/>
    <n v="392"/>
    <x v="10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4"/>
    <n v="10"/>
    <x v="9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0"/>
    <n v="44.7"/>
    <x v="9"/>
    <s v="Rest"/>
    <s v="Rinde"/>
    <x v="1"/>
    <x v="7"/>
    <s v="keine Verwendung möglich"/>
    <x v="3"/>
    <s v="Produkte"/>
    <s v="BUs"/>
    <s v="Symptome"/>
    <s v="RWV"/>
    <s v="Rinde"/>
    <n v="22"/>
  </r>
  <r>
    <x v="2"/>
    <n v="345"/>
    <x v="11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153"/>
    <x v="12"/>
    <s v="Diverses"/>
    <s v="Diverses"/>
    <x v="3"/>
    <x v="9"/>
    <s v="erforderlich"/>
    <x v="2"/>
    <s v="Produkte"/>
    <s v="BUs"/>
    <s v="Symptome"/>
    <s v="Schmelze"/>
    <s v="Diverses"/>
    <n v="10"/>
  </r>
  <r>
    <x v="0"/>
    <n v="55.6"/>
    <x v="0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5"/>
    <n v="90.6"/>
    <x v="0"/>
    <s v="Diverses"/>
    <s v="Diverses"/>
    <x v="3"/>
    <x v="17"/>
    <s v="nicht eindeutig"/>
    <x v="0"/>
    <s v="Produkte"/>
    <s v="BUs"/>
    <s v="Symptome"/>
    <s v="BU2"/>
    <s v="Diverses"/>
    <n v="10"/>
  </r>
  <r>
    <x v="0"/>
    <n v="91.2"/>
    <x v="0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2"/>
    <n v="75"/>
    <x v="4"/>
    <s v="Diverses"/>
    <s v="Diverses"/>
    <x v="3"/>
    <x v="17"/>
    <s v="nicht eindeutig"/>
    <x v="0"/>
    <s v="Produkte"/>
    <s v="BUs"/>
    <s v="Symptome"/>
    <s v="Bu3"/>
    <s v="Diverses"/>
    <n v="10"/>
  </r>
  <r>
    <x v="0"/>
    <n v="143.5"/>
    <x v="4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4"/>
    <n v="18"/>
    <x v="9"/>
    <s v="Qualitätssicherung"/>
    <s v="Diverses QM"/>
    <x v="2"/>
    <x v="11"/>
    <s v="Sensorik"/>
    <x v="3"/>
    <s v="Produkte"/>
    <s v="BUs"/>
    <s v="Symptome"/>
    <s v="QM"/>
    <s v="Diverses QM"/>
    <n v="70"/>
  </r>
  <r>
    <x v="0"/>
    <n v="56"/>
    <x v="9"/>
    <s v="Vorschmelz"/>
    <s v="VOS URW-VS-CHILI"/>
    <x v="0"/>
    <x v="0"/>
    <s v="Aufgrund Konsistenz nicht genommen. Zu wenig VOS verarbeitet. Vom Warmen ins Kalte -&gt; Schimmel"/>
    <x v="3"/>
    <s v="Produkte"/>
    <s v="BUs"/>
    <s v="Symptome"/>
    <s v="Schmelze"/>
    <n v="29500950"/>
    <n v="12"/>
  </r>
  <r>
    <x v="2"/>
    <n v="72.5"/>
    <x v="9"/>
    <s v="Vorschmelz"/>
    <s v="VOS VEG-SCH MILD"/>
    <x v="0"/>
    <x v="2"/>
    <s v="VOS &gt; Einsatz"/>
    <x v="3"/>
    <s v="Produkte"/>
    <s v="BUs"/>
    <s v="Symptome"/>
    <s v="L1"/>
    <n v="29900002"/>
    <n v="12"/>
  </r>
  <r>
    <x v="0"/>
    <n v="242.5"/>
    <x v="4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5"/>
    <n v="188"/>
    <x v="13"/>
    <s v="Rohware"/>
    <s v="Blöcke"/>
    <x v="0"/>
    <x v="12"/>
    <s v="Luftzieher/Folienriss durch Transport"/>
    <x v="3"/>
    <s v="Produkte"/>
    <s v="BUs"/>
    <s v="Symptome"/>
    <s v="BU2"/>
    <s v="Blöcke"/>
    <n v="12"/>
  </r>
  <r>
    <x v="0"/>
    <n v="143"/>
    <x v="13"/>
    <s v="Vorschmelz"/>
    <s v="VOS URW-SPASTUP-3500034"/>
    <x v="0"/>
    <x v="0"/>
    <s v="Aufgrund Konsistenz nicht genommen. Zu wenig VOS verarbeitet. Vom Warmen ins Kalte -&gt; Schimmel"/>
    <x v="3"/>
    <s v="Produkte"/>
    <s v="BUs"/>
    <s v="Symptome"/>
    <s v="Schmelze"/>
    <n v="29501052"/>
    <n v="12"/>
  </r>
  <r>
    <x v="4"/>
    <n v="75"/>
    <x v="13"/>
    <s v="Qualitätssicherung"/>
    <s v="Laborproben"/>
    <x v="2"/>
    <x v="18"/>
    <s v="Einwaage Labor"/>
    <x v="3"/>
    <s v="Produkte"/>
    <s v="BUs"/>
    <s v="Symptome"/>
    <s v="Labor"/>
    <s v="Laborproben"/>
    <n v="70"/>
  </r>
  <r>
    <x v="2"/>
    <n v="290"/>
    <x v="13"/>
    <s v="Vorschmelz"/>
    <s v="VOS VEG-SCH-WÜRZIG-VAKU"/>
    <x v="0"/>
    <x v="2"/>
    <s v="VOS &gt; Einsatz"/>
    <x v="3"/>
    <s v="Produkte"/>
    <s v="BUs"/>
    <s v="Symptome"/>
    <s v="L1"/>
    <n v="49900002"/>
    <n v="12"/>
  </r>
  <r>
    <x v="4"/>
    <n v="54"/>
    <x v="13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2"/>
    <n v="547"/>
    <x v="13"/>
    <s v="Vorschmelz"/>
    <s v="VOS RW NATUR AMM CO REZ"/>
    <x v="1"/>
    <x v="13"/>
    <s v="Rückrufaktion"/>
    <x v="3"/>
    <s v="Produkte"/>
    <s v="BUs"/>
    <s v="Symptome"/>
    <s v="WVP"/>
    <n v="29501022"/>
    <n v="22"/>
  </r>
  <r>
    <x v="1"/>
    <n v="0"/>
    <x v="4"/>
    <s v="Diverses"/>
    <s v="Diverses"/>
    <x v="3"/>
    <x v="17"/>
    <s v="nicht eindeutig"/>
    <x v="0"/>
    <s v="Produkte"/>
    <s v="BUs"/>
    <s v="Symptome"/>
    <s v="BU4"/>
    <s v="Diverses"/>
    <n v="10"/>
  </r>
  <r>
    <x v="2"/>
    <n v="270"/>
    <x v="5"/>
    <s v="RW"/>
    <s v="RW Natur"/>
    <x v="0"/>
    <x v="2"/>
    <s v="VOS &gt; Einsatz"/>
    <x v="3"/>
    <s v="Produkte"/>
    <s v="BUs"/>
    <s v="Symptome"/>
    <s v="L9"/>
    <s v="RW Natur"/>
    <n v="12"/>
  </r>
  <r>
    <x v="3"/>
    <n v="12"/>
    <x v="5"/>
    <s v="Zipfel, ES ohne Verwendung"/>
    <s v="RW Schinken Endstücke"/>
    <x v="0"/>
    <x v="3"/>
    <s v="keinen Abnehmer/Schälen"/>
    <x v="3"/>
    <s v="Produkte"/>
    <s v="BUs"/>
    <s v="Symptome"/>
    <s v="Verkauf"/>
    <s v="RW Schinken Endstücke"/>
    <n v="12"/>
  </r>
  <r>
    <x v="0"/>
    <n v="44"/>
    <x v="5"/>
    <s v="Vorschmelz"/>
    <s v="VOS-ABS ENTSORGUNG"/>
    <x v="1"/>
    <x v="7"/>
    <s v="keine Verwendung möglich"/>
    <x v="3"/>
    <s v="Produkte"/>
    <s v="BUs"/>
    <s v="Symptome"/>
    <s v="RWV"/>
    <n v="29500917"/>
    <n v="22"/>
  </r>
  <r>
    <x v="3"/>
    <n v="22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3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85.2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14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25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75"/>
    <x v="5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40.4"/>
    <x v="5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2"/>
    <n v="322"/>
    <x v="1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2"/>
    <n v="240"/>
    <x v="15"/>
    <s v="ABS"/>
    <s v="ABS CHED-PF-KRÄUK gemis"/>
    <x v="3"/>
    <x v="10"/>
    <s v="-"/>
    <x v="2"/>
    <s v="Produkte"/>
    <s v="BUs"/>
    <s v="Symptome"/>
    <s v="L33"/>
    <n v="29501003"/>
    <n v="10"/>
  </r>
  <r>
    <x v="2"/>
    <n v="30"/>
    <x v="5"/>
    <s v="Vorschmelz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s v="Produkte"/>
    <s v="BUs"/>
    <s v="Symptome"/>
    <s v="L16"/>
    <n v="29500861"/>
    <n v="12"/>
  </r>
  <r>
    <x v="1"/>
    <n v="0"/>
    <x v="9"/>
    <s v="Diverses"/>
    <s v="Diverses"/>
    <x v="3"/>
    <x v="17"/>
    <s v="nicht eindeutig"/>
    <x v="3"/>
    <s v="Produkte"/>
    <s v="BUs"/>
    <s v="Symptome"/>
    <s v="BU4"/>
    <s v="Diverses"/>
    <n v="10"/>
  </r>
  <r>
    <x v="0"/>
    <n v="46"/>
    <x v="5"/>
    <s v="Vorschmelz"/>
    <s v="VOS Räucher Natur Natri"/>
    <x v="1"/>
    <x v="7"/>
    <s v="keine Verwendung möglich"/>
    <x v="3"/>
    <s v="Produkte"/>
    <s v="BUs"/>
    <s v="Symptome"/>
    <s v="RWV"/>
    <n v="29500498"/>
    <n v="22"/>
  </r>
  <r>
    <x v="2"/>
    <n v="60"/>
    <x v="9"/>
    <s v="ABS"/>
    <s v="ABS CHED-ROT MIT ß-CARO"/>
    <x v="3"/>
    <x v="17"/>
    <s v="nicht eindeutig"/>
    <x v="3"/>
    <s v="Produkte"/>
    <s v="BUs"/>
    <s v="Symptome"/>
    <s v="L33"/>
    <n v="29501032"/>
    <n v="10"/>
  </r>
  <r>
    <x v="2"/>
    <n v="241"/>
    <x v="9"/>
    <s v="ABS"/>
    <s v="ABS CHED-PF-KRÄUK gemis"/>
    <x v="3"/>
    <x v="17"/>
    <s v="nicht eindeutig"/>
    <x v="3"/>
    <s v="Produkte"/>
    <s v="BUs"/>
    <s v="Symptome"/>
    <s v="L33"/>
    <n v="29501003"/>
    <n v="10"/>
  </r>
  <r>
    <x v="0"/>
    <n v="229"/>
    <x v="9"/>
    <s v="Diverses"/>
    <s v="Diverses aus Schmelze"/>
    <x v="3"/>
    <x v="9"/>
    <s v="erforderlich"/>
    <x v="3"/>
    <s v="Produkte"/>
    <s v="BUs"/>
    <s v="Symptome"/>
    <s v="Schmelze"/>
    <s v="Diverses aus Schmelze"/>
    <n v="10"/>
  </r>
  <r>
    <x v="0"/>
    <n v="280"/>
    <x v="9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0"/>
    <n v="279.5"/>
    <x v="9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0"/>
    <n v="203"/>
    <x v="13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0"/>
    <n v="30"/>
    <x v="5"/>
    <s v="Diverses"/>
    <s v="Diverses"/>
    <x v="3"/>
    <x v="17"/>
    <s v="-"/>
    <x v="3"/>
    <s v="Produkte"/>
    <s v="BUs"/>
    <s v="Symptome"/>
    <s v="Strudelline"/>
    <s v="Diverses"/>
    <n v="10"/>
  </r>
  <r>
    <x v="4"/>
    <n v="10"/>
    <x v="5"/>
    <s v="Qualitätssicherung"/>
    <s v="Diverses QM"/>
    <x v="2"/>
    <x v="11"/>
    <s v="Sensorik"/>
    <x v="3"/>
    <s v="Produkte"/>
    <s v="BUs"/>
    <s v="Symptome"/>
    <s v="QM"/>
    <s v="Diverses QM"/>
    <n v="70"/>
  </r>
  <r>
    <x v="4"/>
    <n v="15"/>
    <x v="5"/>
    <s v="Qualitätssicherung"/>
    <s v="Diverses QM"/>
    <x v="2"/>
    <x v="11"/>
    <s v="Sensorik"/>
    <x v="3"/>
    <s v="Produkte"/>
    <s v="BUs"/>
    <s v="Symptome"/>
    <s v="QM"/>
    <s v="Diverses QM"/>
    <n v="70"/>
  </r>
  <r>
    <x v="2"/>
    <n v="42"/>
    <x v="16"/>
    <s v="RW"/>
    <s v="RW Natur"/>
    <x v="0"/>
    <x v="2"/>
    <s v="VOS &gt; Einsatz"/>
    <x v="3"/>
    <s v="Produkte"/>
    <s v="BUs"/>
    <s v="Symptome"/>
    <s v="L9"/>
    <s v="RW Natur"/>
    <n v="12"/>
  </r>
  <r>
    <x v="0"/>
    <n v="1401"/>
    <x v="16"/>
    <s v="RW"/>
    <s v="Räucher Blauschimmel"/>
    <x v="0"/>
    <x v="19"/>
    <s v="ausgefettet"/>
    <x v="3"/>
    <s v="Produkte"/>
    <s v="BUs"/>
    <s v="Symptome"/>
    <s v="Abfüllung"/>
    <s v="Räucher Blauschimmel"/>
    <n v="120"/>
  </r>
  <r>
    <x v="2"/>
    <n v="142"/>
    <x v="16"/>
    <s v="RW"/>
    <s v="RW NUSS 9,3KG AN"/>
    <x v="0"/>
    <x v="2"/>
    <s v="-"/>
    <x v="3"/>
    <s v="Produkte"/>
    <s v="BUs"/>
    <s v="Symptome"/>
    <s v="Bu3"/>
    <n v="32000070"/>
    <n v="12"/>
  </r>
  <r>
    <x v="3"/>
    <n v="1260"/>
    <x v="16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51"/>
    <x v="16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28.8"/>
    <x v="16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0"/>
    <n v="131.6"/>
    <x v="5"/>
    <s v="ganze Würste"/>
    <s v="Würste 6700g Räucher na"/>
    <x v="3"/>
    <x v="20"/>
    <s v="Darm geplatzt"/>
    <x v="3"/>
    <s v="Produkte"/>
    <s v="BUs"/>
    <s v="Symptome"/>
    <s v="Abfüllung"/>
    <n v="31000084"/>
    <n v="10"/>
  </r>
  <r>
    <x v="2"/>
    <n v="248"/>
    <x v="5"/>
    <s v="RW"/>
    <s v="RW Natur"/>
    <x v="3"/>
    <x v="17"/>
    <s v="nicht eindeutig"/>
    <x v="3"/>
    <s v="Produkte"/>
    <s v="BUs"/>
    <s v="Symptome"/>
    <s v="L9"/>
    <s v="RW Natur"/>
    <n v="10"/>
  </r>
  <r>
    <x v="2"/>
    <n v="1.2"/>
    <x v="5"/>
    <s v="Vorschmelz"/>
    <s v="VOS Räucher Natur Natri"/>
    <x v="3"/>
    <x v="17"/>
    <s v="nicht eindeutig"/>
    <x v="3"/>
    <s v="Produkte"/>
    <s v="BUs"/>
    <s v="Symptome"/>
    <s v="WVP"/>
    <n v="29500498"/>
    <n v="10"/>
  </r>
  <r>
    <x v="4"/>
    <n v="10"/>
    <x v="16"/>
    <s v="Qualitätssicherung"/>
    <s v="Diverses QM"/>
    <x v="2"/>
    <x v="11"/>
    <s v="Sensorik"/>
    <x v="3"/>
    <s v="Produkte"/>
    <s v="BUs"/>
    <s v="Symptome"/>
    <s v="QM"/>
    <s v="Diverses QM"/>
    <n v="70"/>
  </r>
  <r>
    <x v="2"/>
    <n v="18"/>
    <x v="5"/>
    <s v="RW"/>
    <s v="RW"/>
    <x v="3"/>
    <x v="17"/>
    <s v="nicht eindeutig"/>
    <x v="3"/>
    <s v="Produkte"/>
    <s v="BUs"/>
    <s v="Symptome"/>
    <s v="WVP"/>
    <s v="RW"/>
    <n v="10"/>
  </r>
  <r>
    <x v="0"/>
    <n v="79"/>
    <x v="17"/>
    <s v="Vorschmelz"/>
    <s v="VS Schinken geschält"/>
    <x v="0"/>
    <x v="0"/>
    <s v="Aufgrund Konsistenz nicht genommen. Zu wenig VOS verarbeitet. Vom Warmen ins Kalte -&gt; Schimmel"/>
    <x v="3"/>
    <s v="Produkte"/>
    <s v="BUs"/>
    <s v="Symptome"/>
    <s v="Schmelze"/>
    <n v="29600025"/>
    <n v="12"/>
  </r>
  <r>
    <x v="2"/>
    <n v="206"/>
    <x v="18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3"/>
    <n v="28.5"/>
    <x v="17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155"/>
    <x v="17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10.4"/>
    <x v="17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70"/>
    <x v="17"/>
    <s v="Qualitätssicherung"/>
    <s v="Laborproben"/>
    <x v="2"/>
    <x v="4"/>
    <s v="Laborprobe"/>
    <x v="3"/>
    <s v="Produkte"/>
    <s v="BUs"/>
    <s v="Symptome"/>
    <s v="Labor"/>
    <s v="Laborproben"/>
    <n v="70"/>
  </r>
  <r>
    <x v="0"/>
    <n v="30"/>
    <x v="17"/>
    <s v="Diverses"/>
    <s v="Diverses"/>
    <x v="0"/>
    <x v="0"/>
    <s v="MHD abgelaufen"/>
    <x v="3"/>
    <s v="Produkte"/>
    <s v="BUs"/>
    <s v="Symptome"/>
    <s v="RWV"/>
    <s v="Diverses"/>
    <n v="12"/>
  </r>
  <r>
    <x v="1"/>
    <n v="180"/>
    <x v="17"/>
    <s v="Vorschmelz"/>
    <s v="VOS Schwarzer Pfeffer R"/>
    <x v="0"/>
    <x v="21"/>
    <s v="Verformung"/>
    <x v="3"/>
    <s v="Produkte"/>
    <s v="BUs"/>
    <s v="Symptome"/>
    <s v="L22"/>
    <n v="29500482"/>
    <n v="120"/>
  </r>
  <r>
    <x v="0"/>
    <n v="12"/>
    <x v="17"/>
    <s v="Vorschmelz"/>
    <s v="VOS SKZ AMMERLAND"/>
    <x v="0"/>
    <x v="22"/>
    <s v="Ware konnte nicht vakuumiert werden, nicht genügend LA"/>
    <x v="3"/>
    <s v="Produkte"/>
    <s v="BUs"/>
    <s v="Symptome"/>
    <s v="RWV"/>
    <n v="29500879"/>
    <n v="12"/>
  </r>
  <r>
    <x v="2"/>
    <n v="10"/>
    <x v="17"/>
    <s v="ABS"/>
    <s v="ABS Gouda Mittelalt 45%"/>
    <x v="0"/>
    <x v="16"/>
    <s v="wird eigentlich gesammelt und verarbeitet"/>
    <x v="3"/>
    <s v="Produkte"/>
    <s v="BUs"/>
    <s v="Symptome"/>
    <s v="L18"/>
    <n v="29500821"/>
    <n v="12"/>
  </r>
  <r>
    <x v="0"/>
    <n v="10"/>
    <x v="5"/>
    <s v="Diverses"/>
    <s v="Diverses aus Schmelze"/>
    <x v="3"/>
    <x v="9"/>
    <s v="erforderlich"/>
    <x v="3"/>
    <s v="Produkte"/>
    <s v="BUs"/>
    <s v="Symptome"/>
    <s v="Schmelze"/>
    <s v="Diverses aus Schmelze"/>
    <n v="10"/>
  </r>
  <r>
    <x v="0"/>
    <n v="146.4"/>
    <x v="5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1"/>
    <n v="51"/>
    <x v="19"/>
    <s v="Vorschmelz"/>
    <s v="VOS Schwarzer Pfeffer R"/>
    <x v="4"/>
    <x v="23"/>
    <s v="Trennung vom Klebeband aus Produkt zu aufwendig"/>
    <x v="6"/>
    <s v="Produkte"/>
    <s v="BUs"/>
    <s v="Symptome"/>
    <s v="L22"/>
    <n v="29500482"/>
    <n v="61"/>
  </r>
  <r>
    <x v="3"/>
    <n v="80"/>
    <x v="19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8.9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8.9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06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0"/>
    <x v="19"/>
    <s v="Qualitätssicherung"/>
    <s v="Laborproben"/>
    <x v="2"/>
    <x v="4"/>
    <s v="Laborprobe"/>
    <x v="6"/>
    <s v="Produkte"/>
    <s v="BUs"/>
    <s v="Symptome"/>
    <s v="QM"/>
    <s v="Laborproben"/>
    <n v="70"/>
  </r>
  <r>
    <x v="4"/>
    <n v="10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65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2"/>
    <n v="150"/>
    <x v="20"/>
    <s v="ABS"/>
    <s v="ABS CHED-PF-KRÄUK gemis"/>
    <x v="3"/>
    <x v="10"/>
    <s v="keine weitere Verwendung"/>
    <x v="5"/>
    <s v="Produkte"/>
    <s v="BUs"/>
    <s v="Symptome"/>
    <s v="L33"/>
    <n v="29501003"/>
    <n v="10"/>
  </r>
  <r>
    <x v="0"/>
    <n v="320"/>
    <x v="5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4"/>
    <n v="8"/>
    <x v="19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10"/>
    <x v="21"/>
    <s v="Qualitätssicherung"/>
    <s v="Laborproben"/>
    <x v="2"/>
    <x v="11"/>
    <s v="Sensorik"/>
    <x v="6"/>
    <s v="Produkte"/>
    <s v="BUs"/>
    <s v="Symptome"/>
    <s v="Labor"/>
    <s v="Laborproben"/>
    <n v="70"/>
  </r>
  <r>
    <x v="0"/>
    <n v="150"/>
    <x v="16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2"/>
    <n v="125"/>
    <x v="21"/>
    <s v="Vorschmelz"/>
    <s v="VOS GRW-CHILI-NAT-VAKU"/>
    <x v="0"/>
    <x v="16"/>
    <s v="Da keine Aufträge für  weitere Verwendung"/>
    <x v="6"/>
    <s v="Produkte"/>
    <s v="BUs"/>
    <s v="Symptome"/>
    <s v="L9"/>
    <n v="49500205"/>
    <n v="12"/>
  </r>
  <r>
    <x v="3"/>
    <n v="1029"/>
    <x v="21"/>
    <s v="Zipfel, ES ohne Verwendung"/>
    <s v="VOS RW NATUR AMM CO REZ"/>
    <x v="0"/>
    <x v="3"/>
    <s v="keinen Abnehmer/Schälen"/>
    <x v="6"/>
    <s v="Produkte"/>
    <s v="BUs"/>
    <s v="Symptome"/>
    <s v="Verkauf"/>
    <n v="29501022"/>
    <n v="12"/>
  </r>
  <r>
    <x v="3"/>
    <n v="47.5"/>
    <x v="21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3"/>
    <n v="1048"/>
    <x v="21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3.2"/>
    <x v="21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3.2"/>
    <x v="21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60"/>
    <x v="21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1"/>
    <n v="3"/>
    <x v="21"/>
    <s v="ABS"/>
    <s v="ABS APPEN"/>
    <x v="4"/>
    <x v="23"/>
    <s v="&lt;20kg/Monat"/>
    <x v="6"/>
    <s v="Produkte"/>
    <s v="BUs"/>
    <s v="Symptome"/>
    <s v="L23"/>
    <n v="29500909"/>
    <n v="61"/>
  </r>
  <r>
    <x v="1"/>
    <n v="7"/>
    <x v="21"/>
    <s v="ABS"/>
    <s v="ABS AT-ROTWEIN"/>
    <x v="4"/>
    <x v="23"/>
    <s v="&lt;20kg/Monat"/>
    <x v="6"/>
    <s v="Produkte"/>
    <s v="BUs"/>
    <s v="Symptome"/>
    <s v="L23"/>
    <n v="29501013"/>
    <n v="61"/>
  </r>
  <r>
    <x v="0"/>
    <n v="19"/>
    <x v="21"/>
    <s v="Rest"/>
    <s v="RW Natriumarm Rinde"/>
    <x v="1"/>
    <x v="7"/>
    <s v="keine Verwendung möglich"/>
    <x v="6"/>
    <s v="Produkte"/>
    <s v="BUs"/>
    <s v="Symptome"/>
    <s v="RWV"/>
    <s v="RW Natriumarm Rinde"/>
    <n v="22"/>
  </r>
  <r>
    <x v="4"/>
    <n v="130"/>
    <x v="21"/>
    <s v="Rest"/>
    <s v="Muster"/>
    <x v="2"/>
    <x v="24"/>
    <s v="Muster"/>
    <x v="6"/>
    <s v="Produkte"/>
    <s v="BUs"/>
    <s v="Symptome"/>
    <s v="Labor"/>
    <s v="Muster"/>
    <n v="70"/>
  </r>
  <r>
    <x v="4"/>
    <n v="75"/>
    <x v="21"/>
    <s v="Rest"/>
    <s v="Muster"/>
    <x v="2"/>
    <x v="24"/>
    <s v="Muster"/>
    <x v="6"/>
    <s v="Produkte"/>
    <s v="BUs"/>
    <s v="Symptome"/>
    <s v="Labor"/>
    <s v="Muster"/>
    <n v="70"/>
  </r>
  <r>
    <x v="1"/>
    <n v="24"/>
    <x v="21"/>
    <s v="ABS"/>
    <s v="ABS BIOLAND-RINGELB"/>
    <x v="4"/>
    <x v="23"/>
    <s v="&lt;50kg/Monat"/>
    <x v="6"/>
    <s v="Produkte"/>
    <s v="BUs"/>
    <s v="Symptome"/>
    <s v="BU4"/>
    <n v="29500966"/>
    <n v="61"/>
  </r>
  <r>
    <x v="1"/>
    <n v="6"/>
    <x v="21"/>
    <s v="ABS"/>
    <s v="ABS BRIE"/>
    <x v="4"/>
    <x v="23"/>
    <s v="&lt;20kg/Monat"/>
    <x v="6"/>
    <s v="Produkte"/>
    <s v="BUs"/>
    <s v="Symptome"/>
    <s v="L20"/>
    <n v="29500895"/>
    <n v="61"/>
  </r>
  <r>
    <x v="1"/>
    <n v="64"/>
    <x v="21"/>
    <s v="ABS"/>
    <s v="ABS BRUSCHETTA"/>
    <x v="4"/>
    <x v="23"/>
    <s v="&lt;300kg/Monat"/>
    <x v="6"/>
    <s v="Produkte"/>
    <s v="BUs"/>
    <s v="Symptome"/>
    <s v="L21"/>
    <n v="29501029"/>
    <n v="61"/>
  </r>
  <r>
    <x v="1"/>
    <n v="31"/>
    <x v="21"/>
    <s v="ABS"/>
    <s v="ABS CHILI-ROUVEEN"/>
    <x v="4"/>
    <x v="23"/>
    <s v="&lt;100kg/Monat"/>
    <x v="6"/>
    <s v="Produkte"/>
    <s v="BUs"/>
    <s v="Symptome"/>
    <s v="L21"/>
    <n v="29501041"/>
    <n v="61"/>
  </r>
  <r>
    <x v="1"/>
    <n v="45"/>
    <x v="21"/>
    <s v="ABS"/>
    <s v="ABS GOU HALAL"/>
    <x v="4"/>
    <x v="23"/>
    <s v="&lt;50kg/Monat"/>
    <x v="6"/>
    <s v="Produkte"/>
    <s v="BUs"/>
    <s v="Symptome"/>
    <s v="L21"/>
    <n v="29500925"/>
    <n v="61"/>
  </r>
  <r>
    <x v="1"/>
    <n v="147"/>
    <x v="21"/>
    <s v="ABS"/>
    <s v="ABS HEUBLUM"/>
    <x v="4"/>
    <x v="23"/>
    <s v="&lt;300kg/Monat"/>
    <x v="6"/>
    <s v="Produkte"/>
    <s v="BUs"/>
    <s v="Symptome"/>
    <s v="L21"/>
    <n v="29500878"/>
    <n v="61"/>
  </r>
  <r>
    <x v="1"/>
    <n v="31"/>
    <x v="21"/>
    <s v="ABS"/>
    <s v="ABS KELLERGEIST"/>
    <x v="4"/>
    <x v="23"/>
    <s v="&lt;300kg/Monat"/>
    <x v="6"/>
    <s v="Produkte"/>
    <s v="BUs"/>
    <s v="Symptome"/>
    <s v="L22"/>
    <n v="29501028"/>
    <n v="61"/>
  </r>
  <r>
    <x v="1"/>
    <n v="160"/>
    <x v="21"/>
    <s v="ABS"/>
    <s v="ABS MEDI-KRÄUK"/>
    <x v="4"/>
    <x v="23"/>
    <s v="&lt;300kg/Monat"/>
    <x v="6"/>
    <s v="Produkte"/>
    <s v="BUs"/>
    <s v="Symptome"/>
    <s v="L21"/>
    <n v="29500886"/>
    <n v="61"/>
  </r>
  <r>
    <x v="1"/>
    <n v="210"/>
    <x v="21"/>
    <s v="ABS"/>
    <s v="ABS OLD-AMSTERDAM"/>
    <x v="4"/>
    <x v="23"/>
    <s v="&lt;1000kg/Monat"/>
    <x v="6"/>
    <s v="Produkte"/>
    <s v="BUs"/>
    <s v="Symptome"/>
    <s v="L22"/>
    <n v="29501039"/>
    <n v="61"/>
  </r>
  <r>
    <x v="1"/>
    <n v="53"/>
    <x v="21"/>
    <s v="ABS"/>
    <s v="ABS ORANG-PESTO"/>
    <x v="4"/>
    <x v="23"/>
    <s v="&lt;100kg/Monat"/>
    <x v="6"/>
    <s v="Produkte"/>
    <s v="BUs"/>
    <s v="Symptome"/>
    <s v="L21"/>
    <n v="29501030"/>
    <n v="61"/>
  </r>
  <r>
    <x v="1"/>
    <n v="22"/>
    <x v="21"/>
    <s v="ABS"/>
    <s v="ABS PECO"/>
    <x v="4"/>
    <x v="23"/>
    <s v="&lt;300kg/Monat"/>
    <x v="6"/>
    <s v="Produkte"/>
    <s v="BUs"/>
    <s v="Symptome"/>
    <s v="L23"/>
    <n v="29500891"/>
    <n v="61"/>
  </r>
  <r>
    <x v="1"/>
    <n v="44"/>
    <x v="21"/>
    <s v="ABS"/>
    <s v="ABS ROVIN"/>
    <x v="4"/>
    <x v="23"/>
    <s v="&lt;300kg/Monat"/>
    <x v="6"/>
    <s v="Produkte"/>
    <s v="BUs"/>
    <s v="Symptome"/>
    <s v="L23"/>
    <n v="29500900"/>
    <n v="61"/>
  </r>
  <r>
    <x v="1"/>
    <n v="45"/>
    <x v="21"/>
    <s v="ABS"/>
    <s v="ABS SCH-PAUL"/>
    <x v="4"/>
    <x v="23"/>
    <s v="&lt;300kg/Monat"/>
    <x v="6"/>
    <s v="Produkte"/>
    <s v="BUs"/>
    <s v="Symptome"/>
    <s v="L21"/>
    <n v="29500906"/>
    <n v="61"/>
  </r>
  <r>
    <x v="1"/>
    <n v="15"/>
    <x v="21"/>
    <s v="ABS"/>
    <s v="ABS TI-AD"/>
    <x v="4"/>
    <x v="23"/>
    <s v="&lt;50kg/Monat"/>
    <x v="6"/>
    <s v="Produkte"/>
    <s v="BUs"/>
    <s v="Symptome"/>
    <s v="L23"/>
    <n v="29500904"/>
    <n v="61"/>
  </r>
  <r>
    <x v="1"/>
    <n v="41"/>
    <x v="21"/>
    <s v="ABS"/>
    <s v="ABS Whisky-Nuts"/>
    <x v="4"/>
    <x v="23"/>
    <s v="&lt;300kg/Monat"/>
    <x v="6"/>
    <s v="Produkte"/>
    <s v="BUs"/>
    <s v="Symptome"/>
    <s v="L21"/>
    <n v="29501009"/>
    <n v="61"/>
  </r>
  <r>
    <x v="1"/>
    <n v="5"/>
    <x v="21"/>
    <s v="Vorschmelz"/>
    <s v="VOS Schwarzer Pfeffer R"/>
    <x v="4"/>
    <x v="23"/>
    <s v="keinen Verwendungszweck"/>
    <x v="6"/>
    <s v="Produkte"/>
    <s v="BUs"/>
    <s v="Symptome"/>
    <s v="L22"/>
    <n v="29500482"/>
    <n v="61"/>
  </r>
  <r>
    <x v="1"/>
    <n v="20"/>
    <x v="21"/>
    <s v="Vorschmelz"/>
    <s v="VOS Schwarzer Pfeffer R"/>
    <x v="4"/>
    <x v="23"/>
    <s v="keinen Verwendungszweck"/>
    <x v="6"/>
    <s v="Produkte"/>
    <s v="BUs"/>
    <s v="Symptome"/>
    <s v="L22"/>
    <n v="29500482"/>
    <n v="61"/>
  </r>
  <r>
    <x v="0"/>
    <n v="390"/>
    <x v="16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2"/>
    <n v="900"/>
    <x v="16"/>
    <s v="Diverses"/>
    <s v="Diverses Reinigung"/>
    <x v="3"/>
    <x v="9"/>
    <s v="erforderlich"/>
    <x v="3"/>
    <s v="Produkte"/>
    <s v="BUs"/>
    <s v="Symptome"/>
    <s v="Bu3"/>
    <s v="Diverses Reinigung"/>
    <n v="10"/>
  </r>
  <r>
    <x v="5"/>
    <n v="200"/>
    <x v="17"/>
    <s v="Diverses"/>
    <s v="Diverses"/>
    <x v="3"/>
    <x v="17"/>
    <s v="nicht eindeutig"/>
    <x v="3"/>
    <s v="Produkte"/>
    <s v="BUs"/>
    <s v="Symptome"/>
    <s v="BU2"/>
    <s v="Diverses"/>
    <n v="10"/>
  </r>
  <r>
    <x v="2"/>
    <n v="30"/>
    <x v="17"/>
    <s v="ABS"/>
    <s v="ABS Cheddar rot"/>
    <x v="3"/>
    <x v="17"/>
    <s v="nicht eindeutig"/>
    <x v="3"/>
    <s v="Produkte"/>
    <s v="BUs"/>
    <s v="Symptome"/>
    <s v="L1"/>
    <n v="29500776"/>
    <n v="10"/>
  </r>
  <r>
    <x v="5"/>
    <n v="101"/>
    <x v="19"/>
    <s v="Diverses"/>
    <s v="Diverses"/>
    <x v="3"/>
    <x v="17"/>
    <s v="nicht eindeutig"/>
    <x v="6"/>
    <s v="Produkte"/>
    <s v="BUs"/>
    <s v="Symptome"/>
    <s v="BU2"/>
    <s v="Diverses"/>
    <n v="10"/>
  </r>
  <r>
    <x v="0"/>
    <n v="526.6"/>
    <x v="19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123.5"/>
    <x v="21"/>
    <s v="Vorschmelz"/>
    <s v="VOS RW-CHILI OGT"/>
    <x v="0"/>
    <x v="0"/>
    <s v="Aufgrund Konsistenz nicht genommen. Zu wenig VOS verarbeitet. Vom Warmen ins Kalte -&gt; Schimmel"/>
    <x v="6"/>
    <s v="Produkte"/>
    <s v="BUs"/>
    <s v="Symptome"/>
    <s v="Schmelze"/>
    <n v="29500860"/>
    <n v="12"/>
  </r>
  <r>
    <x v="4"/>
    <n v="2"/>
    <x v="22"/>
    <s v="Qualitätssicherung"/>
    <s v="Laborproben"/>
    <x v="2"/>
    <x v="11"/>
    <s v="Sensorik"/>
    <x v="6"/>
    <s v="Produkte"/>
    <s v="BUs"/>
    <s v="Symptome"/>
    <s v="Labor"/>
    <s v="Laborproben"/>
    <n v="70"/>
  </r>
  <r>
    <x v="5"/>
    <n v="53"/>
    <x v="21"/>
    <s v="Diverses"/>
    <s v="Diverses"/>
    <x v="3"/>
    <x v="17"/>
    <s v="nicht eindeutig"/>
    <x v="6"/>
    <s v="Produkte"/>
    <s v="BUs"/>
    <s v="Symptome"/>
    <s v="BU2"/>
    <s v="Diverses"/>
    <n v="10"/>
  </r>
  <r>
    <x v="0"/>
    <n v="26.6"/>
    <x v="21"/>
    <s v="ganze Würste"/>
    <s v="Würste 9100g USA- Räuch"/>
    <x v="3"/>
    <x v="20"/>
    <s v="Clip gerissen"/>
    <x v="6"/>
    <s v="Produkte"/>
    <s v="BUs"/>
    <s v="Symptome"/>
    <s v="Abfüllung"/>
    <n v="31000076"/>
    <n v="10"/>
  </r>
  <r>
    <x v="2"/>
    <n v="28"/>
    <x v="21"/>
    <s v="ABS"/>
    <s v="Div. Zipfel, Endstücke"/>
    <x v="3"/>
    <x v="17"/>
    <s v="nicht eindeutig"/>
    <x v="6"/>
    <s v="Produkte"/>
    <s v="BUs"/>
    <s v="Symptome"/>
    <s v="L16"/>
    <s v="Div. Zipfel, Endstücke"/>
    <n v="10"/>
  </r>
  <r>
    <x v="2"/>
    <n v="33"/>
    <x v="21"/>
    <s v="Diverses"/>
    <s v="Diverses"/>
    <x v="3"/>
    <x v="17"/>
    <s v="nicht eindeutig"/>
    <x v="6"/>
    <s v="Produkte"/>
    <s v="BUs"/>
    <s v="Symptome"/>
    <s v="Bu3"/>
    <s v="Diverses"/>
    <n v="10"/>
  </r>
  <r>
    <x v="5"/>
    <n v="30.4"/>
    <x v="22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2"/>
    <n v="101"/>
    <x v="22"/>
    <s v="ABS"/>
    <s v="ABS PECO-TRE-VAKU"/>
    <x v="0"/>
    <x v="16"/>
    <s v="Abschnitte eingelagert, um Verwendung zu finden. Aber keine Verwendungsentscheidung gefunden"/>
    <x v="6"/>
    <s v="Produkte"/>
    <s v="BUs"/>
    <s v="Symptome"/>
    <s v="L1"/>
    <n v="49500174"/>
    <n v="12"/>
  </r>
  <r>
    <x v="4"/>
    <n v="26"/>
    <x v="22"/>
    <s v="Qualitätssicherung"/>
    <s v="Laborproben"/>
    <x v="2"/>
    <x v="18"/>
    <s v="Einwaage Labor"/>
    <x v="6"/>
    <s v="Produkte"/>
    <s v="BUs"/>
    <s v="Symptome"/>
    <s v="Labor"/>
    <s v="Laborproben"/>
    <n v="70"/>
  </r>
  <r>
    <x v="3"/>
    <n v="222"/>
    <x v="22"/>
    <s v="Zipfel, ES ohne Verwendung"/>
    <s v="VOS Räucher Natur"/>
    <x v="0"/>
    <x v="3"/>
    <s v="keinen Abnehmer/Schälen"/>
    <x v="6"/>
    <s v="Produkte"/>
    <s v="BUs"/>
    <s v="Symptome"/>
    <s v="Verkauf"/>
    <n v="29500489"/>
    <n v="12"/>
  </r>
  <r>
    <x v="3"/>
    <n v="48"/>
    <x v="22"/>
    <s v="Zipfel, ES ohne Verwendung"/>
    <s v="VOS GRW-CHILI-NAT ENDST"/>
    <x v="0"/>
    <x v="3"/>
    <s v="keinen Abnehmer/Schälen"/>
    <x v="6"/>
    <s v="Produkte"/>
    <s v="BUs"/>
    <s v="Symptome"/>
    <s v="Verkauf"/>
    <n v="29501079"/>
    <n v="12"/>
  </r>
  <r>
    <x v="3"/>
    <n v="70.400000000000006"/>
    <x v="22"/>
    <s v="Zipfel, ES ohne Verwendung"/>
    <s v="VOS SKZ AMM Geräuchert"/>
    <x v="0"/>
    <x v="3"/>
    <s v="keinen Abnehmer/Schälen"/>
    <x v="6"/>
    <s v="Produkte"/>
    <s v="BUs"/>
    <s v="Symptome"/>
    <s v="Verkauf"/>
    <n v="29500963"/>
    <n v="12"/>
  </r>
  <r>
    <x v="3"/>
    <n v="1770"/>
    <x v="22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58"/>
    <x v="22"/>
    <s v="Qualitätssicherung"/>
    <s v="Laborproben"/>
    <x v="2"/>
    <x v="4"/>
    <s v="Laborprobe"/>
    <x v="6"/>
    <s v="Produkte"/>
    <s v="BUs"/>
    <s v="Symptome"/>
    <s v="Labor"/>
    <s v="Laborproben"/>
    <n v="70"/>
  </r>
  <r>
    <x v="0"/>
    <n v="20.2"/>
    <x v="22"/>
    <s v="Rohware"/>
    <s v="Cheddar white 50% Fett"/>
    <x v="0"/>
    <x v="25"/>
    <s v="Luftzieher"/>
    <x v="6"/>
    <s v="Produkte"/>
    <s v="BUs"/>
    <s v="Symptome"/>
    <s v="RWV"/>
    <n v="23000512"/>
    <n v="12"/>
  </r>
  <r>
    <x v="0"/>
    <n v="47"/>
    <x v="22"/>
    <s v="ABS"/>
    <s v="ABS GOU-MI-VAKU"/>
    <x v="0"/>
    <x v="6"/>
    <s v="nur bei bestimmten Produkten"/>
    <x v="6"/>
    <s v="Produkte"/>
    <s v="BUs"/>
    <s v="Symptome"/>
    <s v="RWV"/>
    <n v="49500056"/>
    <n v="12"/>
  </r>
  <r>
    <x v="0"/>
    <n v="106"/>
    <x v="22"/>
    <s v="ABS"/>
    <s v="ABS GOU-MI-VAKU"/>
    <x v="0"/>
    <x v="6"/>
    <s v="nur bei bestimmten Produkten"/>
    <x v="6"/>
    <s v="Produkte"/>
    <s v="BUs"/>
    <s v="Symptome"/>
    <s v="RWV"/>
    <n v="49500056"/>
    <n v="12"/>
  </r>
  <r>
    <x v="4"/>
    <n v="44"/>
    <x v="22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4"/>
    <n v="130"/>
    <x v="22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0"/>
    <n v="20"/>
    <x v="22"/>
    <s v="RW"/>
    <s v="RW Natrium"/>
    <x v="1"/>
    <x v="7"/>
    <s v="keine Verwendung möglich"/>
    <x v="6"/>
    <s v="Produkte"/>
    <s v="BUs"/>
    <s v="Symptome"/>
    <s v="RWV"/>
    <s v="RW Natrium"/>
    <n v="22"/>
  </r>
  <r>
    <x v="2"/>
    <n v="30"/>
    <x v="21"/>
    <s v="RW"/>
    <s v="RW Natrium"/>
    <x v="3"/>
    <x v="17"/>
    <s v="nicht eindeutig"/>
    <x v="6"/>
    <s v="Produkte"/>
    <s v="BUs"/>
    <s v="Symptome"/>
    <s v="WVP"/>
    <s v="RW Natrium"/>
    <n v="10"/>
  </r>
  <r>
    <x v="0"/>
    <n v="23.2"/>
    <x v="21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0"/>
    <n v="115"/>
    <x v="21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4"/>
    <n v="10"/>
    <x v="22"/>
    <s v="Qualitätssicherung"/>
    <s v="Diverses QM"/>
    <x v="2"/>
    <x v="11"/>
    <s v="Sensorik"/>
    <x v="6"/>
    <s v="Produkte"/>
    <s v="BUs"/>
    <s v="Symptome"/>
    <s v="QM"/>
    <s v="Diverses QM"/>
    <n v="70"/>
  </r>
  <r>
    <x v="5"/>
    <n v="35.000000000000007"/>
    <x v="22"/>
    <s v="Diverses"/>
    <s v="Diverses"/>
    <x v="3"/>
    <x v="17"/>
    <s v="nicht eindeutig"/>
    <x v="6"/>
    <s v="Produkte"/>
    <s v="BUs"/>
    <s v="Symptome"/>
    <s v="BU2"/>
    <s v="Diverses"/>
    <n v="10"/>
  </r>
  <r>
    <x v="5"/>
    <n v="15"/>
    <x v="23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572.5"/>
    <x v="23"/>
    <s v="Vorschmelz"/>
    <s v="VOS URW-VS-SCHI"/>
    <x v="0"/>
    <x v="0"/>
    <s v="Aufgrund Konsistenz nicht genommen. Zu wenig VOS verarbeitet. Vom Warmen ins Kalte -&gt; Schimmel"/>
    <x v="6"/>
    <s v="Produkte"/>
    <s v="BUs"/>
    <s v="Symptome"/>
    <s v="Schmelze"/>
    <n v="29500949"/>
    <n v="12"/>
  </r>
  <r>
    <x v="1"/>
    <n v="54"/>
    <x v="23"/>
    <s v="ABS"/>
    <s v="ABS MEDI-KRÄUK"/>
    <x v="1"/>
    <x v="1"/>
    <s v="Trennung vom Klebeband aus Produkt zu aufwendig"/>
    <x v="6"/>
    <s v="Produkte"/>
    <s v="BUs"/>
    <s v="Symptome"/>
    <s v="L21"/>
    <n v="29500886"/>
    <n v="22"/>
  </r>
  <r>
    <x v="1"/>
    <n v="45"/>
    <x v="23"/>
    <s v="ABS"/>
    <s v="ABS OLD-AMSTERDAM"/>
    <x v="1"/>
    <x v="1"/>
    <s v="Trennung vom Klebeband aus Produkt zu aufwendig"/>
    <x v="6"/>
    <s v="Produkte"/>
    <s v="BUs"/>
    <s v="Symptome"/>
    <s v="L22"/>
    <n v="29501039"/>
    <n v="22"/>
  </r>
  <r>
    <x v="1"/>
    <n v="22"/>
    <x v="23"/>
    <s v="ABS"/>
    <s v="ABS ROVIN"/>
    <x v="1"/>
    <x v="1"/>
    <s v="Trennung vom Klebeband aus Produkt zu aufwendig"/>
    <x v="6"/>
    <s v="Produkte"/>
    <s v="BUs"/>
    <s v="Symptome"/>
    <s v="L23"/>
    <n v="29500900"/>
    <n v="22"/>
  </r>
  <r>
    <x v="1"/>
    <n v="21"/>
    <x v="23"/>
    <s v="ABS"/>
    <s v="ABS BRUSCHETTA"/>
    <x v="1"/>
    <x v="1"/>
    <s v="Trennung vom Klebeband aus Produkt zu aufwendig"/>
    <x v="6"/>
    <s v="Produkte"/>
    <s v="BUs"/>
    <s v="Symptome"/>
    <s v="L21"/>
    <n v="29501029"/>
    <n v="22"/>
  </r>
  <r>
    <x v="1"/>
    <n v="10"/>
    <x v="23"/>
    <s v="ABS"/>
    <s v="ABS BRIE-PAP"/>
    <x v="1"/>
    <x v="1"/>
    <s v="Trennung vom Klebeband aus Produkt zu aufwendig"/>
    <x v="6"/>
    <s v="Produkte"/>
    <s v="BUs"/>
    <s v="Symptome"/>
    <s v="L29"/>
    <n v="29501101"/>
    <n v="22"/>
  </r>
  <r>
    <x v="3"/>
    <n v="68"/>
    <x v="23"/>
    <s v="Zipfel, ES ohne Verwendung"/>
    <s v="VOS RW-SCHI ENDSTÜCK 35"/>
    <x v="0"/>
    <x v="3"/>
    <s v="-"/>
    <x v="6"/>
    <s v="Produkte"/>
    <s v="BUs"/>
    <s v="Symptome"/>
    <s v="Verkauf"/>
    <n v="29501067"/>
    <n v="12"/>
  </r>
  <r>
    <x v="3"/>
    <n v="58"/>
    <x v="23"/>
    <s v="Zipfel, ES ohne Verwendung"/>
    <s v="VOS RW-CHILI-ZIPFEL"/>
    <x v="0"/>
    <x v="3"/>
    <s v="keinen Abnehmer/Schälen"/>
    <x v="6"/>
    <s v="Produkte"/>
    <s v="BUs"/>
    <s v="Symptome"/>
    <s v="Verkauf"/>
    <n v="29501072"/>
    <n v="12"/>
  </r>
  <r>
    <x v="3"/>
    <n v="20"/>
    <x v="23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10"/>
    <x v="23"/>
    <s v="Qualitätssicherung"/>
    <s v="Laborproben"/>
    <x v="2"/>
    <x v="4"/>
    <s v="Laborprobe"/>
    <x v="6"/>
    <s v="Produkte"/>
    <s v="BUs"/>
    <s v="Symptome"/>
    <s v="Labor"/>
    <s v="Laborproben"/>
    <n v="70"/>
  </r>
  <r>
    <x v="5"/>
    <n v="45"/>
    <x v="23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6"/>
    <x v="23"/>
    <s v="Fertigware"/>
    <s v="TORT WAL 1,93KG JER DE"/>
    <x v="0"/>
    <x v="26"/>
    <s v="Riss in Alufolie"/>
    <x v="6"/>
    <s v="Produkte"/>
    <s v="BUs"/>
    <s v="Symptome"/>
    <s v="Abfüllung"/>
    <n v="31000169"/>
    <n v="12"/>
  </r>
  <r>
    <x v="0"/>
    <n v="18"/>
    <x v="23"/>
    <s v="RW"/>
    <s v="RW Natrium"/>
    <x v="1"/>
    <x v="7"/>
    <s v="keine Verwendung möglich"/>
    <x v="6"/>
    <s v="Produkte"/>
    <s v="BUs"/>
    <s v="Symptome"/>
    <s v="RWV"/>
    <s v="RW Natrium"/>
    <n v="22"/>
  </r>
  <r>
    <x v="0"/>
    <n v="20"/>
    <x v="23"/>
    <s v="RW"/>
    <s v="Rächer Natrium"/>
    <x v="1"/>
    <x v="7"/>
    <s v="keine Verwendung möglich"/>
    <x v="6"/>
    <s v="Produkte"/>
    <s v="BUs"/>
    <s v="Symptome"/>
    <s v="RWV"/>
    <s v="Rächer Natrium"/>
    <n v="22"/>
  </r>
  <r>
    <x v="2"/>
    <n v="65"/>
    <x v="23"/>
    <s v="ABS"/>
    <s v="ABS Bio Gouda 48%, mitt"/>
    <x v="4"/>
    <x v="27"/>
    <s v="keinen Abnehmer/Schälen"/>
    <x v="6"/>
    <s v="Produkte"/>
    <s v="BUs"/>
    <s v="Symptome"/>
    <s v="L18"/>
    <n v="29500754"/>
    <n v="61"/>
  </r>
  <r>
    <x v="5"/>
    <n v="36"/>
    <x v="22"/>
    <s v="Diverses"/>
    <s v="Diverses"/>
    <x v="3"/>
    <x v="17"/>
    <s v="nicht eindeutig"/>
    <x v="6"/>
    <s v="Produkte"/>
    <s v="BUs"/>
    <s v="Symptome"/>
    <s v="BU2"/>
    <s v="Diverses"/>
    <n v="10"/>
  </r>
  <r>
    <x v="5"/>
    <n v="102"/>
    <x v="22"/>
    <s v="Diverses"/>
    <s v="Diverses"/>
    <x v="3"/>
    <x v="17"/>
    <s v="nicht eindeutig"/>
    <x v="6"/>
    <s v="Produkte"/>
    <s v="BUs"/>
    <s v="Symptome"/>
    <s v="BU2"/>
    <s v="Diverses"/>
    <n v="10"/>
  </r>
  <r>
    <x v="1"/>
    <n v="34.4"/>
    <x v="22"/>
    <s v="Diverses"/>
    <s v="Diverses"/>
    <x v="3"/>
    <x v="17"/>
    <s v="nicht eindeutig"/>
    <x v="6"/>
    <s v="Produkte"/>
    <s v="BUs"/>
    <s v="Symptome"/>
    <s v="BU4"/>
    <s v="Diverses"/>
    <n v="10"/>
  </r>
  <r>
    <x v="0"/>
    <n v="30.4"/>
    <x v="22"/>
    <s v="Diverses"/>
    <s v="Diverses"/>
    <x v="3"/>
    <x v="17"/>
    <s v="-"/>
    <x v="6"/>
    <s v="Produkte"/>
    <s v="BUs"/>
    <s v="Symptome"/>
    <s v="Strudelline"/>
    <s v="Diverses"/>
    <n v="10"/>
  </r>
  <r>
    <x v="0"/>
    <n v="23"/>
    <x v="22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4"/>
    <n v="4.5"/>
    <x v="24"/>
    <s v="Qualitätssicherung"/>
    <s v="Laborproben"/>
    <x v="2"/>
    <x v="11"/>
    <s v="Sensorik"/>
    <x v="6"/>
    <s v="Produkte"/>
    <s v="BUs"/>
    <s v="Symptome"/>
    <s v="Labor"/>
    <s v="Laborproben"/>
    <n v="70"/>
  </r>
  <r>
    <x v="0"/>
    <n v="45.4"/>
    <x v="22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1"/>
    <n v="28"/>
    <x v="23"/>
    <s v="Diverses"/>
    <s v="Diverses"/>
    <x v="3"/>
    <x v="17"/>
    <s v="nicht eindeutig"/>
    <x v="6"/>
    <s v="Produkte"/>
    <s v="BUs"/>
    <s v="Symptome"/>
    <s v="BU4"/>
    <s v="Diverses"/>
    <n v="10"/>
  </r>
  <r>
    <x v="0"/>
    <n v="47.5"/>
    <x v="23"/>
    <s v="ganze Würste"/>
    <s v="Würste 9300g Räucher na"/>
    <x v="3"/>
    <x v="20"/>
    <s v="Schlaufe gerissen"/>
    <x v="6"/>
    <s v="Produkte"/>
    <s v="BUs"/>
    <s v="Symptome"/>
    <s v="Abfüllung"/>
    <n v="31000083"/>
    <n v="10"/>
  </r>
  <r>
    <x v="4"/>
    <n v="20"/>
    <x v="24"/>
    <s v="Qualitätssicherung"/>
    <s v="Laborproben"/>
    <x v="2"/>
    <x v="11"/>
    <s v="Sensorik"/>
    <x v="6"/>
    <s v="Produkte"/>
    <s v="BUs"/>
    <s v="Symptome"/>
    <s v="Labor"/>
    <s v="Laborproben"/>
    <n v="70"/>
  </r>
  <r>
    <x v="5"/>
    <n v="75"/>
    <x v="24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25"/>
    <x v="24"/>
    <s v="Vorschmelz"/>
    <s v="VOS UGRW SCHI-NATRIUMAR"/>
    <x v="0"/>
    <x v="0"/>
    <s v="Aufgrund Konsistenz nicht genommen. Zu wenig VOS verarbeitet. Vom Warmen ins Kalte -&gt; Schimmel"/>
    <x v="6"/>
    <s v="Produkte"/>
    <s v="BUs"/>
    <s v="Symptome"/>
    <s v="Schmelze"/>
    <n v="29501056"/>
    <n v="12"/>
  </r>
  <r>
    <x v="4"/>
    <n v="74"/>
    <x v="24"/>
    <s v="Qualitätssicherung"/>
    <s v="Laborproben"/>
    <x v="2"/>
    <x v="18"/>
    <s v="Einwaage Labor"/>
    <x v="6"/>
    <s v="Produkte"/>
    <s v="BUs"/>
    <s v="Symptome"/>
    <s v="Labor"/>
    <s v="Laborproben"/>
    <n v="70"/>
  </r>
  <r>
    <x v="2"/>
    <n v="78"/>
    <x v="24"/>
    <s v="RW"/>
    <s v="Räucher Natur OGT"/>
    <x v="0"/>
    <x v="16"/>
    <s v="gemischt, weil mehrere Produkte in einen Auftrag einfließen. VOS Trennung erforderlich"/>
    <x v="6"/>
    <s v="Produkte"/>
    <s v="BUs"/>
    <s v="Symptome"/>
    <s v="L9"/>
    <s v="Räucher Natur OGT"/>
    <n v="12"/>
  </r>
  <r>
    <x v="2"/>
    <n v="96"/>
    <x v="24"/>
    <s v="RW"/>
    <s v="RW Natur"/>
    <x v="0"/>
    <x v="2"/>
    <s v="VOS &gt; Einsatz"/>
    <x v="6"/>
    <s v="Produkte"/>
    <s v="BUs"/>
    <s v="Symptome"/>
    <s v="L9"/>
    <s v="RW Natur"/>
    <n v="12"/>
  </r>
  <r>
    <x v="2"/>
    <n v="320"/>
    <x v="24"/>
    <s v="RW"/>
    <s v="RW Natur"/>
    <x v="0"/>
    <x v="2"/>
    <s v="VOS &gt; Einsatz"/>
    <x v="6"/>
    <s v="Produkte"/>
    <s v="BUs"/>
    <s v="Symptome"/>
    <s v="L9"/>
    <s v="RW Natur"/>
    <n v="12"/>
  </r>
  <r>
    <x v="2"/>
    <n v="148"/>
    <x v="25"/>
    <s v="ABS"/>
    <s v="ABS CHED-PF-KRÄUK gemis"/>
    <x v="3"/>
    <x v="10"/>
    <s v="keine weitere Verwendung"/>
    <x v="7"/>
    <s v="Produkte"/>
    <s v="BUs"/>
    <s v="Symptome"/>
    <s v="L33"/>
    <n v="29501003"/>
    <n v="10"/>
  </r>
  <r>
    <x v="3"/>
    <n v="20"/>
    <x v="24"/>
    <s v="Zipfel, ES ohne Verwendung"/>
    <s v="VOS RW-CHILI-ZIPFEL"/>
    <x v="0"/>
    <x v="3"/>
    <s v="keinen Abnehmer/Schälen"/>
    <x v="6"/>
    <s v="Produkte"/>
    <s v="BUs"/>
    <s v="Symptome"/>
    <s v="Verkauf"/>
    <n v="29501072"/>
    <n v="12"/>
  </r>
  <r>
    <x v="3"/>
    <n v="3"/>
    <x v="24"/>
    <s v="Zipfel, ES ohne Verwendung"/>
    <s v="VOS RW-CHILI-ENDSTÜCK"/>
    <x v="0"/>
    <x v="3"/>
    <s v="keinen Abnehmer/Schälen"/>
    <x v="6"/>
    <s v="Produkte"/>
    <s v="BUs"/>
    <s v="Symptome"/>
    <s v="Verkauf"/>
    <n v="29501075"/>
    <n v="12"/>
  </r>
  <r>
    <x v="3"/>
    <n v="24"/>
    <x v="24"/>
    <s v="Zipfel, ES ohne Verwendung"/>
    <s v="VOS RW-NATUR-EXTRA ZIPF"/>
    <x v="0"/>
    <x v="3"/>
    <s v="keinen Abnehmer/Schälen"/>
    <x v="6"/>
    <s v="Produkte"/>
    <s v="BUs"/>
    <s v="Symptome"/>
    <s v="Verkauf"/>
    <n v="29501082"/>
    <n v="12"/>
  </r>
  <r>
    <x v="3"/>
    <n v="340"/>
    <x v="24"/>
    <s v="Zipfel, ES ohne Verwendung"/>
    <s v="RW BLAUSCH 8,1KG SOPO E"/>
    <x v="0"/>
    <x v="3"/>
    <s v="keinen Abnehmer/Schälen"/>
    <x v="6"/>
    <s v="Produkte"/>
    <s v="BUs"/>
    <s v="Symptome"/>
    <s v="Verkauf"/>
    <n v="32100108"/>
    <n v="12"/>
  </r>
  <r>
    <x v="4"/>
    <n v="50"/>
    <x v="24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50"/>
    <x v="24"/>
    <s v="Qualitätssicherung"/>
    <s v="Laborproben"/>
    <x v="2"/>
    <x v="4"/>
    <s v="Laborprobe"/>
    <x v="6"/>
    <s v="Produkte"/>
    <s v="BUs"/>
    <s v="Symptome"/>
    <s v="Labor"/>
    <s v="Laborproben"/>
    <n v="70"/>
  </r>
  <r>
    <x v="5"/>
    <n v="90"/>
    <x v="24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11.4"/>
    <x v="24"/>
    <s v="Fertigware"/>
    <s v="Skinkeost 250g"/>
    <x v="1"/>
    <x v="5"/>
    <s v="Metall"/>
    <x v="6"/>
    <s v="Produkte"/>
    <s v="BUs"/>
    <s v="Symptome"/>
    <s v="Abfüllung"/>
    <s v="Skinkeost 250g"/>
    <n v="22"/>
  </r>
  <r>
    <x v="4"/>
    <n v="77"/>
    <x v="24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2"/>
    <n v="148"/>
    <x v="10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31"/>
    <x v="24"/>
    <s v="ABS"/>
    <s v="ABS BERGK BERGLANDMILCH"/>
    <x v="0"/>
    <x v="16"/>
    <s v="stehen geblieben / übersehen"/>
    <x v="6"/>
    <s v="Produkte"/>
    <s v="BUs"/>
    <s v="Symptome"/>
    <s v="Schmelze"/>
    <n v="29500967"/>
    <n v="12"/>
  </r>
  <r>
    <x v="0"/>
    <n v="145.6"/>
    <x v="24"/>
    <s v="RW"/>
    <s v="RW BERGK 9,1KG"/>
    <x v="0"/>
    <x v="21"/>
    <s v="Verformung"/>
    <x v="6"/>
    <s v="Produkte"/>
    <s v="BUs"/>
    <s v="Symptome"/>
    <s v="Abfüllung"/>
    <n v="32000059"/>
    <n v="120"/>
  </r>
  <r>
    <x v="0"/>
    <n v="47"/>
    <x v="24"/>
    <s v="Riemen"/>
    <s v="RIE Bio Gouda Mittelalt"/>
    <x v="1"/>
    <x v="7"/>
    <s v="keine Verwendung möglich"/>
    <x v="6"/>
    <s v="Produkte"/>
    <s v="BUs"/>
    <s v="Symptome"/>
    <s v="RWV"/>
    <n v="23500062"/>
    <n v="22"/>
  </r>
  <r>
    <x v="2"/>
    <n v="23.5"/>
    <x v="23"/>
    <s v="ABS"/>
    <s v="Div. Zipfel, Endstücke"/>
    <x v="3"/>
    <x v="17"/>
    <s v="nicht eindeutig"/>
    <x v="6"/>
    <s v="Produkte"/>
    <s v="BUs"/>
    <s v="Symptome"/>
    <s v="Bu3"/>
    <s v="Div. Zipfel, Endstücke"/>
    <n v="10"/>
  </r>
  <r>
    <x v="2"/>
    <n v="33.5"/>
    <x v="23"/>
    <s v="Diverses"/>
    <s v="Diverses"/>
    <x v="3"/>
    <x v="17"/>
    <s v="nicht eindeutig"/>
    <x v="6"/>
    <s v="Produkte"/>
    <s v="BUs"/>
    <s v="Symptome"/>
    <s v="Bu3"/>
    <s v="Diverses"/>
    <n v="10"/>
  </r>
  <r>
    <x v="0"/>
    <n v="40.5"/>
    <x v="23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166"/>
    <x v="23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5"/>
    <n v="39"/>
    <x v="24"/>
    <s v="Diverses"/>
    <s v="Diverses"/>
    <x v="3"/>
    <x v="17"/>
    <s v="nicht eindeutig"/>
    <x v="6"/>
    <s v="Produkte"/>
    <s v="BUs"/>
    <s v="Symptome"/>
    <s v="BU2"/>
    <s v="Diverses"/>
    <n v="10"/>
  </r>
  <r>
    <x v="4"/>
    <n v="7.2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9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13.5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5"/>
    <n v="65"/>
    <x v="24"/>
    <s v="Diverses"/>
    <s v="Diverses"/>
    <x v="3"/>
    <x v="17"/>
    <s v="nicht eindeutig"/>
    <x v="6"/>
    <s v="Produkte"/>
    <s v="BUs"/>
    <s v="Symptome"/>
    <s v="BU2"/>
    <s v="Diverses"/>
    <n v="10"/>
  </r>
  <r>
    <x v="2"/>
    <n v="145"/>
    <x v="24"/>
    <s v="ABS"/>
    <s v="ABS CHED-PF-KRÄUK gemis"/>
    <x v="3"/>
    <x v="10"/>
    <s v="keine weitere Verwendung"/>
    <x v="6"/>
    <s v="Produkte"/>
    <s v="BUs"/>
    <s v="Symptome"/>
    <s v="L33"/>
    <n v="29501003"/>
    <n v="10"/>
  </r>
  <r>
    <x v="3"/>
    <n v="611.5"/>
    <x v="6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2"/>
    <n v="143"/>
    <x v="17"/>
    <s v="ABS"/>
    <s v="ABS CHED-PF-KRÄUK gemis"/>
    <x v="3"/>
    <x v="10"/>
    <s v="keine weitere Verwendung"/>
    <x v="3"/>
    <s v="Produkte"/>
    <s v="BUs"/>
    <s v="Symptome"/>
    <s v="L33"/>
    <n v="29501003"/>
    <n v="10"/>
  </r>
  <r>
    <x v="0"/>
    <n v="15"/>
    <x v="6"/>
    <s v="ABS"/>
    <s v="ABS BERGK BERGLANDMILCH"/>
    <x v="0"/>
    <x v="16"/>
    <s v="stehen geblieben / übersehen"/>
    <x v="4"/>
    <s v="Produkte"/>
    <s v="BUs"/>
    <s v="Symptome"/>
    <s v="Schmelze"/>
    <n v="29500967"/>
    <n v="12"/>
  </r>
  <r>
    <x v="1"/>
    <n v="4"/>
    <x v="6"/>
    <s v="ABS"/>
    <s v="ABS AT-ROTWEIN"/>
    <x v="4"/>
    <x v="23"/>
    <s v="&lt;20kg/Monat"/>
    <x v="4"/>
    <s v="Produkte"/>
    <s v="BUs"/>
    <s v="Symptome"/>
    <s v="L23"/>
    <n v="29501013"/>
    <n v="61"/>
  </r>
  <r>
    <x v="1"/>
    <n v="10"/>
    <x v="6"/>
    <s v="ABS"/>
    <s v="ABS BRIE-PAP"/>
    <x v="4"/>
    <x v="23"/>
    <s v="&lt;50kg/Monat"/>
    <x v="4"/>
    <s v="Produkte"/>
    <s v="BUs"/>
    <s v="Symptome"/>
    <s v="L29"/>
    <n v="29501101"/>
    <n v="61"/>
  </r>
  <r>
    <x v="1"/>
    <n v="40"/>
    <x v="6"/>
    <s v="ABS"/>
    <s v="ABS CHILI-ROUVEEN"/>
    <x v="4"/>
    <x v="23"/>
    <s v="&lt;100kg/Monat"/>
    <x v="4"/>
    <s v="Produkte"/>
    <s v="BUs"/>
    <s v="Symptome"/>
    <s v="L21"/>
    <n v="29501041"/>
    <n v="61"/>
  </r>
  <r>
    <x v="1"/>
    <n v="8"/>
    <x v="6"/>
    <s v="ABS"/>
    <s v="ABS MEDI-KRÄUK"/>
    <x v="4"/>
    <x v="23"/>
    <s v="&lt;500kg/Monat"/>
    <x v="4"/>
    <s v="Produkte"/>
    <s v="BUs"/>
    <s v="Symptome"/>
    <s v="L21"/>
    <n v="29500886"/>
    <n v="61"/>
  </r>
  <r>
    <x v="0"/>
    <n v="13.5"/>
    <x v="6"/>
    <s v="Fertigware"/>
    <s v="REZ CN-SHRIMPS DK ALDI"/>
    <x v="1"/>
    <x v="23"/>
    <s v="keine weitere Verwendung"/>
    <x v="4"/>
    <s v="Produkte"/>
    <s v="BUs"/>
    <s v="Symptome"/>
    <s v="Abfüllung"/>
    <n v="35000343"/>
    <n v="22"/>
  </r>
  <r>
    <x v="1"/>
    <n v="3"/>
    <x v="6"/>
    <s v="ABS"/>
    <s v="ABS ORANG-PESTO"/>
    <x v="4"/>
    <x v="23"/>
    <s v="&lt;100kg/Monat"/>
    <x v="4"/>
    <s v="Produkte"/>
    <s v="BUs"/>
    <s v="Symptome"/>
    <s v="L21"/>
    <n v="29501030"/>
    <n v="61"/>
  </r>
  <r>
    <x v="1"/>
    <n v="4"/>
    <x v="6"/>
    <s v="ABS"/>
    <s v="ABS PECO"/>
    <x v="4"/>
    <x v="23"/>
    <s v="&lt;300kg/Monat"/>
    <x v="4"/>
    <s v="Produkte"/>
    <s v="BUs"/>
    <s v="Symptome"/>
    <s v="L23"/>
    <n v="29500891"/>
    <n v="61"/>
  </r>
  <r>
    <x v="1"/>
    <n v="8"/>
    <x v="6"/>
    <s v="ABS"/>
    <s v="ABS ROVIN"/>
    <x v="4"/>
    <x v="23"/>
    <s v="&lt;300kg/Monat"/>
    <x v="4"/>
    <s v="Produkte"/>
    <s v="BUs"/>
    <s v="Symptome"/>
    <s v="L23"/>
    <n v="29500900"/>
    <n v="61"/>
  </r>
  <r>
    <x v="1"/>
    <n v="3"/>
    <x v="6"/>
    <s v="ABS"/>
    <s v="ABS SAINT ANDRÉ"/>
    <x v="4"/>
    <x v="23"/>
    <s v="&lt;20kg/Monat"/>
    <x v="4"/>
    <s v="Produkte"/>
    <s v="BUs"/>
    <s v="Symptome"/>
    <s v="L20"/>
    <n v="29501036"/>
    <n v="61"/>
  </r>
  <r>
    <x v="1"/>
    <n v="36"/>
    <x v="6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9"/>
    <x v="6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46"/>
    <x v="6"/>
    <s v="ABS"/>
    <s v="ABS Whisky-Nuts"/>
    <x v="4"/>
    <x v="23"/>
    <s v="&lt;300kg/Monat"/>
    <x v="4"/>
    <s v="Produkte"/>
    <s v="BUs"/>
    <s v="Symptome"/>
    <s v="L21"/>
    <n v="29501009"/>
    <n v="61"/>
  </r>
  <r>
    <x v="1"/>
    <n v="22"/>
    <x v="6"/>
    <s v="ABS"/>
    <s v="ABS ZIEGENR"/>
    <x v="4"/>
    <x v="23"/>
    <s v="&lt;100kg/Monat"/>
    <x v="4"/>
    <s v="Produkte"/>
    <s v="BUs"/>
    <s v="Symptome"/>
    <s v="L20"/>
    <n v="29500913"/>
    <n v="61"/>
  </r>
  <r>
    <x v="1"/>
    <n v="5"/>
    <x v="6"/>
    <s v="Vorschmelz"/>
    <s v="VOS Schwarzer Pfeffer R"/>
    <x v="4"/>
    <x v="23"/>
    <s v="keinen Verwendungszweck"/>
    <x v="4"/>
    <s v="Produkte"/>
    <s v="BUs"/>
    <s v="Symptome"/>
    <s v="L22"/>
    <n v="29500482"/>
    <n v="61"/>
  </r>
  <r>
    <x v="2"/>
    <n v="138"/>
    <x v="6"/>
    <s v="ABS"/>
    <s v="ABS CHED-PF-KRÄUK gemis"/>
    <x v="3"/>
    <x v="10"/>
    <s v="keine weitere Verwendung"/>
    <x v="4"/>
    <s v="Produkte"/>
    <s v="BUs"/>
    <s v="Symptome"/>
    <s v="L33"/>
    <n v="29501003"/>
    <n v="10"/>
  </r>
  <r>
    <x v="1"/>
    <n v="23"/>
    <x v="24"/>
    <s v="Diverses"/>
    <s v="Diverses"/>
    <x v="3"/>
    <x v="17"/>
    <s v="nicht eindeutig"/>
    <x v="6"/>
    <s v="Produkte"/>
    <s v="BUs"/>
    <s v="Symptome"/>
    <s v="BU4"/>
    <s v="Diverses"/>
    <n v="10"/>
  </r>
  <r>
    <x v="2"/>
    <n v="256"/>
    <x v="24"/>
    <s v="RW"/>
    <s v="RW Natur diverse"/>
    <x v="3"/>
    <x v="17"/>
    <s v="nicht eindeutig"/>
    <x v="6"/>
    <s v="Produkte"/>
    <s v="BUs"/>
    <s v="Symptome"/>
    <s v="L9"/>
    <s v="RW Natur diverse"/>
    <n v="10"/>
  </r>
  <r>
    <x v="2"/>
    <n v="18"/>
    <x v="24"/>
    <s v="Diverses"/>
    <s v="Diverses"/>
    <x v="3"/>
    <x v="17"/>
    <s v="nicht eindeutig"/>
    <x v="6"/>
    <s v="Produkte"/>
    <s v="BUs"/>
    <s v="Symptome"/>
    <s v="WVP"/>
    <s v="Diverses"/>
    <n v="10"/>
  </r>
  <r>
    <x v="2"/>
    <n v="87.2"/>
    <x v="24"/>
    <s v="Diverses"/>
    <s v="DIverses"/>
    <x v="3"/>
    <x v="17"/>
    <s v="nicht eindeutig"/>
    <x v="6"/>
    <s v="Produkte"/>
    <s v="BUs"/>
    <s v="Symptome"/>
    <s v="Bu3"/>
    <s v="DIverses"/>
    <n v="10"/>
  </r>
  <r>
    <x v="0"/>
    <n v="326.8"/>
    <x v="24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27.6"/>
    <x v="24"/>
    <s v="RW"/>
    <s v="GRW SCHI-NAT 7,2GK NEUE"/>
    <x v="3"/>
    <x v="17"/>
    <s v="nicht eindeutig"/>
    <x v="6"/>
    <s v="Produkte"/>
    <s v="BUs"/>
    <s v="Symptome"/>
    <s v="Abfüllung"/>
    <n v="32000106"/>
    <n v="10"/>
  </r>
  <r>
    <x v="5"/>
    <n v="29.5"/>
    <x v="6"/>
    <s v="Diverses"/>
    <s v="Diverses"/>
    <x v="3"/>
    <x v="17"/>
    <s v="nicht eindeutig"/>
    <x v="4"/>
    <s v="Produkte"/>
    <s v="BUs"/>
    <s v="Symptome"/>
    <s v="BU2"/>
    <s v="Diverses"/>
    <n v="10"/>
  </r>
  <r>
    <x v="0"/>
    <n v="27.5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28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28.5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36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84.8"/>
    <x v="26"/>
    <s v="Vorschmelz"/>
    <s v="VOS Müller Fleisch SKZ"/>
    <x v="0"/>
    <x v="0"/>
    <s v="Aufgrund Konsistenz nicht genommen. Zu wenig VOS verarbeitet. Vom Warmen ins Kalte -&gt; Schimmel"/>
    <x v="4"/>
    <s v="Produkte"/>
    <s v="BUs"/>
    <s v="Symptome"/>
    <s v="Schmelze"/>
    <n v="29500480"/>
    <n v="12"/>
  </r>
  <r>
    <x v="3"/>
    <n v="758.6"/>
    <x v="26"/>
    <s v="Fertigware"/>
    <s v="RÄU-END GRW-SCHI-NAT EN"/>
    <x v="0"/>
    <x v="28"/>
    <s v="keinen Abnehmer"/>
    <x v="4"/>
    <s v="Produkte"/>
    <s v="BUs"/>
    <s v="Symptome"/>
    <s v="Verkauf"/>
    <n v="49500188"/>
    <n v="12"/>
  </r>
  <r>
    <x v="3"/>
    <n v="242.4"/>
    <x v="26"/>
    <s v="Fertigware"/>
    <s v="RÄU-END RW-CHILI 200G Z"/>
    <x v="0"/>
    <x v="28"/>
    <s v="keinen Abnehmer"/>
    <x v="4"/>
    <s v="Produkte"/>
    <s v="BUs"/>
    <s v="Symptome"/>
    <s v="Verkauf"/>
    <n v="49500213"/>
    <n v="12"/>
  </r>
  <r>
    <x v="3"/>
    <n v="349"/>
    <x v="26"/>
    <s v="Zipfel, ES ohne Verwendung"/>
    <s v="VOS GRW-SCHI ZIPFEL 350"/>
    <x v="0"/>
    <x v="3"/>
    <s v="keinen Abnehmer/Schälen"/>
    <x v="4"/>
    <s v="Produkte"/>
    <s v="BUs"/>
    <s v="Symptome"/>
    <s v="Verkauf"/>
    <n v="29501064"/>
    <n v="12"/>
  </r>
  <r>
    <x v="3"/>
    <n v="371"/>
    <x v="26"/>
    <s v="Zipfel, ES ohne Verwendung"/>
    <s v="VOS GRW-NATUR ENDSTÜCK"/>
    <x v="0"/>
    <x v="3"/>
    <s v="keinen Abnehmer/Schälen"/>
    <x v="4"/>
    <s v="Produkte"/>
    <s v="BUs"/>
    <s v="Symptome"/>
    <s v="Verkauf"/>
    <n v="29501069"/>
    <n v="12"/>
  </r>
  <r>
    <x v="3"/>
    <n v="467"/>
    <x v="26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4.2"/>
    <x v="26"/>
    <s v="Qualitätssicherung"/>
    <s v="Rückstellproben"/>
    <x v="2"/>
    <x v="4"/>
    <s v="Laborprobe"/>
    <x v="4"/>
    <s v="Produkte"/>
    <s v="BUs"/>
    <s v="Symptome"/>
    <s v="Labor"/>
    <s v="Rückstellproben"/>
    <n v="70"/>
  </r>
  <r>
    <x v="0"/>
    <n v="18"/>
    <x v="26"/>
    <s v="Diverses"/>
    <s v="Diverse Rinde"/>
    <x v="1"/>
    <x v="7"/>
    <s v="keine Verwendung möglich"/>
    <x v="4"/>
    <s v="Produkte"/>
    <s v="BUs"/>
    <s v="Symptome"/>
    <s v="RWV"/>
    <s v="Diverse Rinde"/>
    <n v="22"/>
  </r>
  <r>
    <x v="1"/>
    <n v="32"/>
    <x v="26"/>
    <s v="ABS"/>
    <s v="ABS BRUSCHETTA"/>
    <x v="4"/>
    <x v="23"/>
    <s v="&lt;300kg/Monat"/>
    <x v="4"/>
    <s v="Produkte"/>
    <s v="BUs"/>
    <s v="Symptome"/>
    <s v="L21"/>
    <n v="29501029"/>
    <n v="61"/>
  </r>
  <r>
    <x v="1"/>
    <n v="7"/>
    <x v="26"/>
    <s v="ABS"/>
    <s v="ABS GRÜN-PESTO"/>
    <x v="4"/>
    <x v="23"/>
    <s v="&lt;300kg/Monat"/>
    <x v="4"/>
    <s v="Produkte"/>
    <s v="BUs"/>
    <s v="Symptome"/>
    <s v="L21"/>
    <n v="29500952"/>
    <n v="61"/>
  </r>
  <r>
    <x v="0"/>
    <n v="28.5"/>
    <x v="6"/>
    <s v="RW"/>
    <s v="RW NATUR 9,3KG AN"/>
    <x v="3"/>
    <x v="20"/>
    <s v="Darm geplatzt"/>
    <x v="4"/>
    <s v="Produkte"/>
    <s v="BUs"/>
    <s v="Symptome"/>
    <s v="Abfüllung"/>
    <n v="32000067"/>
    <n v="10"/>
  </r>
  <r>
    <x v="1"/>
    <n v="38"/>
    <x v="26"/>
    <s v="ABS"/>
    <s v="ABS MEDI-KRÄUK"/>
    <x v="4"/>
    <x v="23"/>
    <s v="&lt;500kg/Monat"/>
    <x v="4"/>
    <s v="Produkte"/>
    <s v="BUs"/>
    <s v="Symptome"/>
    <s v="L21"/>
    <n v="29500886"/>
    <n v="61"/>
  </r>
  <r>
    <x v="1"/>
    <n v="117"/>
    <x v="26"/>
    <s v="ABS"/>
    <s v="ABS OLD-AMSTERDAM"/>
    <x v="4"/>
    <x v="23"/>
    <s v="&lt;1000kg/Monat"/>
    <x v="4"/>
    <s v="Produkte"/>
    <s v="BUs"/>
    <s v="Symptome"/>
    <s v="L22"/>
    <n v="29501039"/>
    <n v="61"/>
  </r>
  <r>
    <x v="1"/>
    <n v="5"/>
    <x v="26"/>
    <s v="ABS"/>
    <s v="ABS ORANG-PESTO"/>
    <x v="4"/>
    <x v="23"/>
    <s v="&lt;100kg/Monat"/>
    <x v="4"/>
    <s v="Produkte"/>
    <s v="BUs"/>
    <s v="Symptome"/>
    <s v="L21"/>
    <n v="29501030"/>
    <n v="61"/>
  </r>
  <r>
    <x v="1"/>
    <n v="19"/>
    <x v="26"/>
    <s v="ABS"/>
    <s v="ABS ROVIN"/>
    <x v="4"/>
    <x v="23"/>
    <s v="&lt;300kg/Monat"/>
    <x v="4"/>
    <s v="Produkte"/>
    <s v="BUs"/>
    <s v="Symptome"/>
    <s v="L23"/>
    <n v="29500900"/>
    <n v="61"/>
  </r>
  <r>
    <x v="1"/>
    <n v="66"/>
    <x v="26"/>
    <s v="ABS"/>
    <s v="ABS Unser Blütenkäse"/>
    <x v="4"/>
    <x v="23"/>
    <s v="&lt;500kg/Monat"/>
    <x v="4"/>
    <s v="Produkte"/>
    <s v="BUs"/>
    <s v="Symptome"/>
    <s v="L22"/>
    <n v="29500910"/>
    <n v="61"/>
  </r>
  <r>
    <x v="2"/>
    <n v="47"/>
    <x v="6"/>
    <s v="Diverses"/>
    <s v="Diverses"/>
    <x v="3"/>
    <x v="17"/>
    <s v="nicht eindeutig"/>
    <x v="4"/>
    <s v="Produkte"/>
    <s v="BUs"/>
    <s v="Symptome"/>
    <s v="Bu3"/>
    <s v="Diverses"/>
    <n v="10"/>
  </r>
  <r>
    <x v="2"/>
    <n v="77.5"/>
    <x v="6"/>
    <s v="Diverses"/>
    <s v="Diverses"/>
    <x v="3"/>
    <x v="17"/>
    <s v="nicht eindeutig"/>
    <x v="4"/>
    <s v="Produkte"/>
    <s v="BUs"/>
    <s v="Symptome"/>
    <s v="L33"/>
    <s v="Diverses"/>
    <n v="10"/>
  </r>
  <r>
    <x v="0"/>
    <n v="55"/>
    <x v="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2.5"/>
    <x v="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9"/>
    <x v="6"/>
    <s v="RW"/>
    <s v="RW SCHI 9,3KG AN"/>
    <x v="3"/>
    <x v="9"/>
    <s v="erforderlich"/>
    <x v="4"/>
    <s v="Produkte"/>
    <s v="BUs"/>
    <s v="Symptome"/>
    <s v="Abfüllung"/>
    <n v="32000068"/>
    <n v="10"/>
  </r>
  <r>
    <x v="0"/>
    <n v="120"/>
    <x v="27"/>
    <s v="ABS"/>
    <s v="ABS 40-45% OGT"/>
    <x v="0"/>
    <x v="0"/>
    <s v="Aufgrund Konsistenz nicht genommen. Zu wenig VOS verarbeitet. Vom Warmen ins Kalte -&gt; Schimmel"/>
    <x v="4"/>
    <s v="Produkte"/>
    <s v="BUs"/>
    <s v="Symptome"/>
    <s v="Schmelze"/>
    <n v="29600001"/>
    <n v="12"/>
  </r>
  <r>
    <x v="4"/>
    <n v="31.5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4"/>
    <n v="8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4"/>
    <n v="10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0"/>
    <n v="12"/>
    <x v="27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0"/>
    <n v="35"/>
    <x v="27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3"/>
    <n v="565"/>
    <x v="27"/>
    <s v="Zipfel, ES ohne Verwendung"/>
    <s v="VOS RW NATUR AMM CO REZ"/>
    <x v="0"/>
    <x v="3"/>
    <s v="keinen Abnehmer/Schälen"/>
    <x v="4"/>
    <s v="Produkte"/>
    <s v="BUs"/>
    <s v="Symptome"/>
    <s v="Verkauf"/>
    <n v="29501022"/>
    <n v="12"/>
  </r>
  <r>
    <x v="3"/>
    <n v="1148"/>
    <x v="27"/>
    <s v="Zipfel, ES ohne Verwendung"/>
    <s v="VOS RW NATUR AMM CO REZ"/>
    <x v="0"/>
    <x v="3"/>
    <s v="keinen Abnehmer/Schälen"/>
    <x v="4"/>
    <s v="Produkte"/>
    <s v="BUs"/>
    <s v="Symptome"/>
    <s v="Verkauf"/>
    <n v="29501022"/>
    <n v="12"/>
  </r>
  <r>
    <x v="3"/>
    <n v="148"/>
    <x v="27"/>
    <s v="Zipfel, ES ohne Verwendung"/>
    <s v="VOS RW-SCHI ZIPFEL 3500"/>
    <x v="0"/>
    <x v="3"/>
    <s v="keinen Abnehmer/Schälen"/>
    <x v="4"/>
    <s v="Produkte"/>
    <s v="BUs"/>
    <s v="Symptome"/>
    <s v="Verkauf"/>
    <n v="29501061"/>
    <n v="12"/>
  </r>
  <r>
    <x v="3"/>
    <n v="296"/>
    <x v="27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3"/>
    <n v="480"/>
    <x v="27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42"/>
    <x v="27"/>
    <s v="Qualitätssicherung"/>
    <s v="Laborproben"/>
    <x v="2"/>
    <x v="4"/>
    <s v="Laborprobe"/>
    <x v="4"/>
    <s v="Produkte"/>
    <s v="BUs"/>
    <s v="Symptome"/>
    <s v="Labor"/>
    <s v="Laborproben"/>
    <n v="70"/>
  </r>
  <r>
    <x v="4"/>
    <n v="60"/>
    <x v="27"/>
    <s v="Qualitätssicherung"/>
    <s v="Laborproben"/>
    <x v="2"/>
    <x v="4"/>
    <s v="Laborprobe"/>
    <x v="4"/>
    <s v="Produkte"/>
    <s v="BUs"/>
    <s v="Symptome"/>
    <s v="Labor"/>
    <s v="Laborproben"/>
    <n v="70"/>
  </r>
  <r>
    <x v="0"/>
    <n v="91"/>
    <x v="27"/>
    <s v="ABS"/>
    <s v="ABS GOU-MI-VAKU"/>
    <x v="0"/>
    <x v="0"/>
    <s v="MHD abgelaufen"/>
    <x v="4"/>
    <s v="Produkte"/>
    <s v="BUs"/>
    <s v="Symptome"/>
    <s v="RWV"/>
    <n v="49500056"/>
    <n v="12"/>
  </r>
  <r>
    <x v="2"/>
    <n v="120"/>
    <x v="1"/>
    <s v="ABS"/>
    <s v="ABS Tilster"/>
    <x v="1"/>
    <x v="5"/>
    <s v="Kunststoff"/>
    <x v="1"/>
    <s v="Produkte"/>
    <s v="BUs"/>
    <s v="Symptome"/>
    <s v="L1"/>
    <s v="ABS Tilster"/>
    <n v="22"/>
  </r>
  <r>
    <x v="0"/>
    <n v="25"/>
    <x v="27"/>
    <s v="ABS"/>
    <s v="Div. Zipfel, Endstücke"/>
    <x v="0"/>
    <x v="2"/>
    <s v="VOS &gt; Einsatz"/>
    <x v="4"/>
    <s v="Produkte"/>
    <s v="BUs"/>
    <s v="Symptome"/>
    <s v="Abfüllung"/>
    <s v="Div. Zipfel, Endstücke"/>
    <n v="12"/>
  </r>
  <r>
    <x v="1"/>
    <n v="56"/>
    <x v="27"/>
    <s v="ABS"/>
    <s v="ABS BLU-FOU"/>
    <x v="4"/>
    <x v="23"/>
    <s v="&lt;100kg/Monat"/>
    <x v="4"/>
    <s v="Produkte"/>
    <s v="BUs"/>
    <s v="Symptome"/>
    <s v="L20"/>
    <n v="29500892"/>
    <n v="61"/>
  </r>
  <r>
    <x v="2"/>
    <n v="72"/>
    <x v="27"/>
    <s v="ABS"/>
    <s v="ABS PROV-VAKU"/>
    <x v="0"/>
    <x v="16"/>
    <s v="gemischtes Produkt"/>
    <x v="4"/>
    <s v="Produkte"/>
    <s v="BUs"/>
    <s v="Symptome"/>
    <s v="L1"/>
    <n v="49500055"/>
    <n v="12"/>
  </r>
  <r>
    <x v="2"/>
    <n v="42"/>
    <x v="27"/>
    <s v="ABS"/>
    <s v="ABS BUN-PF 50% L33 vaku"/>
    <x v="0"/>
    <x v="16"/>
    <s v="wurde nicht eingesetzt"/>
    <x v="4"/>
    <s v="Produkte"/>
    <s v="BUs"/>
    <s v="Symptome"/>
    <s v="L33"/>
    <n v="49500166"/>
    <n v="12"/>
  </r>
  <r>
    <x v="1"/>
    <n v="123"/>
    <x v="27"/>
    <s v="ABS"/>
    <s v="ABS CAMBOZOLA"/>
    <x v="4"/>
    <x v="23"/>
    <s v="&lt;300kg/Monat"/>
    <x v="4"/>
    <s v="Produkte"/>
    <s v="BUs"/>
    <s v="Symptome"/>
    <s v="L20"/>
    <n v="29501023"/>
    <n v="61"/>
  </r>
  <r>
    <x v="1"/>
    <n v="2"/>
    <x v="27"/>
    <s v="ABS"/>
    <s v="ABS Crémeux"/>
    <x v="4"/>
    <x v="23"/>
    <s v="&lt;20kg/Monat"/>
    <x v="4"/>
    <s v="Produkte"/>
    <s v="BUs"/>
    <s v="Symptome"/>
    <s v="L29"/>
    <n v="29500957"/>
    <n v="61"/>
  </r>
  <r>
    <x v="2"/>
    <n v="17"/>
    <x v="27"/>
    <s v="ABS"/>
    <s v="ABS Pfeffer-Bruch"/>
    <x v="4"/>
    <x v="27"/>
    <s v="keinen Abnehmer/Schälen"/>
    <x v="4"/>
    <s v="Produkte"/>
    <s v="BUs"/>
    <s v="Symptome"/>
    <s v="L4"/>
    <n v="29501017"/>
    <n v="61"/>
  </r>
  <r>
    <x v="1"/>
    <n v="4"/>
    <x v="27"/>
    <s v="ABS"/>
    <s v="ABS ZIEGENR"/>
    <x v="4"/>
    <x v="23"/>
    <s v="&lt;100kg/Monat"/>
    <x v="4"/>
    <s v="Produkte"/>
    <s v="BUs"/>
    <s v="Symptome"/>
    <s v="L20"/>
    <n v="29500913"/>
    <n v="61"/>
  </r>
  <r>
    <x v="2"/>
    <n v="10"/>
    <x v="27"/>
    <s v="Rest"/>
    <s v="Reste Zipfel"/>
    <x v="4"/>
    <x v="29"/>
    <s v="Reste von Würste beim Köpfen"/>
    <x v="4"/>
    <s v="Produkte"/>
    <s v="BUs"/>
    <s v="Symptome"/>
    <s v="WVP"/>
    <s v="Reste Zipfel"/>
    <n v="61"/>
  </r>
  <r>
    <x v="1"/>
    <n v="18"/>
    <x v="26"/>
    <s v="Vorschmelz"/>
    <s v="VOS Schwarzer Pfeffer R"/>
    <x v="4"/>
    <x v="23"/>
    <s v="nicht eindeutig"/>
    <x v="4"/>
    <s v="Produkte"/>
    <s v="BUs"/>
    <s v="Symptome"/>
    <s v="L22"/>
    <n v="29500482"/>
    <n v="61"/>
  </r>
  <r>
    <x v="0"/>
    <n v="40"/>
    <x v="26"/>
    <s v="Diverses"/>
    <s v="Diverses"/>
    <x v="3"/>
    <x v="9"/>
    <s v="-"/>
    <x v="4"/>
    <s v="Produkte"/>
    <s v="BUs"/>
    <s v="Symptome"/>
    <s v="Strudelline"/>
    <s v="Diverses"/>
    <n v="10"/>
  </r>
  <r>
    <x v="0"/>
    <n v="95"/>
    <x v="26"/>
    <s v="RW"/>
    <s v="RW CHILI 9,3KG AN"/>
    <x v="3"/>
    <x v="20"/>
    <s v="Darm geplatzt"/>
    <x v="4"/>
    <s v="Produkte"/>
    <s v="BUs"/>
    <s v="Symptome"/>
    <s v="Abfüllung"/>
    <n v="32000069"/>
    <n v="10"/>
  </r>
  <r>
    <x v="2"/>
    <n v="201.6"/>
    <x v="26"/>
    <s v="Diverses"/>
    <s v="Diverses"/>
    <x v="3"/>
    <x v="17"/>
    <s v="nicht eindeutig"/>
    <x v="4"/>
    <s v="Produkte"/>
    <s v="BUs"/>
    <s v="Symptome"/>
    <s v="Bu3"/>
    <s v="Diverses"/>
    <n v="10"/>
  </r>
  <r>
    <x v="0"/>
    <n v="170.6"/>
    <x v="2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22"/>
    <x v="26"/>
    <s v="RW"/>
    <s v="GRW SCHI-NAT 7,2GK NEUE"/>
    <x v="3"/>
    <x v="17"/>
    <s v="nicht eindeutig"/>
    <x v="4"/>
    <s v="Produkte"/>
    <s v="BUs"/>
    <s v="Symptome"/>
    <s v="Abfüllung"/>
    <n v="32000106"/>
    <n v="10"/>
  </r>
  <r>
    <x v="0"/>
    <n v="20"/>
    <x v="26"/>
    <s v="ganze Würste"/>
    <s v="Würste 9100g Natur aus"/>
    <x v="3"/>
    <x v="9"/>
    <s v="erforderlich"/>
    <x v="4"/>
    <s v="Produkte"/>
    <s v="BUs"/>
    <s v="Symptome"/>
    <s v="Abfüllung"/>
    <n v="31000097"/>
    <n v="10"/>
  </r>
  <r>
    <x v="0"/>
    <n v="20"/>
    <x v="27"/>
    <s v="RW"/>
    <s v="RW Schinken "/>
    <x v="3"/>
    <x v="20"/>
    <s v="Darm geplatzt"/>
    <x v="4"/>
    <s v="Produkte"/>
    <s v="BUs"/>
    <s v="Symptome"/>
    <s v="Abfüllung"/>
    <s v="RW Schinken "/>
    <n v="10"/>
  </r>
  <r>
    <x v="0"/>
    <n v="22.2"/>
    <x v="27"/>
    <s v="RW"/>
    <s v="RW JALA-NAT 9,3KG JER D"/>
    <x v="3"/>
    <x v="20"/>
    <s v="Darm geplatzt"/>
    <x v="4"/>
    <s v="Produkte"/>
    <s v="BUs"/>
    <s v="Symptome"/>
    <s v="Abfüllung"/>
    <n v="32000066"/>
    <n v="10"/>
  </r>
  <r>
    <x v="0"/>
    <n v="31.8"/>
    <x v="27"/>
    <s v="RW"/>
    <s v="GRW NATUR 7,2KG"/>
    <x v="3"/>
    <x v="20"/>
    <s v="Darm geplatzt"/>
    <x v="4"/>
    <s v="Produkte"/>
    <s v="BUs"/>
    <s v="Symptome"/>
    <s v="Abfüllung"/>
    <n v="32000049"/>
    <n v="10"/>
  </r>
  <r>
    <x v="3"/>
    <n v="314.90000000000003"/>
    <x v="28"/>
    <s v="Zipfel, ES ohne Verwendung"/>
    <s v="Vorschmelzwürste 6,7 kg"/>
    <x v="0"/>
    <x v="3"/>
    <s v="keinen Abnehmer/Schälen"/>
    <x v="4"/>
    <s v="Produkte"/>
    <s v="BUs"/>
    <s v="Symptome"/>
    <s v="Verkauf"/>
    <n v="31000094"/>
    <n v="12"/>
  </r>
  <r>
    <x v="3"/>
    <n v="915"/>
    <x v="28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25"/>
    <x v="28"/>
    <s v="Qualitätssicherung"/>
    <s v="Laborproben"/>
    <x v="2"/>
    <x v="4"/>
    <s v="Laborprobe"/>
    <x v="4"/>
    <s v="Produkte"/>
    <s v="BUs"/>
    <s v="Symptome"/>
    <s v="Labor"/>
    <s v="Laborproben"/>
    <n v="70"/>
  </r>
  <r>
    <x v="0"/>
    <n v="100"/>
    <x v="28"/>
    <s v="Rohware"/>
    <s v="Cheddar Cheese 50% Block"/>
    <x v="0"/>
    <x v="25"/>
    <s v="Luftzieher"/>
    <x v="4"/>
    <s v="Produkte"/>
    <s v="BUs"/>
    <s v="Symptome"/>
    <s v="RWV"/>
    <s v="Cheddar Cheese 50% Block"/>
    <n v="12"/>
  </r>
  <r>
    <x v="2"/>
    <n v="133"/>
    <x v="28"/>
    <s v="Vorschmelz"/>
    <s v="VOS VEG-SCH WÜRZIG"/>
    <x v="0"/>
    <x v="2"/>
    <s v="VOS &gt; Einsatz"/>
    <x v="4"/>
    <s v="Produkte"/>
    <s v="BUs"/>
    <s v="Symptome"/>
    <s v="L1"/>
    <n v="29900003"/>
    <n v="12"/>
  </r>
  <r>
    <x v="2"/>
    <n v="111"/>
    <x v="28"/>
    <s v="Vorschmelz"/>
    <s v="VOS Walnuss Blöcke"/>
    <x v="0"/>
    <x v="2"/>
    <s v="VOS &gt; Einsatz"/>
    <x v="4"/>
    <s v="Produkte"/>
    <s v="BUs"/>
    <s v="Symptome"/>
    <s v="Bu3"/>
    <n v="29500593"/>
    <n v="12"/>
  </r>
  <r>
    <x v="4"/>
    <n v="450"/>
    <x v="28"/>
    <s v="Fertigware"/>
    <s v="Käsesnack"/>
    <x v="0"/>
    <x v="30"/>
    <s v="in Logistik stehen geblieben"/>
    <x v="4"/>
    <s v="Produkte"/>
    <s v="BUs"/>
    <s v="Symptome"/>
    <s v="Logistik"/>
    <s v="Käsesnack"/>
    <n v="120"/>
  </r>
  <r>
    <x v="2"/>
    <n v="18"/>
    <x v="28"/>
    <s v="ABS"/>
    <s v="ABS Bio Gouda 48%, mitt"/>
    <x v="0"/>
    <x v="16"/>
    <s v="wurde nicht eingesetzt"/>
    <x v="4"/>
    <s v="Produkte"/>
    <s v="BUs"/>
    <s v="Symptome"/>
    <s v="L18"/>
    <n v="29500754"/>
    <n v="12"/>
  </r>
  <r>
    <x v="1"/>
    <n v="3"/>
    <x v="28"/>
    <s v="ABS"/>
    <s v="ABS AT-ROTWEIN"/>
    <x v="4"/>
    <x v="23"/>
    <s v="&lt;20kg/Monat"/>
    <x v="4"/>
    <s v="Produkte"/>
    <s v="BUs"/>
    <s v="Symptome"/>
    <s v="L23"/>
    <n v="29501013"/>
    <n v="61"/>
  </r>
  <r>
    <x v="1"/>
    <n v="30"/>
    <x v="28"/>
    <s v="ABS"/>
    <s v="ABS MEDI-KRÄUK"/>
    <x v="4"/>
    <x v="23"/>
    <s v="&lt;500kg/Monat"/>
    <x v="4"/>
    <s v="Produkte"/>
    <s v="BUs"/>
    <s v="Symptome"/>
    <s v="L21"/>
    <n v="29500886"/>
    <n v="61"/>
  </r>
  <r>
    <x v="1"/>
    <n v="11"/>
    <x v="28"/>
    <s v="ABS"/>
    <s v="ABS PECO"/>
    <x v="4"/>
    <x v="23"/>
    <s v="&lt;300kg/Monat"/>
    <x v="4"/>
    <s v="Produkte"/>
    <s v="BUs"/>
    <s v="Symptome"/>
    <s v="L23"/>
    <n v="29500891"/>
    <n v="61"/>
  </r>
  <r>
    <x v="1"/>
    <n v="8"/>
    <x v="28"/>
    <s v="ABS"/>
    <s v="ABS ROVIN"/>
    <x v="4"/>
    <x v="23"/>
    <s v="&lt;300kg/Monat"/>
    <x v="4"/>
    <s v="Produkte"/>
    <s v="BUs"/>
    <s v="Symptome"/>
    <s v="L23"/>
    <n v="29500900"/>
    <n v="61"/>
  </r>
  <r>
    <x v="0"/>
    <n v="47"/>
    <x v="27"/>
    <s v="Diverses"/>
    <s v="Diverses aus Abfüllung"/>
    <x v="3"/>
    <x v="20"/>
    <s v="Schlaufe gerissen"/>
    <x v="4"/>
    <s v="Produkte"/>
    <s v="BUs"/>
    <s v="Symptome"/>
    <s v="Abfüllung"/>
    <s v="Diverses aus Abfüllung"/>
    <n v="10"/>
  </r>
  <r>
    <x v="0"/>
    <n v="20"/>
    <x v="27"/>
    <s v="Vorschmelz"/>
    <s v="Räucher VS"/>
    <x v="3"/>
    <x v="17"/>
    <s v="nicht eindeutig"/>
    <x v="4"/>
    <s v="Produkte"/>
    <s v="BUs"/>
    <s v="Symptome"/>
    <s v="Abfüllung"/>
    <s v="Räucher VS"/>
    <n v="10"/>
  </r>
  <r>
    <x v="4"/>
    <n v="2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4"/>
    <n v="2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4"/>
    <n v="4.5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5"/>
    <n v="30"/>
    <x v="29"/>
    <s v="Rohware"/>
    <s v="Blöcke"/>
    <x v="0"/>
    <x v="12"/>
    <s v="Luftzieher/Folienriss durch Transport"/>
    <x v="4"/>
    <s v="Produkte"/>
    <s v="BUs"/>
    <s v="Symptome"/>
    <s v="BU2"/>
    <s v="Blöcke"/>
    <n v="12"/>
  </r>
  <r>
    <x v="0"/>
    <n v="115"/>
    <x v="29"/>
    <s v="ABS"/>
    <s v="ABS 40-60% WSCH"/>
    <x v="0"/>
    <x v="0"/>
    <s v="Auftrag abgeschlossen, Reste stehen gelassen"/>
    <x v="4"/>
    <s v="Produkte"/>
    <s v="BUs"/>
    <s v="Symptome"/>
    <s v="Schmelze"/>
    <n v="29600029"/>
    <n v="12"/>
  </r>
  <r>
    <x v="4"/>
    <n v="7.2"/>
    <x v="29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2"/>
    <n v="2613"/>
    <x v="29"/>
    <s v="Vorschmelz"/>
    <s v="VOS VEG-SCH-WÜRZIG-VAKU"/>
    <x v="4"/>
    <x v="2"/>
    <s v="-"/>
    <x v="4"/>
    <s v="Produkte"/>
    <s v="BUs"/>
    <s v="Symptome"/>
    <s v="L1"/>
    <n v="49900002"/>
    <n v="61"/>
  </r>
  <r>
    <x v="2"/>
    <n v="606"/>
    <x v="29"/>
    <s v="Vorschmelz"/>
    <s v="VOS VEG-SCH-MILD-VAKU"/>
    <x v="4"/>
    <x v="2"/>
    <s v="-"/>
    <x v="4"/>
    <s v="Produkte"/>
    <s v="BUs"/>
    <s v="Symptome"/>
    <s v="L1"/>
    <n v="49900001"/>
    <n v="61"/>
  </r>
  <r>
    <x v="0"/>
    <n v="22"/>
    <x v="29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4"/>
    <n v="135.80000000000001"/>
    <x v="29"/>
    <s v="Qualitätssicherung"/>
    <s v="Laborproben"/>
    <x v="2"/>
    <x v="4"/>
    <s v="Laborprobe"/>
    <x v="4"/>
    <s v="Produkte"/>
    <s v="BUs"/>
    <s v="Symptome"/>
    <s v="Labor"/>
    <s v="Laborproben"/>
    <n v="70"/>
  </r>
  <r>
    <x v="2"/>
    <n v="133.6"/>
    <x v="29"/>
    <s v="Vorschmelz"/>
    <s v="VOS Walnuss Blöcke"/>
    <x v="0"/>
    <x v="2"/>
    <s v="VOS &gt; Einsatz"/>
    <x v="4"/>
    <s v="Produkte"/>
    <s v="BUs"/>
    <s v="Symptome"/>
    <s v="Bu3"/>
    <n v="29500593"/>
    <n v="12"/>
  </r>
  <r>
    <x v="4"/>
    <n v="175.5"/>
    <x v="29"/>
    <s v="Qualitätssicherung"/>
    <s v="Laborproben"/>
    <x v="2"/>
    <x v="14"/>
    <s v="Rückstellproben"/>
    <x v="4"/>
    <s v="Produkte"/>
    <s v="BUs"/>
    <s v="Symptome"/>
    <s v="Labor"/>
    <s v="Laborproben"/>
    <n v="70"/>
  </r>
  <r>
    <x v="2"/>
    <n v="35"/>
    <x v="29"/>
    <s v="ABS"/>
    <s v="ABS Bio Gouda 48%, mitt"/>
    <x v="0"/>
    <x v="16"/>
    <s v="wurde nicht eingesetzt"/>
    <x v="4"/>
    <s v="Produkte"/>
    <s v="BUs"/>
    <s v="Symptome"/>
    <s v="L18"/>
    <n v="29500754"/>
    <n v="12"/>
  </r>
  <r>
    <x v="4"/>
    <n v="777.6"/>
    <x v="29"/>
    <s v="Fertigware"/>
    <s v="Black Forest Räucherkäs"/>
    <x v="1"/>
    <x v="13"/>
    <s v="Rückrufaktion"/>
    <x v="4"/>
    <s v="Produkte"/>
    <s v="BUs"/>
    <s v="Symptome"/>
    <s v="Logistik"/>
    <n v="57000277"/>
    <n v="22"/>
  </r>
  <r>
    <x v="0"/>
    <n v="13"/>
    <x v="29"/>
    <s v="ABS"/>
    <s v="ABS BERGBAU-MAAS-VAKU"/>
    <x v="1"/>
    <x v="5"/>
    <s v="Schmutz"/>
    <x v="4"/>
    <s v="Produkte"/>
    <s v="BUs"/>
    <s v="Symptome"/>
    <s v="Abfüllung"/>
    <n v="49500173"/>
    <n v="22"/>
  </r>
  <r>
    <x v="1"/>
    <n v="19"/>
    <x v="29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19"/>
    <x v="29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7"/>
    <x v="29"/>
    <s v="ABS"/>
    <s v="ABS Whisky-Nuts"/>
    <x v="4"/>
    <x v="23"/>
    <s v="&lt;300kg/Monat"/>
    <x v="4"/>
    <s v="Produkte"/>
    <s v="BUs"/>
    <s v="Symptome"/>
    <s v="L21"/>
    <n v="29501009"/>
    <n v="61"/>
  </r>
  <r>
    <x v="1"/>
    <n v="7"/>
    <x v="29"/>
    <s v="ABS"/>
    <s v="ABS Whisky-Nuts"/>
    <x v="4"/>
    <x v="23"/>
    <s v="&lt;300kg/Monat"/>
    <x v="4"/>
    <s v="Produkte"/>
    <s v="BUs"/>
    <s v="Symptome"/>
    <s v="L21"/>
    <n v="29501009"/>
    <n v="61"/>
  </r>
  <r>
    <x v="0"/>
    <n v="12.8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6.2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40"/>
    <x v="27"/>
    <s v="Diverses"/>
    <s v="Diverses aus Abfüllung"/>
    <x v="3"/>
    <x v="9"/>
    <s v="erforderlich"/>
    <x v="4"/>
    <s v="Produkte"/>
    <s v="BUs"/>
    <s v="Symptome"/>
    <s v="Abfüllung"/>
    <s v="Diverses aus Abfüllung"/>
    <n v="10"/>
  </r>
  <r>
    <x v="0"/>
    <n v="55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0"/>
    <x v="27"/>
    <s v="Rest"/>
    <s v="SKZ 8OZ"/>
    <x v="3"/>
    <x v="9"/>
    <s v="erforderlich"/>
    <x v="4"/>
    <s v="Produkte"/>
    <s v="BUs"/>
    <s v="Symptome"/>
    <s v="Abfüllung"/>
    <n v="23500428"/>
    <n v="10"/>
  </r>
  <r>
    <x v="0"/>
    <n v="50.6"/>
    <x v="28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4"/>
    <n v="5.8"/>
    <x v="29"/>
    <s v="Qualitätssicherung"/>
    <s v="Diverses QM"/>
    <x v="2"/>
    <x v="11"/>
    <s v="Sensorik"/>
    <x v="4"/>
    <s v="Produkte"/>
    <s v="BUs"/>
    <s v="Symptome"/>
    <s v="QM"/>
    <s v="Diverses QM"/>
    <n v="70"/>
  </r>
  <r>
    <x v="5"/>
    <n v="30"/>
    <x v="25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22"/>
    <x v="25"/>
    <s v="Vorschmelz"/>
    <s v="VS GRS Natur OGT"/>
    <x v="0"/>
    <x v="0"/>
    <s v="Aufgrund Konsistenz nicht genommen. Zu wenig VOS verarbeitet. Vom Warmen ins Kalte -&gt; Schimmel"/>
    <x v="7"/>
    <s v="Produkte"/>
    <s v="BUs"/>
    <s v="Symptome"/>
    <s v="Schmelze"/>
    <n v="29600009"/>
    <n v="12"/>
  </r>
  <r>
    <x v="0"/>
    <n v="47"/>
    <x v="25"/>
    <s v="Vorschmelz"/>
    <s v="VOS URW-SPASTUP-3500034"/>
    <x v="0"/>
    <x v="0"/>
    <s v="Aufgrund Konsistenz nicht genommen. Zu wenig VOS verarbeitet. Vom Warmen ins Kalte -&gt; Schimmel"/>
    <x v="7"/>
    <s v="Produkte"/>
    <s v="BUs"/>
    <s v="Symptome"/>
    <s v="Schmelze"/>
    <n v="29501052"/>
    <n v="12"/>
  </r>
  <r>
    <x v="0"/>
    <n v="47"/>
    <x v="25"/>
    <s v="Vorschmelz"/>
    <s v="VOS URW-VS-SCHI"/>
    <x v="0"/>
    <x v="0"/>
    <s v="Aufgrund Konsistenz nicht genommen. Zu wenig VOS verarbeitet. Vom Warmen ins Kalte -&gt; Schimmel"/>
    <x v="7"/>
    <s v="Produkte"/>
    <s v="BUs"/>
    <s v="Symptome"/>
    <s v="Schmelze"/>
    <n v="29500949"/>
    <n v="12"/>
  </r>
  <r>
    <x v="0"/>
    <n v="16"/>
    <x v="25"/>
    <s v="Vorschmelz"/>
    <s v="VOS URW-VS-SPICKER-NATU"/>
    <x v="0"/>
    <x v="0"/>
    <s v="Aufgrund Konsistenz nicht genommen. Zu wenig VOS verarbeitet. Vom Warmen ins Kalte -&gt; Schimmel"/>
    <x v="7"/>
    <s v="Produkte"/>
    <s v="BUs"/>
    <s v="Symptome"/>
    <s v="Schmelze"/>
    <n v="29500948"/>
    <n v="12"/>
  </r>
  <r>
    <x v="4"/>
    <n v="5.3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4"/>
    <n v="7.8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4"/>
    <n v="13.5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0"/>
    <n v="11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0"/>
    <n v="42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0"/>
    <n v="45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2"/>
    <n v="117"/>
    <x v="1"/>
    <s v="ABS"/>
    <s v="ABS CHED-PF-KRÄUK gemis"/>
    <x v="3"/>
    <x v="10"/>
    <s v="keine weitere Verwendung"/>
    <x v="1"/>
    <s v="Produkte"/>
    <s v="BUs"/>
    <s v="Symptome"/>
    <s v="L33"/>
    <n v="29501003"/>
    <n v="10"/>
  </r>
  <r>
    <x v="3"/>
    <n v="377"/>
    <x v="25"/>
    <s v="Zipfel, ES ohne Verwendung"/>
    <s v="VOS Räucher Chili Vorsc"/>
    <x v="0"/>
    <x v="3"/>
    <s v="keinen Abnehmer/Schälen"/>
    <x v="7"/>
    <s v="Produkte"/>
    <s v="BUs"/>
    <s v="Symptome"/>
    <s v="Verkauf"/>
    <n v="29500527"/>
    <n v="12"/>
  </r>
  <r>
    <x v="3"/>
    <n v="389.8"/>
    <x v="25"/>
    <s v="Zipfel, ES ohne Verwendung"/>
    <s v="VOS Räucher Schinken Vo"/>
    <x v="0"/>
    <x v="3"/>
    <s v="keinen Abnehmer/Schälen"/>
    <x v="7"/>
    <s v="Produkte"/>
    <s v="BUs"/>
    <s v="Symptome"/>
    <s v="Verkauf"/>
    <n v="29500528"/>
    <n v="12"/>
  </r>
  <r>
    <x v="3"/>
    <n v="276"/>
    <x v="25"/>
    <s v="Zipfel, ES ohne Verwendung"/>
    <s v="VOS RW NATUR AMM CO REZ"/>
    <x v="0"/>
    <x v="3"/>
    <s v="keinen Abnehmer/Schälen"/>
    <x v="7"/>
    <s v="Produkte"/>
    <s v="BUs"/>
    <s v="Symptome"/>
    <s v="Verkauf"/>
    <n v="29501022"/>
    <n v="12"/>
  </r>
  <r>
    <x v="3"/>
    <n v="268"/>
    <x v="25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422"/>
    <x v="25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459"/>
    <x v="25"/>
    <s v="Zipfel, ES ohne Verwendung"/>
    <s v="VOS GRW-SCHI-NAT ENDSTÜ"/>
    <x v="0"/>
    <x v="3"/>
    <s v="keinen Abnehmer/Schälen"/>
    <x v="7"/>
    <s v="Produkte"/>
    <s v="BUs"/>
    <s v="Symptome"/>
    <s v="Verkauf"/>
    <n v="29501070"/>
    <n v="12"/>
  </r>
  <r>
    <x v="3"/>
    <n v="435"/>
    <x v="25"/>
    <s v="Zipfel, ES ohne Verwendung"/>
    <s v="VOS RW-NATUR-EXTRA ZIPF"/>
    <x v="0"/>
    <x v="3"/>
    <s v="keinen Abnehmer/Schälen"/>
    <x v="7"/>
    <s v="Produkte"/>
    <s v="BUs"/>
    <s v="Symptome"/>
    <s v="Verkauf"/>
    <n v="29501082"/>
    <n v="12"/>
  </r>
  <r>
    <x v="3"/>
    <n v="522"/>
    <x v="25"/>
    <s v="Zipfel, ES ohne Verwendung"/>
    <s v="Div. Zipfel, Endstücke"/>
    <x v="0"/>
    <x v="3"/>
    <s v="keinen Abnehmer/Schälen"/>
    <x v="7"/>
    <s v="Produkte"/>
    <s v="BUs"/>
    <s v="Symptome"/>
    <s v="Verkauf"/>
    <s v="Div. Zipfel, Endstücke"/>
    <n v="12"/>
  </r>
  <r>
    <x v="4"/>
    <n v="20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32.5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66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75"/>
    <x v="25"/>
    <s v="Rest"/>
    <s v="Schmelzkäsezubereitung"/>
    <x v="0"/>
    <x v="25"/>
    <s v="Luftzieher"/>
    <x v="7"/>
    <s v="Produkte"/>
    <s v="BUs"/>
    <s v="Symptome"/>
    <s v="RWV"/>
    <n v="47000175"/>
    <n v="12"/>
  </r>
  <r>
    <x v="0"/>
    <n v="72"/>
    <x v="25"/>
    <s v="Rest"/>
    <s v="PFEF-RING WOLFEN LOCH-1"/>
    <x v="1"/>
    <x v="5"/>
    <s v="Metall"/>
    <x v="7"/>
    <s v="Produkte"/>
    <s v="BUs"/>
    <s v="Symptome"/>
    <s v="Schmelze"/>
    <n v="23500290"/>
    <n v="22"/>
  </r>
  <r>
    <x v="4"/>
    <n v="128"/>
    <x v="25"/>
    <s v="Qualitätssicherung"/>
    <s v="Laborproben"/>
    <x v="2"/>
    <x v="14"/>
    <s v="Rückstellproben"/>
    <x v="7"/>
    <s v="Produkte"/>
    <s v="BUs"/>
    <s v="Symptome"/>
    <s v="Labor"/>
    <s v="Laborproben"/>
    <n v="70"/>
  </r>
  <r>
    <x v="2"/>
    <n v="105"/>
    <x v="30"/>
    <s v="ABS"/>
    <s v="ABS CHED-PF-KRÄUK gemis"/>
    <x v="3"/>
    <x v="10"/>
    <s v="keine weitere Verwendung"/>
    <x v="7"/>
    <s v="Produkte"/>
    <s v="BUs"/>
    <s v="Symptome"/>
    <s v="L33"/>
    <n v="29501003"/>
    <n v="10"/>
  </r>
  <r>
    <x v="2"/>
    <n v="86"/>
    <x v="19"/>
    <s v="ABS"/>
    <s v="ABS CHED-PF-KRÄUK gemis"/>
    <x v="3"/>
    <x v="10"/>
    <s v="keine weitere Verwendung"/>
    <x v="6"/>
    <s v="Produkte"/>
    <s v="BUs"/>
    <s v="Symptome"/>
    <s v="L33"/>
    <n v="29501003"/>
    <n v="10"/>
  </r>
  <r>
    <x v="2"/>
    <n v="19"/>
    <x v="25"/>
    <s v="Käsetheke"/>
    <s v="Mediterraner Kräuterkäs"/>
    <x v="0"/>
    <x v="16"/>
    <s v="wurde nicht eingesetzt"/>
    <x v="7"/>
    <s v="Produkte"/>
    <s v="BUs"/>
    <s v="Symptome"/>
    <s v="L36"/>
    <n v="23000532"/>
    <n v="12"/>
  </r>
  <r>
    <x v="0"/>
    <n v="7"/>
    <x v="25"/>
    <s v="ABS"/>
    <s v="Div. Zipfel, Endstücke"/>
    <x v="0"/>
    <x v="2"/>
    <s v="VOS &gt; Einsatz"/>
    <x v="7"/>
    <s v="Produkte"/>
    <s v="BUs"/>
    <s v="Symptome"/>
    <s v="Abfüllung"/>
    <s v="Div. Zipfel, Endstücke"/>
    <n v="12"/>
  </r>
  <r>
    <x v="0"/>
    <n v="52"/>
    <x v="25"/>
    <s v="ABS"/>
    <s v="Div. Zipfel, Endstücke"/>
    <x v="0"/>
    <x v="2"/>
    <s v="VOS &gt; Einsatz"/>
    <x v="7"/>
    <s v="Produkte"/>
    <s v="BUs"/>
    <s v="Symptome"/>
    <s v="Abfüllung"/>
    <s v="Div. Zipfel, Endstücke"/>
    <n v="12"/>
  </r>
  <r>
    <x v="2"/>
    <n v="54"/>
    <x v="25"/>
    <s v="Vorschmelz"/>
    <s v="VOS VEG-SCH WÜRZIG"/>
    <x v="4"/>
    <x v="2"/>
    <s v="-"/>
    <x v="7"/>
    <s v="Produkte"/>
    <s v="BUs"/>
    <s v="Symptome"/>
    <s v="L1"/>
    <n v="29900003"/>
    <n v="61"/>
  </r>
  <r>
    <x v="0"/>
    <n v="276"/>
    <x v="25"/>
    <s v="ganze Würste"/>
    <s v="Würste 6000g Räucher fü"/>
    <x v="0"/>
    <x v="31"/>
    <s v="unterfüllt"/>
    <x v="7"/>
    <s v="Produkte"/>
    <s v="BUs"/>
    <s v="Symptome"/>
    <s v="Abfüllung"/>
    <n v="31000098"/>
    <n v="120"/>
  </r>
  <r>
    <x v="2"/>
    <n v="70.599999999999994"/>
    <x v="18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108"/>
    <x v="28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6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9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81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0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41.4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210"/>
    <x v="29"/>
    <s v="Diverses"/>
    <s v="Diverses aus Abfüllung"/>
    <x v="3"/>
    <x v="9"/>
    <s v="erforderlich"/>
    <x v="4"/>
    <s v="Produkte"/>
    <s v="BUs"/>
    <s v="Symptome"/>
    <s v="Abfüllung"/>
    <s v="Diverses aus Abfüllung"/>
    <n v="10"/>
  </r>
  <r>
    <x v="0"/>
    <n v="97.199999999999989"/>
    <x v="25"/>
    <s v="RW"/>
    <s v="GRW CHILI-NAT 7,2GK NEU"/>
    <x v="3"/>
    <x v="20"/>
    <s v="Darm geplatzt"/>
    <x v="7"/>
    <s v="Produkte"/>
    <s v="BUs"/>
    <s v="Symptome"/>
    <s v="Abfüllung"/>
    <n v="32000107"/>
    <n v="10"/>
  </r>
  <r>
    <x v="0"/>
    <n v="12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4.8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3.4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4.2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4"/>
    <n v="5.3"/>
    <x v="25"/>
    <s v="Qualitätssicherung"/>
    <s v="Diverses QM"/>
    <x v="2"/>
    <x v="11"/>
    <s v="Sensorik"/>
    <x v="7"/>
    <s v="Produkte"/>
    <s v="BUs"/>
    <s v="Symptome"/>
    <s v="QM"/>
    <s v="Diverses QM"/>
    <n v="70"/>
  </r>
  <r>
    <x v="0"/>
    <n v="25"/>
    <x v="31"/>
    <s v="Vorschmelz"/>
    <s v="VOS URW NATUR AMM CO RE"/>
    <x v="0"/>
    <x v="0"/>
    <s v="Aufgrund Konsistenz nicht genommen. Zu wenig VOS verarbeitet. Vom Warmen ins Kalte -&gt; Schimmel"/>
    <x v="7"/>
    <s v="Produkte"/>
    <s v="BUs"/>
    <s v="Symptome"/>
    <s v="Schmelze"/>
    <n v="29501021"/>
    <n v="12"/>
  </r>
  <r>
    <x v="2"/>
    <n v="328"/>
    <x v="31"/>
    <s v="Vorschmelz"/>
    <s v="VOS GRW-SCHI-NAT-VAKU"/>
    <x v="0"/>
    <x v="16"/>
    <s v="Da keine Aufträge für  weitere Verwendung"/>
    <x v="7"/>
    <s v="Produkte"/>
    <s v="BUs"/>
    <s v="Symptome"/>
    <s v="L33"/>
    <n v="49500204"/>
    <n v="12"/>
  </r>
  <r>
    <x v="4"/>
    <n v="5.9"/>
    <x v="31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3"/>
    <n v="525"/>
    <x v="31"/>
    <s v="Zipfel, ES ohne Verwendung"/>
    <s v="VOS RW NATUR AMM CO REZ"/>
    <x v="0"/>
    <x v="3"/>
    <s v="keinen Abnehmer/Schälen"/>
    <x v="7"/>
    <s v="Produkte"/>
    <s v="BUs"/>
    <s v="Symptome"/>
    <s v="Verkauf"/>
    <n v="29501022"/>
    <n v="12"/>
  </r>
  <r>
    <x v="2"/>
    <n v="282"/>
    <x v="31"/>
    <s v="Vorschmelz"/>
    <s v="VOS RW-NATUR-NAT-VAKU"/>
    <x v="0"/>
    <x v="2"/>
    <s v="-"/>
    <x v="7"/>
    <s v="Produkte"/>
    <s v="BUs"/>
    <s v="Symptome"/>
    <s v="L16"/>
    <n v="49500089"/>
    <n v="12"/>
  </r>
  <r>
    <x v="2"/>
    <n v="402"/>
    <x v="31"/>
    <s v="Vorschmelz"/>
    <s v="VOS RW-JAL-NAT-VAKU"/>
    <x v="0"/>
    <x v="2"/>
    <s v="-"/>
    <x v="7"/>
    <s v="Produkte"/>
    <s v="BUs"/>
    <s v="Symptome"/>
    <s v="L11"/>
    <n v="49500091"/>
    <n v="12"/>
  </r>
  <r>
    <x v="3"/>
    <n v="203"/>
    <x v="31"/>
    <s v="Zipfel, ES ohne Verwendung"/>
    <s v="VOS GRW-NATUR-VAKU / Er"/>
    <x v="0"/>
    <x v="3"/>
    <s v="keinen Abnehmer/Schälen"/>
    <x v="7"/>
    <s v="Produkte"/>
    <s v="BUs"/>
    <s v="Symptome"/>
    <s v="Verkauf"/>
    <n v="49500143"/>
    <n v="12"/>
  </r>
  <r>
    <x v="3"/>
    <n v="267"/>
    <x v="31"/>
    <s v="Zipfel, ES ohne Verwendung"/>
    <s v="VOS RW-NATUR-EXTRA-VAKU"/>
    <x v="0"/>
    <x v="3"/>
    <s v="keinen Abnehmer/Schälen"/>
    <x v="7"/>
    <s v="Produkte"/>
    <s v="BUs"/>
    <s v="Symptome"/>
    <s v="Verkauf"/>
    <n v="49500092"/>
    <n v="12"/>
  </r>
  <r>
    <x v="0"/>
    <n v="292"/>
    <x v="31"/>
    <s v="ganze Würste"/>
    <s v="Würste 6000g Räucher fü"/>
    <x v="0"/>
    <x v="16"/>
    <s v="Rohware zu weich"/>
    <x v="7"/>
    <s v="Produkte"/>
    <s v="BUs"/>
    <s v="Symptome"/>
    <s v="Abfüllung"/>
    <n v="31000098"/>
    <n v="12"/>
  </r>
  <r>
    <x v="1"/>
    <n v="14"/>
    <x v="31"/>
    <s v="ABS"/>
    <s v="ABS BRUSCHETTA"/>
    <x v="4"/>
    <x v="23"/>
    <s v="&lt;300kg/Monat"/>
    <x v="7"/>
    <s v="Produkte"/>
    <s v="BUs"/>
    <s v="Symptome"/>
    <s v="L21"/>
    <n v="29501029"/>
    <n v="61"/>
  </r>
  <r>
    <x v="1"/>
    <n v="12"/>
    <x v="31"/>
    <s v="ABS"/>
    <s v="ABS GRÜN-PESTO"/>
    <x v="4"/>
    <x v="23"/>
    <s v="&lt;300kg/Monat"/>
    <x v="7"/>
    <s v="Produkte"/>
    <s v="BUs"/>
    <s v="Symptome"/>
    <s v="L21"/>
    <n v="29500952"/>
    <n v="61"/>
  </r>
  <r>
    <x v="1"/>
    <n v="10"/>
    <x v="31"/>
    <s v="ABS"/>
    <s v="ABS HEUBL"/>
    <x v="4"/>
    <x v="23"/>
    <s v="&lt;300kg/Monat"/>
    <x v="7"/>
    <s v="Produkte"/>
    <s v="BUs"/>
    <s v="Symptome"/>
    <s v="L21"/>
    <n v="29500885"/>
    <n v="61"/>
  </r>
  <r>
    <x v="1"/>
    <n v="14"/>
    <x v="31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8"/>
    <x v="31"/>
    <s v="ABS"/>
    <s v="ABS ORANG-PESTO"/>
    <x v="4"/>
    <x v="23"/>
    <s v="&lt;100kg/Monat"/>
    <x v="7"/>
    <s v="Produkte"/>
    <s v="BUs"/>
    <s v="Symptome"/>
    <s v="L21"/>
    <n v="29501030"/>
    <n v="61"/>
  </r>
  <r>
    <x v="1"/>
    <n v="7"/>
    <x v="31"/>
    <s v="ABS"/>
    <s v="ABS ORANG-PESTO"/>
    <x v="4"/>
    <x v="23"/>
    <s v="&lt;100kg/Monat"/>
    <x v="7"/>
    <s v="Produkte"/>
    <s v="BUs"/>
    <s v="Symptome"/>
    <s v="L21"/>
    <n v="29501030"/>
    <n v="61"/>
  </r>
  <r>
    <x v="1"/>
    <n v="6"/>
    <x v="31"/>
    <s v="ABS"/>
    <s v="ABS ORANG-PESTO"/>
    <x v="4"/>
    <x v="23"/>
    <s v="&lt;100kg/Monat"/>
    <x v="7"/>
    <s v="Produkte"/>
    <s v="BUs"/>
    <s v="Symptome"/>
    <s v="BU4"/>
    <n v="29501030"/>
    <n v="61"/>
  </r>
  <r>
    <x v="1"/>
    <n v="3"/>
    <x v="31"/>
    <s v="ABS"/>
    <s v="ABS SAINT ANDRÉ"/>
    <x v="4"/>
    <x v="23"/>
    <s v="&lt;20kg/Monat"/>
    <x v="7"/>
    <s v="Produkte"/>
    <s v="BUs"/>
    <s v="Symptome"/>
    <s v="L20"/>
    <n v="29501036"/>
    <n v="61"/>
  </r>
  <r>
    <x v="1"/>
    <n v="9"/>
    <x v="31"/>
    <s v="ABS"/>
    <s v="ABS TI-AD"/>
    <x v="4"/>
    <x v="23"/>
    <s v="&lt;50kg/Monat"/>
    <x v="7"/>
    <s v="Produkte"/>
    <s v="BUs"/>
    <s v="Symptome"/>
    <s v="L23"/>
    <n v="29500904"/>
    <n v="61"/>
  </r>
  <r>
    <x v="1"/>
    <n v="6"/>
    <x v="31"/>
    <s v="ABS"/>
    <s v="ABS Whisky-Nuts"/>
    <x v="4"/>
    <x v="23"/>
    <s v="&lt;300kg/Monat"/>
    <x v="7"/>
    <s v="Produkte"/>
    <s v="BUs"/>
    <s v="Symptome"/>
    <s v="L21"/>
    <n v="29501009"/>
    <n v="61"/>
  </r>
  <r>
    <x v="1"/>
    <n v="7"/>
    <x v="31"/>
    <s v="ABS"/>
    <s v="ABS ZIEGENR"/>
    <x v="4"/>
    <x v="23"/>
    <s v="&lt;100kg/Monat"/>
    <x v="7"/>
    <s v="Produkte"/>
    <s v="BUs"/>
    <s v="Symptome"/>
    <s v="L20"/>
    <n v="29500913"/>
    <n v="61"/>
  </r>
  <r>
    <x v="1"/>
    <n v="12"/>
    <x v="31"/>
    <s v="Vorschmelz"/>
    <s v="VOS Schwarzer Pfeffer R"/>
    <x v="4"/>
    <x v="23"/>
    <s v="keinen Verwendungszweck"/>
    <x v="7"/>
    <s v="Produkte"/>
    <s v="BUs"/>
    <s v="Symptome"/>
    <s v="L22"/>
    <n v="29500482"/>
    <n v="61"/>
  </r>
  <r>
    <x v="1"/>
    <n v="11"/>
    <x v="31"/>
    <s v="Vorschmelz"/>
    <s v="VOS Schwarzer Pfeffer R"/>
    <x v="4"/>
    <x v="23"/>
    <s v="keinen Verwendungszweck"/>
    <x v="7"/>
    <s v="Produkte"/>
    <s v="BUs"/>
    <s v="Symptome"/>
    <s v="L22"/>
    <n v="29500482"/>
    <n v="61"/>
  </r>
  <r>
    <x v="1"/>
    <n v="7"/>
    <x v="31"/>
    <s v="Vorschmelz"/>
    <s v="VOS Schwarzer Pfeffer R"/>
    <x v="4"/>
    <x v="23"/>
    <s v="keinen Verwendungszweck"/>
    <x v="7"/>
    <s v="Produkte"/>
    <s v="BUs"/>
    <s v="Symptome"/>
    <s v="BU4"/>
    <n v="29500482"/>
    <n v="61"/>
  </r>
  <r>
    <x v="0"/>
    <n v="48"/>
    <x v="31"/>
    <s v="Vorschmelz"/>
    <s v="VOS SKZ-GOU"/>
    <x v="0"/>
    <x v="0"/>
    <s v="Aufgrund Konsistenz nicht genommen. Zu wenig VOS verarbeitet. Vom Warmen ins Kalte -&gt; Schimmel"/>
    <x v="7"/>
    <s v="Produkte"/>
    <s v="BUs"/>
    <s v="Symptome"/>
    <s v="Schmelze"/>
    <n v="29500918"/>
    <n v="12"/>
  </r>
  <r>
    <x v="4"/>
    <n v="5.9"/>
    <x v="32"/>
    <s v="Qualitätssicherung"/>
    <s v="Laborproben"/>
    <x v="2"/>
    <x v="11"/>
    <s v="Sensorik"/>
    <x v="7"/>
    <s v="Produkte"/>
    <s v="BUs"/>
    <s v="Symptome"/>
    <s v="Labor"/>
    <s v="Laborproben"/>
    <n v="70"/>
  </r>
  <r>
    <x v="5"/>
    <n v="30"/>
    <x v="32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126"/>
    <x v="32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223"/>
    <x v="32"/>
    <s v="Vorschmelz"/>
    <s v="VS GRS Chili mit Rinde"/>
    <x v="0"/>
    <x v="0"/>
    <s v="Aufgrund Konsistenz nicht genommen. Zu wenig VOS verarbeitet. Vom Warmen ins Kalte -&gt; Schimmel"/>
    <x v="7"/>
    <s v="Produkte"/>
    <s v="BUs"/>
    <s v="Symptome"/>
    <s v="Schmelze"/>
    <n v="29600013"/>
    <n v="12"/>
  </r>
  <r>
    <x v="0"/>
    <n v="212"/>
    <x v="32"/>
    <s v="Vorschmelz"/>
    <s v="VS GRS Schinken mit Rin"/>
    <x v="0"/>
    <x v="0"/>
    <s v="Aufgrund Konsistenz nicht genommen. Zu wenig VOS verarbeitet. Vom Warmen ins Kalte -&gt; Schimmel"/>
    <x v="7"/>
    <s v="Produkte"/>
    <s v="BUs"/>
    <s v="Symptome"/>
    <s v="Schmelze"/>
    <n v="29600011"/>
    <n v="12"/>
  </r>
  <r>
    <x v="0"/>
    <n v="724"/>
    <x v="32"/>
    <s v="Rest"/>
    <s v="SKZ 2,5LB"/>
    <x v="0"/>
    <x v="32"/>
    <s v="zu heiß geräuchert"/>
    <x v="7"/>
    <s v="Produkte"/>
    <s v="BUs"/>
    <s v="Symptome"/>
    <s v="Räucherei"/>
    <n v="32000074"/>
    <n v="120"/>
  </r>
  <r>
    <x v="0"/>
    <n v="9"/>
    <x v="32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3"/>
    <n v="57.8"/>
    <x v="32"/>
    <s v="Fertigware"/>
    <s v="RÄU-END SCHI ENDSTÜCK R"/>
    <x v="0"/>
    <x v="28"/>
    <s v="keinen Abnehmer"/>
    <x v="7"/>
    <s v="Produkte"/>
    <s v="BUs"/>
    <s v="Symptome"/>
    <s v="Verkauf"/>
    <n v="49500185"/>
    <n v="12"/>
  </r>
  <r>
    <x v="3"/>
    <n v="150"/>
    <x v="32"/>
    <s v="Fertigware"/>
    <s v="RÄU-END SCHI ENDSTÜCK R"/>
    <x v="0"/>
    <x v="28"/>
    <s v="keinen Abnehmer"/>
    <x v="7"/>
    <s v="Produkte"/>
    <s v="BUs"/>
    <s v="Symptome"/>
    <s v="Verkauf"/>
    <n v="49500185"/>
    <n v="12"/>
  </r>
  <r>
    <x v="3"/>
    <n v="107.6"/>
    <x v="32"/>
    <s v="Fertigware"/>
    <s v="RÄU-END GRW-SCHI-NAT EN"/>
    <x v="0"/>
    <x v="28"/>
    <s v="keinen Abnehmer"/>
    <x v="7"/>
    <s v="Produkte"/>
    <s v="BUs"/>
    <s v="Symptome"/>
    <s v="Verkauf"/>
    <n v="49500188"/>
    <n v="12"/>
  </r>
  <r>
    <x v="3"/>
    <n v="66"/>
    <x v="32"/>
    <s v="Fertigware"/>
    <s v="RÄU-END RW-CHILI 200G Z"/>
    <x v="0"/>
    <x v="28"/>
    <s v="keinen Abnehmer"/>
    <x v="7"/>
    <s v="Produkte"/>
    <s v="BUs"/>
    <s v="Symptome"/>
    <s v="Verkauf"/>
    <n v="49500213"/>
    <n v="12"/>
  </r>
  <r>
    <x v="3"/>
    <n v="166"/>
    <x v="32"/>
    <s v="Fertigware"/>
    <s v="RÄU-END RW-NUSS 200G ZI"/>
    <x v="0"/>
    <x v="28"/>
    <s v="keinen Abnehmer"/>
    <x v="7"/>
    <s v="Produkte"/>
    <s v="BUs"/>
    <s v="Symptome"/>
    <s v="Verkauf"/>
    <n v="49500214"/>
    <n v="12"/>
  </r>
  <r>
    <x v="3"/>
    <n v="38"/>
    <x v="32"/>
    <s v="Fertigware"/>
    <s v="RÄU-END GRW-KRÄU 200G Z"/>
    <x v="0"/>
    <x v="28"/>
    <s v="keinen Abnehmer"/>
    <x v="7"/>
    <s v="Produkte"/>
    <s v="BUs"/>
    <s v="Symptome"/>
    <s v="Verkauf"/>
    <n v="49500215"/>
    <n v="12"/>
  </r>
  <r>
    <x v="3"/>
    <n v="79"/>
    <x v="32"/>
    <s v="Fertigware"/>
    <s v="RÄU-END GRW-KRÄU 200G Z"/>
    <x v="0"/>
    <x v="28"/>
    <s v="keinen Abnehmer"/>
    <x v="7"/>
    <s v="Produkte"/>
    <s v="BUs"/>
    <s v="Symptome"/>
    <s v="Verkauf"/>
    <n v="49500215"/>
    <n v="12"/>
  </r>
  <r>
    <x v="3"/>
    <n v="239"/>
    <x v="32"/>
    <s v="Fertigware"/>
    <s v="RÄU-END RW-CHILI 320G E"/>
    <x v="0"/>
    <x v="28"/>
    <s v="keinen Abnehmer"/>
    <x v="7"/>
    <s v="Produkte"/>
    <s v="BUs"/>
    <s v="Symptome"/>
    <s v="Verkauf"/>
    <n v="49500216"/>
    <n v="12"/>
  </r>
  <r>
    <x v="3"/>
    <n v="347"/>
    <x v="32"/>
    <s v="Fertigware"/>
    <s v="RÄU-END RW-CHILI 320G E"/>
    <x v="0"/>
    <x v="28"/>
    <s v="keinen Abnehmer"/>
    <x v="7"/>
    <s v="Produkte"/>
    <s v="BUs"/>
    <s v="Symptome"/>
    <s v="Verkauf"/>
    <n v="49500216"/>
    <n v="12"/>
  </r>
  <r>
    <x v="3"/>
    <n v="138"/>
    <x v="32"/>
    <s v="Fertigware"/>
    <s v="RÄU-END GRW-KRÄU 320G E"/>
    <x v="0"/>
    <x v="28"/>
    <s v="keinen Abnehmer"/>
    <x v="7"/>
    <s v="Produkte"/>
    <s v="BUs"/>
    <s v="Symptome"/>
    <s v="Verkauf"/>
    <n v="49500218"/>
    <n v="12"/>
  </r>
  <r>
    <x v="3"/>
    <n v="195"/>
    <x v="32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87"/>
    <x v="32"/>
    <s v="Zipfel, ES ohne Verwendung"/>
    <s v="VOS GRW-KRÄU-ZIPFEL"/>
    <x v="0"/>
    <x v="3"/>
    <s v="keinen Abnehmer/Schälen"/>
    <x v="7"/>
    <s v="Produkte"/>
    <s v="BUs"/>
    <s v="Symptome"/>
    <s v="Verkauf"/>
    <n v="29501074"/>
    <n v="12"/>
  </r>
  <r>
    <x v="3"/>
    <n v="56"/>
    <x v="32"/>
    <s v="Zipfel, ES ohne Verwendung"/>
    <s v="VOS GRW-KRÄU-ENDSTÜCK"/>
    <x v="0"/>
    <x v="3"/>
    <s v="keinen Abnehmer/Schälen"/>
    <x v="7"/>
    <s v="Produkte"/>
    <s v="BUs"/>
    <s v="Symptome"/>
    <s v="Verkauf"/>
    <n v="29501077"/>
    <n v="12"/>
  </r>
  <r>
    <x v="0"/>
    <n v="300"/>
    <x v="32"/>
    <s v="ABS"/>
    <s v="ABS Butterkäse 45% OGT"/>
    <x v="1"/>
    <x v="5"/>
    <s v="Kunststoff"/>
    <x v="7"/>
    <s v="Produkte"/>
    <s v="BUs"/>
    <s v="Symptome"/>
    <s v="Abfüllung"/>
    <n v="29500823"/>
    <n v="22"/>
  </r>
  <r>
    <x v="4"/>
    <n v="39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58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78.900000000000006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20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285"/>
    <x v="32"/>
    <s v="Vorschmelz"/>
    <s v="VOS WAL-KONZ-vakuumiert"/>
    <x v="0"/>
    <x v="25"/>
    <s v="Luftzieher"/>
    <x v="7"/>
    <s v="Produkte"/>
    <s v="BUs"/>
    <s v="Symptome"/>
    <s v="RWV"/>
    <n v="49500154"/>
    <n v="12"/>
  </r>
  <r>
    <x v="2"/>
    <n v="45"/>
    <x v="32"/>
    <s v="Vorschmelz"/>
    <s v="VOS Walnuss Blöcke"/>
    <x v="0"/>
    <x v="2"/>
    <s v="VOS &gt; Einsatz"/>
    <x v="7"/>
    <s v="Produkte"/>
    <s v="BUs"/>
    <s v="Symptome"/>
    <s v="Bu3"/>
    <n v="29500593"/>
    <n v="12"/>
  </r>
  <r>
    <x v="4"/>
    <n v="7"/>
    <x v="32"/>
    <s v="Qualitätssicherung"/>
    <s v="Laborproben"/>
    <x v="2"/>
    <x v="11"/>
    <s v="Sensorik"/>
    <x v="7"/>
    <s v="Produkte"/>
    <s v="BUs"/>
    <s v="Symptome"/>
    <s v="Labor"/>
    <s v="Laborproben"/>
    <n v="70"/>
  </r>
  <r>
    <x v="0"/>
    <n v="25"/>
    <x v="32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1"/>
    <n v="6"/>
    <x v="32"/>
    <s v="ABS"/>
    <s v="ABS BRIE-PAP"/>
    <x v="4"/>
    <x v="23"/>
    <s v="&lt;50kg/Monat"/>
    <x v="7"/>
    <s v="Produkte"/>
    <s v="BUs"/>
    <s v="Symptome"/>
    <s v="L29"/>
    <n v="29501101"/>
    <n v="61"/>
  </r>
  <r>
    <x v="2"/>
    <n v="45"/>
    <x v="32"/>
    <s v="Vorschmelz"/>
    <s v="VOS Früchte Blöcke"/>
    <x v="4"/>
    <x v="27"/>
    <s v="kein Verkauf, kein Einsatz möglich"/>
    <x v="7"/>
    <s v="Produkte"/>
    <s v="BUs"/>
    <s v="Symptome"/>
    <s v="L18"/>
    <n v="29500594"/>
    <n v="61"/>
  </r>
  <r>
    <x v="0"/>
    <n v="270"/>
    <x v="32"/>
    <s v="ABS"/>
    <s v="ABS TIL-45FIT VAKU-OGT"/>
    <x v="0"/>
    <x v="0"/>
    <s v="Keinen Einsatz"/>
    <x v="7"/>
    <s v="Produkte"/>
    <s v="BUs"/>
    <s v="Symptome"/>
    <s v="Abfüllung"/>
    <n v="49500039"/>
    <n v="12"/>
  </r>
  <r>
    <x v="0"/>
    <n v="25.4"/>
    <x v="32"/>
    <s v="Rohware"/>
    <s v="ZUB TOM-BAS 1KG"/>
    <x v="1"/>
    <x v="33"/>
    <s v="Keinen Einsatz"/>
    <x v="7"/>
    <s v="Produkte"/>
    <s v="BUs"/>
    <s v="Symptome"/>
    <s v="Abfüllung"/>
    <n v="23500351"/>
    <n v="22"/>
  </r>
  <r>
    <x v="1"/>
    <n v="18"/>
    <x v="32"/>
    <s v="ABS"/>
    <s v="ABS BRUSCHETTA"/>
    <x v="4"/>
    <x v="23"/>
    <s v="&lt;300kg/Monat"/>
    <x v="7"/>
    <s v="Produkte"/>
    <s v="BUs"/>
    <s v="Symptome"/>
    <s v="L21"/>
    <n v="29501029"/>
    <n v="61"/>
  </r>
  <r>
    <x v="1"/>
    <n v="3"/>
    <x v="32"/>
    <s v="ABS"/>
    <s v="ABS Crémeux"/>
    <x v="4"/>
    <x v="23"/>
    <s v="&lt;20kg/Monat"/>
    <x v="7"/>
    <s v="Produkte"/>
    <s v="BUs"/>
    <s v="Symptome"/>
    <s v="L29"/>
    <n v="29500957"/>
    <n v="61"/>
  </r>
  <r>
    <x v="1"/>
    <n v="22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20"/>
    <x v="32"/>
    <s v="ABS"/>
    <s v="ABS GRÜN-PESTO"/>
    <x v="4"/>
    <x v="23"/>
    <s v="&lt;300kg/Monat"/>
    <x v="7"/>
    <s v="Produkte"/>
    <s v="BUs"/>
    <s v="Symptome"/>
    <s v="L21"/>
    <n v="29500952"/>
    <n v="61"/>
  </r>
  <r>
    <x v="1"/>
    <n v="20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15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10"/>
    <x v="32"/>
    <s v="ABS"/>
    <s v="ABS HEUBL"/>
    <x v="4"/>
    <x v="23"/>
    <s v="&lt;300kg/Monat"/>
    <x v="7"/>
    <s v="Produkte"/>
    <s v="BUs"/>
    <s v="Symptome"/>
    <s v="L21"/>
    <n v="29500885"/>
    <n v="61"/>
  </r>
  <r>
    <x v="1"/>
    <n v="8"/>
    <x v="32"/>
    <s v="ABS"/>
    <s v="ABS KELLERGEIST"/>
    <x v="4"/>
    <x v="23"/>
    <s v="&lt;300kg/Monat"/>
    <x v="7"/>
    <s v="Produkte"/>
    <s v="BUs"/>
    <s v="Symptome"/>
    <s v="L22"/>
    <n v="29501028"/>
    <n v="61"/>
  </r>
  <r>
    <x v="1"/>
    <n v="8"/>
    <x v="32"/>
    <s v="ABS"/>
    <s v="ABS KELLERGEIST"/>
    <x v="4"/>
    <x v="23"/>
    <s v="&lt;300kg/Monat"/>
    <x v="7"/>
    <s v="Produkte"/>
    <s v="BUs"/>
    <s v="Symptome"/>
    <s v="L22"/>
    <n v="29501028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6"/>
    <x v="32"/>
    <s v="ABS"/>
    <s v="ABS MUNSTER"/>
    <x v="4"/>
    <x v="23"/>
    <s v="&lt;20kg/Monat"/>
    <x v="7"/>
    <s v="Produkte"/>
    <s v="BUs"/>
    <s v="Symptome"/>
    <s v="L20"/>
    <n v="29501040"/>
    <n v="61"/>
  </r>
  <r>
    <x v="1"/>
    <n v="22"/>
    <x v="32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5"/>
    <x v="32"/>
    <s v="ABS"/>
    <s v="ABS ORANG-PESTO"/>
    <x v="4"/>
    <x v="23"/>
    <s v="&lt;100kg/Monat"/>
    <x v="7"/>
    <s v="Produkte"/>
    <s v="BUs"/>
    <s v="Symptome"/>
    <s v="L21"/>
    <n v="29501030"/>
    <n v="61"/>
  </r>
  <r>
    <x v="1"/>
    <n v="15"/>
    <x v="32"/>
    <s v="ABS"/>
    <s v="ABS PECO"/>
    <x v="4"/>
    <x v="23"/>
    <s v="&lt;300kg/Monat"/>
    <x v="7"/>
    <s v="Produkte"/>
    <s v="BUs"/>
    <s v="Symptome"/>
    <s v="L23"/>
    <n v="29500891"/>
    <n v="61"/>
  </r>
  <r>
    <x v="1"/>
    <n v="15"/>
    <x v="32"/>
    <s v="ABS"/>
    <s v="ABS PECO"/>
    <x v="4"/>
    <x v="23"/>
    <s v="&lt;300kg/Monat"/>
    <x v="7"/>
    <s v="Produkte"/>
    <s v="BUs"/>
    <s v="Symptome"/>
    <s v="BU4"/>
    <n v="29500891"/>
    <n v="61"/>
  </r>
  <r>
    <x v="1"/>
    <n v="6"/>
    <x v="32"/>
    <s v="ABS"/>
    <s v="ABS ROVIN"/>
    <x v="4"/>
    <x v="23"/>
    <s v="&lt;300kg/Monat"/>
    <x v="7"/>
    <s v="Produkte"/>
    <s v="BUs"/>
    <s v="Symptome"/>
    <s v="L23"/>
    <n v="29500900"/>
    <n v="61"/>
  </r>
  <r>
    <x v="1"/>
    <n v="17"/>
    <x v="32"/>
    <s v="ABS"/>
    <s v="ABS SCH-PAUL"/>
    <x v="4"/>
    <x v="23"/>
    <s v="&lt;300kg/Monat"/>
    <x v="7"/>
    <s v="Produkte"/>
    <s v="BUs"/>
    <s v="Symptome"/>
    <s v="L21"/>
    <n v="29500906"/>
    <n v="61"/>
  </r>
  <r>
    <x v="1"/>
    <n v="6"/>
    <x v="32"/>
    <s v="ABS"/>
    <s v="ABS Unser Blütenkäse"/>
    <x v="4"/>
    <x v="23"/>
    <s v="&lt;500kg/Monat"/>
    <x v="7"/>
    <s v="Produkte"/>
    <s v="BUs"/>
    <s v="Symptome"/>
    <s v="L22"/>
    <n v="29500910"/>
    <n v="61"/>
  </r>
  <r>
    <x v="1"/>
    <n v="3"/>
    <x v="32"/>
    <s v="ABS"/>
    <s v="ABS Whisky-Nuts"/>
    <x v="4"/>
    <x v="23"/>
    <s v="&lt;300kg/Monat"/>
    <x v="7"/>
    <s v="Produkte"/>
    <s v="BUs"/>
    <s v="Symptome"/>
    <s v="L21"/>
    <n v="29501009"/>
    <n v="61"/>
  </r>
  <r>
    <x v="1"/>
    <n v="13"/>
    <x v="32"/>
    <s v="Vorschmelz"/>
    <s v="VOS Schwarzer Pfeffer R"/>
    <x v="0"/>
    <x v="34"/>
    <s v="keinen Verwendungszweck"/>
    <x v="7"/>
    <s v="Produkte"/>
    <s v="BUs"/>
    <s v="Symptome"/>
    <s v="BU4"/>
    <n v="29500482"/>
    <n v="12"/>
  </r>
  <r>
    <x v="1"/>
    <n v="66"/>
    <x v="32"/>
    <s v="Vorschmelz"/>
    <s v="VOS-ABS ENTSORGUNG"/>
    <x v="0"/>
    <x v="34"/>
    <s v="keinen Verwendungszweck"/>
    <x v="7"/>
    <s v="Produkte"/>
    <s v="BUs"/>
    <s v="Symptome"/>
    <s v="BU4"/>
    <n v="29500917"/>
    <n v="12"/>
  </r>
  <r>
    <x v="0"/>
    <n v="31.6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32"/>
    <x v="25"/>
    <s v="Diverses"/>
    <s v="Diverses"/>
    <x v="3"/>
    <x v="17"/>
    <s v="nicht eindeutig"/>
    <x v="7"/>
    <s v="Produkte"/>
    <s v="BUs"/>
    <s v="Symptome"/>
    <s v="Abfüllung"/>
    <s v="Diverses"/>
    <n v="10"/>
  </r>
  <r>
    <x v="0"/>
    <n v="44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50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53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98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00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2"/>
    <x v="32"/>
    <s v="RW"/>
    <s v="GRW SCHI-NAT 7,2GK NEUE"/>
    <x v="3"/>
    <x v="20"/>
    <s v="aus der Hand gerutscht"/>
    <x v="7"/>
    <s v="Produkte"/>
    <s v="BUs"/>
    <s v="Symptome"/>
    <s v="Abfüllung"/>
    <n v="32000106"/>
    <n v="10"/>
  </r>
  <r>
    <x v="0"/>
    <n v="19"/>
    <x v="32"/>
    <s v="RW"/>
    <s v="GRW SCHI-NAT 7,2GK NEUE"/>
    <x v="3"/>
    <x v="20"/>
    <s v="Darm geplatzt"/>
    <x v="7"/>
    <s v="Produkte"/>
    <s v="BUs"/>
    <s v="Symptome"/>
    <s v="Abfüllung"/>
    <n v="32000106"/>
    <n v="10"/>
  </r>
  <r>
    <x v="0"/>
    <n v="26"/>
    <x v="32"/>
    <s v="Rest"/>
    <s v="SKZ GOU 3,9KG WÜRSTE"/>
    <x v="3"/>
    <x v="20"/>
    <s v="Darm geplatzt"/>
    <x v="7"/>
    <s v="Produkte"/>
    <s v="BUs"/>
    <s v="Symptome"/>
    <s v="Abfüllung"/>
    <n v="31000207"/>
    <n v="10"/>
  </r>
  <r>
    <x v="0"/>
    <n v="41.6"/>
    <x v="32"/>
    <s v="ganze Würste"/>
    <s v="Würste 6700g Räucher na"/>
    <x v="3"/>
    <x v="20"/>
    <s v="Schlaufe gerissen"/>
    <x v="7"/>
    <s v="Produkte"/>
    <s v="BUs"/>
    <s v="Symptome"/>
    <s v="Abfüllung"/>
    <n v="31000084"/>
    <n v="10"/>
  </r>
  <r>
    <x v="2"/>
    <n v="1.6"/>
    <x v="32"/>
    <s v="ABS"/>
    <s v="Div. Zipfel, Endstücke"/>
    <x v="3"/>
    <x v="17"/>
    <s v="nicht eindeutig"/>
    <x v="7"/>
    <s v="Produkte"/>
    <s v="BUs"/>
    <s v="Symptome"/>
    <s v="L16"/>
    <s v="Div. Zipfel, Endstücke"/>
    <n v="10"/>
  </r>
  <r>
    <x v="2"/>
    <n v="21"/>
    <x v="32"/>
    <s v="RW"/>
    <s v="RW Natur"/>
    <x v="3"/>
    <x v="17"/>
    <s v="nicht eindeutig"/>
    <x v="7"/>
    <s v="Produkte"/>
    <s v="BUs"/>
    <s v="Symptome"/>
    <s v="L16"/>
    <s v="RW Natur"/>
    <n v="10"/>
  </r>
  <r>
    <x v="0"/>
    <n v="12.600000000000001"/>
    <x v="32"/>
    <s v="Diverses"/>
    <s v="Diverses"/>
    <x v="3"/>
    <x v="17"/>
    <s v="nicht eindeutig"/>
    <x v="7"/>
    <s v="Produkte"/>
    <s v="BUs"/>
    <s v="Symptome"/>
    <s v="Abfüllung"/>
    <s v="Diverses"/>
    <n v="10"/>
  </r>
  <r>
    <x v="4"/>
    <n v="11.5"/>
    <x v="32"/>
    <s v="Qualitätssicherung"/>
    <s v="Diverses QM"/>
    <x v="2"/>
    <x v="11"/>
    <s v="Sensorik"/>
    <x v="7"/>
    <s v="Produkte"/>
    <s v="BUs"/>
    <s v="Symptome"/>
    <s v="QM"/>
    <s v="Diverses QM"/>
    <n v="70"/>
  </r>
  <r>
    <x v="4"/>
    <n v="14"/>
    <x v="32"/>
    <s v="Qualitätssicherung"/>
    <s v="Diverses QM"/>
    <x v="2"/>
    <x v="11"/>
    <s v="Sensorik"/>
    <x v="7"/>
    <s v="Produkte"/>
    <s v="BUs"/>
    <s v="Symptome"/>
    <s v="QM"/>
    <s v="Diverses QM"/>
    <n v="70"/>
  </r>
  <r>
    <x v="3"/>
    <n v="54.2"/>
    <x v="33"/>
    <s v="Zipfel, ES ohne Verwendung"/>
    <s v="Diverses"/>
    <x v="0"/>
    <x v="3"/>
    <s v="keinen Abnehmer/Schälen"/>
    <x v="7"/>
    <s v="Produkte"/>
    <s v="BUs"/>
    <s v="Symptome"/>
    <s v="Verkauf"/>
    <s v="Diverses"/>
    <n v="12"/>
  </r>
  <r>
    <x v="2"/>
    <n v="15"/>
    <x v="33"/>
    <s v="Vorschmelz"/>
    <s v="VOS Räucher extra natri"/>
    <x v="0"/>
    <x v="2"/>
    <s v="-"/>
    <x v="7"/>
    <s v="Produkte"/>
    <s v="BUs"/>
    <s v="Symptome"/>
    <s v="L11"/>
    <n v="29500613"/>
    <n v="12"/>
  </r>
  <r>
    <x v="3"/>
    <n v="24"/>
    <x v="33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4"/>
    <n v="11"/>
    <x v="33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56"/>
    <x v="33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28"/>
    <x v="33"/>
    <s v="Diverses"/>
    <s v="Diverses"/>
    <x v="0"/>
    <x v="0"/>
    <s v="Keinen Einsatz"/>
    <x v="7"/>
    <s v="Produkte"/>
    <s v="BUs"/>
    <s v="Symptome"/>
    <s v="RWV"/>
    <s v="Diverses"/>
    <n v="12"/>
  </r>
  <r>
    <x v="1"/>
    <n v="28"/>
    <x v="33"/>
    <s v="ABS"/>
    <s v="ABS HEUBL"/>
    <x v="4"/>
    <x v="23"/>
    <s v="&lt;300kg/Monat"/>
    <x v="7"/>
    <s v="Produkte"/>
    <s v="BUs"/>
    <s v="Symptome"/>
    <s v="L21"/>
    <n v="29500885"/>
    <n v="61"/>
  </r>
  <r>
    <x v="1"/>
    <n v="20"/>
    <x v="33"/>
    <s v="ABS"/>
    <s v="ABS MEDI-KRÄUK"/>
    <x v="4"/>
    <x v="23"/>
    <s v="&lt;500kg/Monat"/>
    <x v="7"/>
    <s v="Produkte"/>
    <s v="BUs"/>
    <s v="Symptome"/>
    <s v="L21"/>
    <n v="29500886"/>
    <n v="61"/>
  </r>
  <r>
    <x v="1"/>
    <n v="40"/>
    <x v="33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7"/>
    <x v="33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25"/>
    <x v="33"/>
    <s v="ABS"/>
    <s v="ABS SCH-PAUL"/>
    <x v="4"/>
    <x v="23"/>
    <s v="&lt;300kg/Monat"/>
    <x v="7"/>
    <s v="Produkte"/>
    <s v="BUs"/>
    <s v="Symptome"/>
    <s v="L21"/>
    <n v="29500906"/>
    <n v="61"/>
  </r>
  <r>
    <x v="1"/>
    <n v="19"/>
    <x v="33"/>
    <s v="ABS"/>
    <s v="ABS SCH-PAUL"/>
    <x v="4"/>
    <x v="23"/>
    <s v="&lt;300kg/Monat"/>
    <x v="7"/>
    <s v="Produkte"/>
    <s v="BUs"/>
    <s v="Symptome"/>
    <s v="L21"/>
    <n v="29500906"/>
    <n v="61"/>
  </r>
  <r>
    <x v="1"/>
    <n v="41"/>
    <x v="33"/>
    <s v="ABS"/>
    <s v="ABS Unser Blütenkäse"/>
    <x v="4"/>
    <x v="23"/>
    <s v="&lt;500kg/Monat"/>
    <x v="7"/>
    <s v="Produkte"/>
    <s v="BUs"/>
    <s v="Symptome"/>
    <s v="L22"/>
    <n v="29500910"/>
    <n v="61"/>
  </r>
  <r>
    <x v="1"/>
    <n v="18"/>
    <x v="33"/>
    <s v="ABS"/>
    <s v="ABS ZIEGENR"/>
    <x v="4"/>
    <x v="23"/>
    <s v="&lt;100kg/Monat"/>
    <x v="7"/>
    <s v="Produkte"/>
    <s v="BUs"/>
    <s v="Symptome"/>
    <s v="L20"/>
    <n v="29500913"/>
    <n v="61"/>
  </r>
  <r>
    <x v="0"/>
    <n v="8"/>
    <x v="33"/>
    <s v="Rest"/>
    <s v="Muster"/>
    <x v="2"/>
    <x v="24"/>
    <s v="Muster"/>
    <x v="7"/>
    <s v="Produkte"/>
    <s v="BUs"/>
    <s v="Symptome"/>
    <s v="Abfüllung"/>
    <s v="Muster"/>
    <n v="70"/>
  </r>
  <r>
    <x v="0"/>
    <n v="35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62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01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13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60.5"/>
    <x v="32"/>
    <s v="Diverses"/>
    <s v="Diverses"/>
    <x v="3"/>
    <x v="17"/>
    <s v="-"/>
    <x v="7"/>
    <s v="Produkte"/>
    <s v="BUs"/>
    <s v="Symptome"/>
    <s v="Strudelline"/>
    <s v="Diverses"/>
    <n v="10"/>
  </r>
  <r>
    <x v="0"/>
    <n v="42.6"/>
    <x v="32"/>
    <s v="RW"/>
    <s v="RW SCHI-NAT 9,3KG ALD G"/>
    <x v="3"/>
    <x v="9"/>
    <s v="erforderlich"/>
    <x v="7"/>
    <s v="Produkte"/>
    <s v="BUs"/>
    <s v="Symptome"/>
    <s v="Abfüllung"/>
    <n v="32000065"/>
    <n v="10"/>
  </r>
  <r>
    <x v="0"/>
    <n v="3.6"/>
    <x v="32"/>
    <s v="ganze Würste"/>
    <s v="Würste 6700g Räucher na"/>
    <x v="3"/>
    <x v="9"/>
    <s v="erforderlich"/>
    <x v="7"/>
    <s v="Produkte"/>
    <s v="BUs"/>
    <s v="Symptome"/>
    <s v="Abfüllung"/>
    <n v="31000084"/>
    <n v="10"/>
  </r>
  <r>
    <x v="0"/>
    <n v="52"/>
    <x v="33"/>
    <s v="RW"/>
    <s v="GRW NATUR 7,2KG"/>
    <x v="3"/>
    <x v="20"/>
    <s v="aus der Hand gerutscht"/>
    <x v="7"/>
    <s v="Produkte"/>
    <s v="BUs"/>
    <s v="Symptome"/>
    <s v="Abfüllung"/>
    <n v="32000049"/>
    <n v="10"/>
  </r>
  <r>
    <x v="4"/>
    <n v="3.4"/>
    <x v="30"/>
    <s v="Qualitätssicherung"/>
    <s v="Laborproben"/>
    <x v="2"/>
    <x v="11"/>
    <s v="Sensorik"/>
    <x v="7"/>
    <s v="Produkte"/>
    <s v="BUs"/>
    <s v="Symptome"/>
    <s v="Labor"/>
    <s v="Laborproben"/>
    <n v="70"/>
  </r>
  <r>
    <x v="5"/>
    <n v="45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75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150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80"/>
    <x v="30"/>
    <s v="ABS"/>
    <s v="ABS 40-45% Konventionel"/>
    <x v="0"/>
    <x v="0"/>
    <s v="Aufgrund Konsistenz nicht genommen. Zu wenig VOS verarbeitet. Vom Warmen ins Kalte -&gt; Schimmel"/>
    <x v="7"/>
    <s v="Produkte"/>
    <s v="BUs"/>
    <s v="Symptome"/>
    <s v="Schmelze"/>
    <n v="29600002"/>
    <n v="12"/>
  </r>
  <r>
    <x v="0"/>
    <n v="20"/>
    <x v="30"/>
    <s v="Vorschmelz"/>
    <s v="VOS URW-NATUR"/>
    <x v="0"/>
    <x v="0"/>
    <s v="Aufgrund Konsistenz nicht genommen. Zu wenig VOS verarbeitet. Vom Warmen ins Kalte -&gt; Schimmel"/>
    <x v="7"/>
    <s v="Produkte"/>
    <s v="BUs"/>
    <s v="Symptome"/>
    <s v="Schmelze"/>
    <n v="29500929"/>
    <n v="12"/>
  </r>
  <r>
    <x v="4"/>
    <n v="43.7"/>
    <x v="30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0"/>
    <n v="20"/>
    <x v="30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2"/>
    <n v="62"/>
    <x v="1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4"/>
    <n v="105.5"/>
    <x v="30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2"/>
    <x v="30"/>
    <s v="Qualitätssicherung"/>
    <s v="Laborproben"/>
    <x v="2"/>
    <x v="11"/>
    <s v="Sensorik"/>
    <x v="7"/>
    <s v="Produkte"/>
    <s v="BUs"/>
    <s v="Symptome"/>
    <s v="Labor"/>
    <s v="Laborproben"/>
    <n v="70"/>
  </r>
  <r>
    <x v="2"/>
    <n v="13"/>
    <x v="30"/>
    <s v="ABS"/>
    <s v="ABS Cheddar rot"/>
    <x v="0"/>
    <x v="6"/>
    <s v="unrelmäßige Produktion"/>
    <x v="7"/>
    <s v="Produkte"/>
    <s v="BUs"/>
    <s v="Symptome"/>
    <s v="L1"/>
    <n v="29500776"/>
    <n v="12"/>
  </r>
  <r>
    <x v="4"/>
    <n v="153"/>
    <x v="30"/>
    <s v="ABS"/>
    <s v="ABS 40-45% Konventionel"/>
    <x v="1"/>
    <x v="13"/>
    <s v="kam zurück Nagel und wurde als Abschnitte reduziert. Schimmel im Produkt entdeckt"/>
    <x v="7"/>
    <s v="Produkte"/>
    <s v="BUs"/>
    <s v="Symptome"/>
    <s v="Retoure"/>
    <n v="29600002"/>
    <n v="22"/>
  </r>
  <r>
    <x v="2"/>
    <n v="99.13"/>
    <x v="30"/>
    <s v="ABS"/>
    <s v="ABS Bio Gouda 48%, mitt"/>
    <x v="0"/>
    <x v="16"/>
    <s v="wurde nicht eingesetzt"/>
    <x v="7"/>
    <s v="Produkte"/>
    <s v="BUs"/>
    <s v="Symptome"/>
    <s v="L18"/>
    <n v="29500754"/>
    <n v="12"/>
  </r>
  <r>
    <x v="2"/>
    <n v="35"/>
    <x v="30"/>
    <s v="Rest"/>
    <s v="Reste Zipfel"/>
    <x v="4"/>
    <x v="29"/>
    <s v="Reste von Würste beim Köpfen"/>
    <x v="7"/>
    <s v="Produkte"/>
    <s v="BUs"/>
    <s v="Symptome"/>
    <s v="WVP"/>
    <s v="Reste Zipfel"/>
    <n v="61"/>
  </r>
  <r>
    <x v="1"/>
    <n v="2"/>
    <x v="30"/>
    <s v="ABS"/>
    <s v="ABS BRIE-PAP"/>
    <x v="4"/>
    <x v="23"/>
    <s v="&lt;50kg/Monat"/>
    <x v="7"/>
    <s v="Produkte"/>
    <s v="BUs"/>
    <s v="Symptome"/>
    <s v="L29"/>
    <n v="29501101"/>
    <n v="61"/>
  </r>
  <r>
    <x v="1"/>
    <n v="2"/>
    <x v="30"/>
    <s v="ABS"/>
    <s v="ABS BRIE-PAP"/>
    <x v="4"/>
    <x v="23"/>
    <s v="&lt;50kg/Monat"/>
    <x v="7"/>
    <s v="Produkte"/>
    <s v="BUs"/>
    <s v="Symptome"/>
    <s v="BU4"/>
    <n v="29501101"/>
    <n v="61"/>
  </r>
  <r>
    <x v="1"/>
    <n v="1"/>
    <x v="30"/>
    <s v="ABS"/>
    <s v="ABS BRIE-PAP"/>
    <x v="4"/>
    <x v="23"/>
    <s v="&lt;50kg/Monat"/>
    <x v="7"/>
    <s v="Produkte"/>
    <s v="BUs"/>
    <s v="Symptome"/>
    <s v="BU4"/>
    <n v="29501101"/>
    <n v="61"/>
  </r>
  <r>
    <x v="1"/>
    <n v="40"/>
    <x v="30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6"/>
    <x v="30"/>
    <s v="ABS"/>
    <s v="ABS ROVIN"/>
    <x v="4"/>
    <x v="23"/>
    <s v="&lt;300kg/Monat"/>
    <x v="7"/>
    <s v="Produkte"/>
    <s v="BUs"/>
    <s v="Symptome"/>
    <s v="L23"/>
    <n v="29500900"/>
    <n v="61"/>
  </r>
  <r>
    <x v="0"/>
    <n v="77.400000000000006"/>
    <x v="33"/>
    <s v="Diverses"/>
    <s v="Diverses aus Abfüllung"/>
    <x v="3"/>
    <x v="20"/>
    <s v="Clip gerissen"/>
    <x v="7"/>
    <s v="Produkte"/>
    <s v="BUs"/>
    <s v="Symptome"/>
    <s v="Abfüllung"/>
    <s v="Diverses aus Abfüllung"/>
    <n v="10"/>
  </r>
  <r>
    <x v="0"/>
    <n v="27.6"/>
    <x v="33"/>
    <s v="RW"/>
    <s v="GRW CHILI-NAT 7,2GK NEU"/>
    <x v="3"/>
    <x v="20"/>
    <s v="Schlaufe gerissen"/>
    <x v="7"/>
    <s v="Produkte"/>
    <s v="BUs"/>
    <s v="Symptome"/>
    <s v="Abfüllung"/>
    <n v="32000107"/>
    <n v="10"/>
  </r>
  <r>
    <x v="2"/>
    <n v="24.400000000000006"/>
    <x v="33"/>
    <s v="Diverses"/>
    <s v="Diverses"/>
    <x v="3"/>
    <x v="17"/>
    <s v="nicht eindeutig"/>
    <x v="7"/>
    <s v="Produkte"/>
    <s v="BUs"/>
    <s v="Symptome"/>
    <s v="L16"/>
    <s v="Diverses"/>
    <n v="10"/>
  </r>
  <r>
    <x v="0"/>
    <n v="57.8"/>
    <x v="33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97.8"/>
    <x v="33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5"/>
    <n v="33"/>
    <x v="30"/>
    <s v="Diverses"/>
    <s v="Diverses"/>
    <x v="3"/>
    <x v="17"/>
    <s v="nicht eindeutig"/>
    <x v="7"/>
    <s v="Produkte"/>
    <s v="BUs"/>
    <s v="Symptome"/>
    <s v="L31"/>
    <s v="Diverses"/>
    <n v="10"/>
  </r>
  <r>
    <x v="4"/>
    <n v="5.3"/>
    <x v="30"/>
    <s v="Qualitätssicherung"/>
    <s v="Diverses QM"/>
    <x v="2"/>
    <x v="11"/>
    <s v="Sensorik"/>
    <x v="7"/>
    <s v="Produkte"/>
    <s v="BUs"/>
    <s v="Symptome"/>
    <s v="QM"/>
    <s v="Diverses QM"/>
    <n v="70"/>
  </r>
  <r>
    <x v="4"/>
    <n v="16.2"/>
    <x v="30"/>
    <s v="Qualitätssicherung"/>
    <s v="Diverses QM"/>
    <x v="2"/>
    <x v="11"/>
    <s v="Sensorik"/>
    <x v="7"/>
    <s v="Produkte"/>
    <s v="BUs"/>
    <s v="Symptome"/>
    <s v="QM"/>
    <s v="Diverses QM"/>
    <n v="70"/>
  </r>
  <r>
    <x v="0"/>
    <n v="162"/>
    <x v="30"/>
    <s v="Vorschmelz"/>
    <s v="VS Chili geschält"/>
    <x v="0"/>
    <x v="0"/>
    <s v="Aufgrund Konsistenz nicht genommen. Zu wenig VOS verarbeitet. Vom Warmen ins Kalte -&gt; Schimmel"/>
    <x v="7"/>
    <s v="Produkte"/>
    <s v="BUs"/>
    <s v="Symptome"/>
    <s v="Schmelze"/>
    <n v="29600027"/>
    <n v="12"/>
  </r>
  <r>
    <x v="5"/>
    <n v="77"/>
    <x v="30"/>
    <s v="Diverses"/>
    <s v="Diverses"/>
    <x v="3"/>
    <x v="17"/>
    <s v="nicht eindeutig"/>
    <x v="7"/>
    <s v="Produkte"/>
    <s v="BUs"/>
    <s v="Symptome"/>
    <s v="BU2"/>
    <s v="Diverses"/>
    <n v="10"/>
  </r>
  <r>
    <x v="2"/>
    <n v="42"/>
    <x v="30"/>
    <s v="ABS"/>
    <s v="Div. Zipfel, Endstücke"/>
    <x v="3"/>
    <x v="17"/>
    <s v="nicht eindeutig"/>
    <x v="7"/>
    <s v="Produkte"/>
    <s v="BUs"/>
    <s v="Symptome"/>
    <s v="L9"/>
    <s v="Div. Zipfel, Endstücke"/>
    <n v="10"/>
  </r>
  <r>
    <x v="4"/>
    <n v="5"/>
    <x v="20"/>
    <s v="Qualitätssicherung"/>
    <s v="Laborproben"/>
    <x v="2"/>
    <x v="11"/>
    <s v="Sensorik"/>
    <x v="5"/>
    <s v="Produkte"/>
    <s v="BUs"/>
    <s v="Symptome"/>
    <s v="Labor"/>
    <s v="Laborproben"/>
    <n v="70"/>
  </r>
  <r>
    <x v="0"/>
    <n v="121"/>
    <x v="20"/>
    <s v="Vorschmelz"/>
    <s v="VOS URW-SCHI"/>
    <x v="0"/>
    <x v="0"/>
    <s v="Aufgrund Konsistenz nicht genommen. Zu wenig VOS verarbeitet. Vom Warmen ins Kalte -&gt; Schimmel"/>
    <x v="5"/>
    <s v="Produkte"/>
    <s v="BUs"/>
    <s v="Symptome"/>
    <s v="Schmelze"/>
    <n v="29500930"/>
    <n v="12"/>
  </r>
  <r>
    <x v="0"/>
    <n v="60"/>
    <x v="20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61"/>
    <x v="1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3"/>
    <n v="362.5"/>
    <x v="20"/>
    <s v="Zipfel, ES ohne Verwendung"/>
    <s v="VOS GRW-NATUR ZIPFEL 35"/>
    <x v="0"/>
    <x v="3"/>
    <s v="keinen Abnehmer/Schälen"/>
    <x v="5"/>
    <s v="Produkte"/>
    <s v="BUs"/>
    <s v="Symptome"/>
    <s v="Verkauf"/>
    <n v="29501063"/>
    <n v="12"/>
  </r>
  <r>
    <x v="3"/>
    <n v="409"/>
    <x v="20"/>
    <s v="Zipfel, ES ohne Verwendung"/>
    <s v="VOS GRW-CHILI-NAT ZIPFE"/>
    <x v="0"/>
    <x v="3"/>
    <s v="keinen Abnehmer/Schälen"/>
    <x v="5"/>
    <s v="Produkte"/>
    <s v="BUs"/>
    <s v="Symptome"/>
    <s v="Verkauf"/>
    <n v="29501078"/>
    <n v="12"/>
  </r>
  <r>
    <x v="3"/>
    <n v="470"/>
    <x v="20"/>
    <s v="Zipfel, ES ohne Verwendung"/>
    <s v="Div. Zipfel, Endstücke"/>
    <x v="0"/>
    <x v="3"/>
    <s v="keinen Abnehmer/Schälen"/>
    <x v="5"/>
    <s v="Produkte"/>
    <s v="BUs"/>
    <s v="Symptome"/>
    <s v="Verkauf"/>
    <s v="Div. Zipfel, Endstücke"/>
    <n v="12"/>
  </r>
  <r>
    <x v="4"/>
    <n v="19"/>
    <x v="20"/>
    <s v="Qualitätssicherung"/>
    <s v="Laborproben"/>
    <x v="2"/>
    <x v="4"/>
    <s v="Laborprobe"/>
    <x v="5"/>
    <s v="Produkte"/>
    <s v="BUs"/>
    <s v="Symptome"/>
    <s v="Labor"/>
    <s v="Laborproben"/>
    <n v="70"/>
  </r>
  <r>
    <x v="0"/>
    <n v="45"/>
    <x v="20"/>
    <s v="RW"/>
    <s v="RW JALA-NAT 9,3KG JER D"/>
    <x v="1"/>
    <x v="5"/>
    <s v="Metall"/>
    <x v="5"/>
    <s v="Produkte"/>
    <s v="BUs"/>
    <s v="Symptome"/>
    <s v="Abfüllung"/>
    <n v="32000066"/>
    <n v="22"/>
  </r>
  <r>
    <x v="4"/>
    <n v="56"/>
    <x v="20"/>
    <s v="Qualitätssicherung"/>
    <s v="Laborproben"/>
    <x v="2"/>
    <x v="14"/>
    <s v="Rückstellproben"/>
    <x v="5"/>
    <s v="Produkte"/>
    <s v="BUs"/>
    <s v="Symptome"/>
    <s v="Labor"/>
    <s v="Laborproben"/>
    <n v="70"/>
  </r>
  <r>
    <x v="2"/>
    <n v="80"/>
    <x v="20"/>
    <s v="Rest"/>
    <s v="Reste Zipfel"/>
    <x v="4"/>
    <x v="29"/>
    <s v="Reste von Würste beim Köpfen"/>
    <x v="5"/>
    <s v="Produkte"/>
    <s v="BUs"/>
    <s v="Symptome"/>
    <s v="WVP"/>
    <s v="Reste Zipfel"/>
    <n v="61"/>
  </r>
  <r>
    <x v="2"/>
    <n v="57"/>
    <x v="3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1"/>
    <n v="25"/>
    <x v="20"/>
    <s v="ABS"/>
    <s v="ABS BRUSCHETTA"/>
    <x v="4"/>
    <x v="23"/>
    <s v="&lt;300kg/Monat"/>
    <x v="5"/>
    <s v="Produkte"/>
    <s v="BUs"/>
    <s v="Symptome"/>
    <s v="L21"/>
    <n v="29501029"/>
    <n v="61"/>
  </r>
  <r>
    <x v="1"/>
    <n v="50"/>
    <x v="20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20"/>
    <x v="20"/>
    <s v="ABS"/>
    <s v="ABS PECO"/>
    <x v="4"/>
    <x v="23"/>
    <s v="&lt;300kg/Monat"/>
    <x v="5"/>
    <s v="Produkte"/>
    <s v="BUs"/>
    <s v="Symptome"/>
    <s v="L23"/>
    <n v="29500891"/>
    <n v="61"/>
  </r>
  <r>
    <x v="1"/>
    <n v="24"/>
    <x v="20"/>
    <s v="Diverses"/>
    <s v="Diverses"/>
    <x v="1"/>
    <x v="5"/>
    <s v="Schmutz"/>
    <x v="5"/>
    <s v="Produkte"/>
    <s v="BUs"/>
    <s v="Symptome"/>
    <s v="L21"/>
    <s v="Diverses"/>
    <n v="22"/>
  </r>
  <r>
    <x v="2"/>
    <n v="1.4"/>
    <x v="30"/>
    <s v="Diverses"/>
    <s v="DIverses"/>
    <x v="3"/>
    <x v="17"/>
    <s v="nicht eindeutig"/>
    <x v="7"/>
    <s v="Produkte"/>
    <s v="BUs"/>
    <s v="Symptome"/>
    <s v="L16"/>
    <s v="DIverses"/>
    <n v="10"/>
  </r>
  <r>
    <x v="2"/>
    <n v="151.5"/>
    <x v="30"/>
    <s v="Diverses"/>
    <s v="Diverses"/>
    <x v="3"/>
    <x v="17"/>
    <s v="nicht eindeutig"/>
    <x v="7"/>
    <s v="Produkte"/>
    <s v="BUs"/>
    <s v="Symptome"/>
    <s v="Spezialitäten"/>
    <s v="Diverses"/>
    <n v="10"/>
  </r>
  <r>
    <x v="0"/>
    <n v="160"/>
    <x v="30"/>
    <s v="Diverses"/>
    <s v="Diverses aus Abfüllung"/>
    <x v="3"/>
    <x v="9"/>
    <s v="erforderlich"/>
    <x v="7"/>
    <s v="Produkte"/>
    <s v="BUs"/>
    <s v="Symptome"/>
    <s v="Abfüllung"/>
    <s v="Diverses aus Abfüllung"/>
    <n v="10"/>
  </r>
  <r>
    <x v="1"/>
    <n v="0"/>
    <x v="30"/>
    <s v="Diverses"/>
    <s v="Diverses"/>
    <x v="3"/>
    <x v="17"/>
    <s v="nicht eindeutig"/>
    <x v="7"/>
    <s v="Produkte"/>
    <s v="BUs"/>
    <s v="Symptome"/>
    <s v="BU4"/>
    <s v="Diverses"/>
    <n v="10"/>
  </r>
  <r>
    <x v="4"/>
    <n v="12.5"/>
    <x v="20"/>
    <s v="Qualitätssicherung"/>
    <s v="Diverses QM"/>
    <x v="2"/>
    <x v="11"/>
    <s v="Sensorik"/>
    <x v="5"/>
    <s v="Produkte"/>
    <s v="BUs"/>
    <s v="Symptome"/>
    <s v="QM"/>
    <s v="Diverses QM"/>
    <n v="70"/>
  </r>
  <r>
    <x v="4"/>
    <n v="5"/>
    <x v="35"/>
    <s v="Qualitätssicherung"/>
    <s v="Laborproben"/>
    <x v="2"/>
    <x v="11"/>
    <s v="Sensorik"/>
    <x v="5"/>
    <s v="Produkte"/>
    <s v="BUs"/>
    <s v="Symptome"/>
    <s v="Labor"/>
    <s v="Laborproben"/>
    <n v="70"/>
  </r>
  <r>
    <x v="5"/>
    <n v="45"/>
    <x v="35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4"/>
    <n v="7"/>
    <x v="35"/>
    <s v="Qualitätssicherung"/>
    <s v="Laborproben"/>
    <x v="2"/>
    <x v="18"/>
    <s v="Einwaage Labor"/>
    <x v="5"/>
    <s v="Produkte"/>
    <s v="BUs"/>
    <s v="Symptome"/>
    <s v="Labor"/>
    <s v="Laborproben"/>
    <n v="70"/>
  </r>
  <r>
    <x v="0"/>
    <n v="59"/>
    <x v="35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3"/>
    <n v="132"/>
    <x v="35"/>
    <s v="Zipfel, ES ohne Verwendung"/>
    <s v="VOS RW-NATUR-NAT ZIPFEL"/>
    <x v="0"/>
    <x v="3"/>
    <s v="keinen Abnehmer/Schälen"/>
    <x v="5"/>
    <s v="Produkte"/>
    <s v="BUs"/>
    <s v="Symptome"/>
    <s v="Verkauf"/>
    <n v="29501065"/>
    <n v="12"/>
  </r>
  <r>
    <x v="4"/>
    <n v="15"/>
    <x v="35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23.8"/>
    <x v="35"/>
    <s v="Qualitätssicherung"/>
    <s v="Laborproben"/>
    <x v="2"/>
    <x v="4"/>
    <s v="Laborprobe"/>
    <x v="5"/>
    <s v="Produkte"/>
    <s v="BUs"/>
    <s v="Symptome"/>
    <s v="Labor"/>
    <s v="Laborproben"/>
    <n v="70"/>
  </r>
  <r>
    <x v="0"/>
    <n v="8.1999999999999993"/>
    <x v="35"/>
    <s v="ABS"/>
    <s v="ABS Havarti Natur 30%"/>
    <x v="0"/>
    <x v="25"/>
    <s v="Luftzieher"/>
    <x v="5"/>
    <s v="Produkte"/>
    <s v="BUs"/>
    <s v="Symptome"/>
    <s v="RWV"/>
    <n v="29500734"/>
    <n v="12"/>
  </r>
  <r>
    <x v="1"/>
    <n v="18"/>
    <x v="35"/>
    <s v="ABS"/>
    <s v="ABS BRUSCHETTA"/>
    <x v="4"/>
    <x v="23"/>
    <s v="&lt;300kg/Monat"/>
    <x v="5"/>
    <s v="Produkte"/>
    <s v="BUs"/>
    <s v="Symptome"/>
    <s v="L21"/>
    <n v="29501029"/>
    <n v="61"/>
  </r>
  <r>
    <x v="1"/>
    <n v="18"/>
    <x v="35"/>
    <s v="ABS"/>
    <s v="ABS MEDI-KRÄUK"/>
    <x v="4"/>
    <x v="23"/>
    <s v="&lt;500kg/Monat"/>
    <x v="5"/>
    <s v="Produkte"/>
    <s v="BUs"/>
    <s v="Symptome"/>
    <s v="L21"/>
    <n v="29500886"/>
    <n v="61"/>
  </r>
  <r>
    <x v="1"/>
    <n v="7"/>
    <x v="35"/>
    <s v="ABS"/>
    <s v="ABS PECO"/>
    <x v="4"/>
    <x v="23"/>
    <s v="&lt;300kg/Monat"/>
    <x v="5"/>
    <s v="Produkte"/>
    <s v="BUs"/>
    <s v="Symptome"/>
    <s v="L23"/>
    <n v="29500891"/>
    <n v="61"/>
  </r>
  <r>
    <x v="1"/>
    <n v="8"/>
    <x v="35"/>
    <s v="ABS"/>
    <s v="ABS SCH-PAUL"/>
    <x v="4"/>
    <x v="23"/>
    <s v="&lt;300kg/Monat"/>
    <x v="5"/>
    <s v="Produkte"/>
    <s v="BUs"/>
    <s v="Symptome"/>
    <s v="L21"/>
    <n v="29500906"/>
    <n v="61"/>
  </r>
  <r>
    <x v="1"/>
    <n v="21"/>
    <x v="35"/>
    <s v="Vorschmelz"/>
    <s v="VOS-ABS ENTSORGUNG"/>
    <x v="4"/>
    <x v="23"/>
    <s v="keinen Verwendungszweck"/>
    <x v="5"/>
    <s v="Produkte"/>
    <s v="BUs"/>
    <s v="Symptome"/>
    <s v="BU4"/>
    <n v="29500917"/>
    <n v="61"/>
  </r>
  <r>
    <x v="0"/>
    <n v="6.4"/>
    <x v="35"/>
    <s v="Diverses"/>
    <s v="Diverses"/>
    <x v="1"/>
    <x v="35"/>
    <s v="offene Verpackung"/>
    <x v="5"/>
    <s v="Produkte"/>
    <s v="BUs"/>
    <s v="Symptome"/>
    <s v="Strudelline"/>
    <s v="Diverses"/>
    <n v="22"/>
  </r>
  <r>
    <x v="0"/>
    <n v="200"/>
    <x v="30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1"/>
    <n v="70"/>
    <x v="20"/>
    <s v="Diverses"/>
    <s v="Diverses"/>
    <x v="3"/>
    <x v="17"/>
    <s v="nicht eindeutig"/>
    <x v="5"/>
    <s v="Produkte"/>
    <s v="BUs"/>
    <s v="Symptome"/>
    <s v="L21"/>
    <s v="Diverses"/>
    <n v="10"/>
  </r>
  <r>
    <x v="1"/>
    <n v="175"/>
    <x v="20"/>
    <s v="Diverses"/>
    <s v="Diverses"/>
    <x v="3"/>
    <x v="17"/>
    <s v="nicht eindeutig"/>
    <x v="5"/>
    <s v="Produkte"/>
    <s v="BUs"/>
    <s v="Symptome"/>
    <s v="L21"/>
    <s v="Diverses"/>
    <n v="10"/>
  </r>
  <r>
    <x v="0"/>
    <n v="10"/>
    <x v="20"/>
    <s v="Diverses"/>
    <s v="Diverses aus Abfüllung"/>
    <x v="3"/>
    <x v="20"/>
    <s v="Clip gerissen"/>
    <x v="5"/>
    <s v="Produkte"/>
    <s v="BUs"/>
    <s v="Symptome"/>
    <s v="Abfüllung"/>
    <s v="Diverses aus Abfüllung"/>
    <n v="10"/>
  </r>
  <r>
    <x v="2"/>
    <n v="12.1"/>
    <x v="20"/>
    <s v="Diverses"/>
    <s v="Diverses"/>
    <x v="3"/>
    <x v="17"/>
    <s v="nicht eindeutig"/>
    <x v="5"/>
    <s v="Produkte"/>
    <s v="BUs"/>
    <s v="Symptome"/>
    <s v="L11"/>
    <s v="Diverses"/>
    <n v="10"/>
  </r>
  <r>
    <x v="4"/>
    <n v="4.0999999999999996"/>
    <x v="11"/>
    <s v="Qualitätssicherung"/>
    <s v="Laborproben"/>
    <x v="2"/>
    <x v="11"/>
    <s v="Sensorik"/>
    <x v="5"/>
    <s v="Produkte"/>
    <s v="BUs"/>
    <s v="Symptome"/>
    <s v="Labor"/>
    <s v="Laborproben"/>
    <n v="70"/>
  </r>
  <r>
    <x v="5"/>
    <n v="30"/>
    <x v="11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0"/>
    <n v="19.5"/>
    <x v="11"/>
    <s v="Diverses"/>
    <s v="Diverses aus Schmelze"/>
    <x v="1"/>
    <x v="5"/>
    <s v="Interleaver im Produkt von L34"/>
    <x v="5"/>
    <s v="Produkte"/>
    <s v="BUs"/>
    <s v="Symptome"/>
    <s v="Schmelze"/>
    <s v="Diverses aus Schmelze"/>
    <n v="22"/>
  </r>
  <r>
    <x v="2"/>
    <n v="50"/>
    <x v="9"/>
    <s v="ABS"/>
    <s v="ABS Cheddar rot"/>
    <x v="0"/>
    <x v="36"/>
    <s v="-"/>
    <x v="3"/>
    <s v="Produkte"/>
    <s v="BUs"/>
    <s v="Symptome"/>
    <s v="L1"/>
    <n v="29500776"/>
    <n v="120"/>
  </r>
  <r>
    <x v="0"/>
    <n v="19"/>
    <x v="11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0"/>
    <n v="39"/>
    <x v="11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32.5"/>
    <x v="11"/>
    <s v="Vorschmelz"/>
    <s v="VOS GRW-SCHI-NAT-VAKU"/>
    <x v="0"/>
    <x v="16"/>
    <s v="MHD abgelaufen, weils immer wieder verlängert wird. Mehr Abschnitte, als verbraucht wird"/>
    <x v="5"/>
    <s v="Produkte"/>
    <s v="BUs"/>
    <s v="Symptome"/>
    <s v="L33"/>
    <n v="49500204"/>
    <n v="12"/>
  </r>
  <r>
    <x v="0"/>
    <n v="8"/>
    <x v="11"/>
    <s v="Rest"/>
    <s v="Schinken Stange"/>
    <x v="0"/>
    <x v="16"/>
    <s v="Schimmel, Reklamation QM"/>
    <x v="5"/>
    <s v="Produkte"/>
    <s v="BUs"/>
    <s v="Symptome"/>
    <s v="Abfüllung"/>
    <s v="Schinken Stange"/>
    <n v="12"/>
  </r>
  <r>
    <x v="4"/>
    <n v="30"/>
    <x v="11"/>
    <s v="ABS"/>
    <s v="ABS Unser Blütenkäse"/>
    <x v="1"/>
    <x v="13"/>
    <s v="Retoure"/>
    <x v="5"/>
    <s v="Produkte"/>
    <s v="BUs"/>
    <s v="Symptome"/>
    <s v="Externe"/>
    <n v="29500910"/>
    <n v="22"/>
  </r>
  <r>
    <x v="1"/>
    <n v="79"/>
    <x v="11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61"/>
    <x v="11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61"/>
    <x v="11"/>
    <s v="ABS"/>
    <s v="ABS PECO"/>
    <x v="4"/>
    <x v="23"/>
    <s v="&lt;300kg/Monat"/>
    <x v="5"/>
    <s v="Produkte"/>
    <s v="BUs"/>
    <s v="Symptome"/>
    <s v="L23"/>
    <n v="29500891"/>
    <n v="61"/>
  </r>
  <r>
    <x v="1"/>
    <n v="61"/>
    <x v="11"/>
    <s v="ABS"/>
    <s v="ABS ROVIN"/>
    <x v="4"/>
    <x v="23"/>
    <s v="&lt;300kg/Monat"/>
    <x v="5"/>
    <s v="Produkte"/>
    <s v="BUs"/>
    <s v="Symptome"/>
    <s v="L23"/>
    <n v="29500900"/>
    <n v="61"/>
  </r>
  <r>
    <x v="0"/>
    <n v="12"/>
    <x v="11"/>
    <s v="Diverses"/>
    <s v="Diverses"/>
    <x v="1"/>
    <x v="37"/>
    <s v="-"/>
    <x v="5"/>
    <s v="Produkte"/>
    <s v="BUs"/>
    <s v="Symptome"/>
    <s v="Strudelline"/>
    <s v="Diverses"/>
    <n v="22"/>
  </r>
  <r>
    <x v="1"/>
    <n v="30"/>
    <x v="11"/>
    <s v="ABS"/>
    <s v="ABS Unser Blütenkäse"/>
    <x v="4"/>
    <x v="23"/>
    <s v="&lt;500kg/Monat"/>
    <x v="5"/>
    <s v="Produkte"/>
    <s v="BUs"/>
    <s v="Symptome"/>
    <s v="L22"/>
    <n v="29500910"/>
    <n v="61"/>
  </r>
  <r>
    <x v="1"/>
    <n v="6"/>
    <x v="11"/>
    <s v="ABS"/>
    <s v="ABS ZIEGENR"/>
    <x v="4"/>
    <x v="23"/>
    <s v="&lt;100kg/Monat"/>
    <x v="5"/>
    <s v="Produkte"/>
    <s v="BUs"/>
    <s v="Symptome"/>
    <s v="L20"/>
    <n v="29500913"/>
    <n v="61"/>
  </r>
  <r>
    <x v="1"/>
    <n v="23"/>
    <x v="11"/>
    <s v="Diverses"/>
    <s v="Diverses Schimmel BU4"/>
    <x v="0"/>
    <x v="0"/>
    <s v="Keinen Einsatz"/>
    <x v="5"/>
    <s v="Produkte"/>
    <s v="BUs"/>
    <s v="Symptome"/>
    <s v="BU4"/>
    <s v="Diverses Schimmel BU4"/>
    <n v="12"/>
  </r>
  <r>
    <x v="2"/>
    <n v="30"/>
    <x v="20"/>
    <s v="ABS"/>
    <s v="ABS CHED-ROT MIT ß-CARO"/>
    <x v="3"/>
    <x v="17"/>
    <s v="nicht eindeutig"/>
    <x v="5"/>
    <s v="Produkte"/>
    <s v="BUs"/>
    <s v="Symptome"/>
    <s v="L33"/>
    <n v="29501032"/>
    <n v="10"/>
  </r>
  <r>
    <x v="0"/>
    <n v="185"/>
    <x v="2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2"/>
    <n v="4.4000000000000004"/>
    <x v="35"/>
    <s v="Diverses"/>
    <s v="Diverses"/>
    <x v="3"/>
    <x v="17"/>
    <s v="nicht eindeutig"/>
    <x v="5"/>
    <s v="Produkte"/>
    <s v="BUs"/>
    <s v="Symptome"/>
    <s v="L1"/>
    <s v="Diverses"/>
    <n v="10"/>
  </r>
  <r>
    <x v="2"/>
    <n v="11.2"/>
    <x v="35"/>
    <s v="Diverses"/>
    <s v="Diverses"/>
    <x v="3"/>
    <x v="17"/>
    <s v="nicht eindeutig"/>
    <x v="5"/>
    <s v="Produkte"/>
    <s v="BUs"/>
    <s v="Symptome"/>
    <s v="L33"/>
    <s v="Diverses"/>
    <n v="10"/>
  </r>
  <r>
    <x v="0"/>
    <n v="46.4"/>
    <x v="35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38.5"/>
    <x v="11"/>
    <s v="Diverses"/>
    <s v="Diverses"/>
    <x v="3"/>
    <x v="17"/>
    <s v="nicht eindeutig"/>
    <x v="5"/>
    <s v="Produkte"/>
    <s v="BUs"/>
    <s v="Symptome"/>
    <s v="BU2"/>
    <s v="Diverses"/>
    <n v="10"/>
  </r>
  <r>
    <x v="5"/>
    <n v="33"/>
    <x v="11"/>
    <s v="Diverses"/>
    <s v="Diverses"/>
    <x v="3"/>
    <x v="17"/>
    <s v="nicht eindeutig"/>
    <x v="5"/>
    <s v="Produkte"/>
    <s v="BUs"/>
    <s v="Symptome"/>
    <s v="Bu2"/>
    <s v="Diverses"/>
    <n v="10"/>
  </r>
  <r>
    <x v="4"/>
    <n v="7"/>
    <x v="11"/>
    <s v="Qualitätssicherung"/>
    <s v="Diverses QM"/>
    <x v="2"/>
    <x v="11"/>
    <s v="Sensorik"/>
    <x v="5"/>
    <s v="Produkte"/>
    <s v="BUs"/>
    <s v="Symptome"/>
    <s v="QM"/>
    <s v="Diverses QM"/>
    <n v="70"/>
  </r>
  <r>
    <x v="0"/>
    <n v="23"/>
    <x v="11"/>
    <s v="Vorschmelz"/>
    <s v="VOS VEG-SCH MILD"/>
    <x v="0"/>
    <x v="0"/>
    <s v="Keinen Einsatz"/>
    <x v="5"/>
    <s v="Produkte"/>
    <s v="BUs"/>
    <s v="Symptome"/>
    <s v="RWV"/>
    <n v="29900002"/>
    <n v="12"/>
  </r>
  <r>
    <x v="0"/>
    <n v="22"/>
    <x v="11"/>
    <s v="RW"/>
    <s v="GRW NATUR 7,2KG"/>
    <x v="3"/>
    <x v="20"/>
    <s v="Clip gerissen"/>
    <x v="5"/>
    <s v="Produkte"/>
    <s v="BUs"/>
    <s v="Symptome"/>
    <s v="Abfüllung"/>
    <n v="32000049"/>
    <n v="10"/>
  </r>
  <r>
    <x v="0"/>
    <n v="57"/>
    <x v="18"/>
    <s v="Vorschmelz"/>
    <s v="VOS SKZ Mozzarella 40%"/>
    <x v="0"/>
    <x v="0"/>
    <s v="MHD abgelaufen"/>
    <x v="5"/>
    <s v="Produkte"/>
    <s v="BUs"/>
    <s v="Symptome"/>
    <s v="RWV"/>
    <n v="29500539"/>
    <n v="12"/>
  </r>
  <r>
    <x v="2"/>
    <n v="36"/>
    <x v="6"/>
    <s v="ABS"/>
    <s v="ABS CHED-ROT MIT ß-CARO"/>
    <x v="1"/>
    <x v="5"/>
    <s v="Schmutz"/>
    <x v="4"/>
    <s v="Produkte"/>
    <s v="BUs"/>
    <s v="Symptome"/>
    <s v="L33"/>
    <n v="29501032"/>
    <n v="22"/>
  </r>
  <r>
    <x v="0"/>
    <n v="32"/>
    <x v="18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3"/>
    <n v="239"/>
    <x v="18"/>
    <s v="Zipfel, ES ohne Verwendung"/>
    <s v="VOS RW-NATUR ZIPFEL 350"/>
    <x v="0"/>
    <x v="3"/>
    <s v="keinen Abnehmer/Schälen"/>
    <x v="5"/>
    <s v="Produkte"/>
    <s v="BUs"/>
    <s v="Symptome"/>
    <s v="Verkauf"/>
    <n v="29501060"/>
    <n v="12"/>
  </r>
  <r>
    <x v="3"/>
    <n v="205"/>
    <x v="18"/>
    <s v="Zipfel, ES ohne Verwendung"/>
    <s v="VOS RW-SCHI ZIPFEL 3500"/>
    <x v="0"/>
    <x v="3"/>
    <s v="keinen Abnehmer/Schälen"/>
    <x v="5"/>
    <s v="Produkte"/>
    <s v="BUs"/>
    <s v="Symptome"/>
    <s v="Verkauf"/>
    <n v="29501061"/>
    <n v="12"/>
  </r>
  <r>
    <x v="3"/>
    <n v="302"/>
    <x v="18"/>
    <s v="Zipfel, ES ohne Verwendung"/>
    <s v="VOS GRW-CHILI-NAT ENDST"/>
    <x v="0"/>
    <x v="3"/>
    <s v="keinen Abnehmer/Schälen"/>
    <x v="5"/>
    <s v="Produkte"/>
    <s v="BUs"/>
    <s v="Symptome"/>
    <s v="Verkauf"/>
    <n v="29501079"/>
    <n v="12"/>
  </r>
  <r>
    <x v="3"/>
    <n v="300"/>
    <x v="18"/>
    <s v="Zipfel, ES ohne Verwendung"/>
    <s v="VOS RW-NATUR-EXTRA ZIPF"/>
    <x v="0"/>
    <x v="3"/>
    <s v="keinen Abnehmer/Schälen"/>
    <x v="5"/>
    <s v="Produkte"/>
    <s v="BUs"/>
    <s v="Symptome"/>
    <s v="Verkauf"/>
    <n v="29501082"/>
    <n v="12"/>
  </r>
  <r>
    <x v="3"/>
    <n v="284"/>
    <x v="18"/>
    <s v="Zipfel, ES ohne Verwendung"/>
    <s v="VOS GRW-KRÄU-VAKU"/>
    <x v="0"/>
    <x v="3"/>
    <s v="keinen Abnehmer/Schälen"/>
    <x v="5"/>
    <s v="Produkte"/>
    <s v="BUs"/>
    <s v="Symptome"/>
    <s v="Verkauf"/>
    <n v="49500084"/>
    <n v="12"/>
  </r>
  <r>
    <x v="2"/>
    <n v="171"/>
    <x v="18"/>
    <s v="Vorschmelz"/>
    <s v="VOS RW-NATUR-NAT-VAKU"/>
    <x v="0"/>
    <x v="2"/>
    <s v="-"/>
    <x v="5"/>
    <s v="Produkte"/>
    <s v="BUs"/>
    <s v="Symptome"/>
    <s v="L16"/>
    <n v="49500089"/>
    <n v="12"/>
  </r>
  <r>
    <x v="2"/>
    <n v="213"/>
    <x v="18"/>
    <s v="Vorschmelz"/>
    <s v="VOS RW-SCHI-NAT-VAKU"/>
    <x v="0"/>
    <x v="2"/>
    <s v="-"/>
    <x v="5"/>
    <s v="Produkte"/>
    <s v="BUs"/>
    <s v="Symptome"/>
    <s v="L16"/>
    <n v="49500090"/>
    <n v="12"/>
  </r>
  <r>
    <x v="2"/>
    <n v="345"/>
    <x v="18"/>
    <s v="Vorschmelz"/>
    <s v="VOS RW-JAL-NAT-VAKU"/>
    <x v="0"/>
    <x v="2"/>
    <s v="-"/>
    <x v="5"/>
    <s v="Produkte"/>
    <s v="BUs"/>
    <s v="Symptome"/>
    <s v="L11"/>
    <n v="49500091"/>
    <n v="12"/>
  </r>
  <r>
    <x v="3"/>
    <n v="102"/>
    <x v="18"/>
    <s v="Zipfel, ES ohne Verwendung"/>
    <s v="VOS GRW-SCHI-VAKU /Ersa"/>
    <x v="0"/>
    <x v="3"/>
    <s v="keinen Abnehmer/Schälen"/>
    <x v="5"/>
    <s v="Produkte"/>
    <s v="BUs"/>
    <s v="Symptome"/>
    <s v="Verkauf"/>
    <n v="49500144"/>
    <n v="12"/>
  </r>
  <r>
    <x v="3"/>
    <n v="243"/>
    <x v="18"/>
    <s v="Zipfel, ES ohne Verwendung"/>
    <s v="VOS RW-NATUR-EXTRA-VAKU"/>
    <x v="0"/>
    <x v="3"/>
    <s v="keinen Abnehmer/Schälen"/>
    <x v="5"/>
    <s v="Produkte"/>
    <s v="BUs"/>
    <s v="Symptome"/>
    <s v="Verkauf"/>
    <n v="49500092"/>
    <n v="12"/>
  </r>
  <r>
    <x v="4"/>
    <n v="22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30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97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2"/>
    <n v="36"/>
    <x v="25"/>
    <s v="ABS"/>
    <s v="ABS CHED-ROT MIT ß-CARO"/>
    <x v="1"/>
    <x v="5"/>
    <s v="Schmutz"/>
    <x v="7"/>
    <s v="Produkte"/>
    <s v="BUs"/>
    <s v="Symptome"/>
    <s v="L33"/>
    <n v="29501032"/>
    <n v="22"/>
  </r>
  <r>
    <x v="2"/>
    <n v="431"/>
    <x v="18"/>
    <s v="Vorschmelz"/>
    <s v="VOS Früchte Blöcke"/>
    <x v="4"/>
    <x v="27"/>
    <s v="kein Verkauf, kein Einsatz möglich"/>
    <x v="5"/>
    <s v="Produkte"/>
    <s v="BUs"/>
    <s v="Symptome"/>
    <s v="L18"/>
    <n v="29500594"/>
    <n v="61"/>
  </r>
  <r>
    <x v="4"/>
    <n v="84"/>
    <x v="18"/>
    <s v="Diverses"/>
    <s v="Diverses Muster"/>
    <x v="2"/>
    <x v="24"/>
    <s v="Muster"/>
    <x v="5"/>
    <s v="Produkte"/>
    <s v="BUs"/>
    <s v="Symptome"/>
    <s v="Muster"/>
    <s v="Diverses Muster"/>
    <n v="70"/>
  </r>
  <r>
    <x v="2"/>
    <n v="82"/>
    <x v="18"/>
    <s v="ABS"/>
    <s v="ABS GOU VAKU-OGT"/>
    <x v="0"/>
    <x v="16"/>
    <s v="wurde nicht eingesetzt"/>
    <x v="5"/>
    <s v="Produkte"/>
    <s v="BUs"/>
    <s v="Symptome"/>
    <s v="Bu3"/>
    <n v="49500034"/>
    <n v="12"/>
  </r>
  <r>
    <x v="1"/>
    <n v="36"/>
    <x v="18"/>
    <s v="ABS"/>
    <s v="ABS BRUSCHETTA"/>
    <x v="4"/>
    <x v="23"/>
    <s v="&lt;300kg/Monat"/>
    <x v="5"/>
    <s v="Produkte"/>
    <s v="BUs"/>
    <s v="Symptome"/>
    <s v="L21"/>
    <n v="29501029"/>
    <n v="61"/>
  </r>
  <r>
    <x v="1"/>
    <n v="28"/>
    <x v="18"/>
    <s v="ABS"/>
    <s v="ABS MEDI-KRÄUK"/>
    <x v="4"/>
    <x v="23"/>
    <s v="&lt;500kg/Monat"/>
    <x v="5"/>
    <s v="Produkte"/>
    <s v="BUs"/>
    <s v="Symptome"/>
    <s v="L21"/>
    <n v="29500886"/>
    <n v="61"/>
  </r>
  <r>
    <x v="1"/>
    <n v="9"/>
    <x v="18"/>
    <s v="ABS"/>
    <s v="ABS Whisky-Nuts"/>
    <x v="4"/>
    <x v="23"/>
    <s v="&lt;300kg/Monat"/>
    <x v="5"/>
    <s v="Produkte"/>
    <s v="BUs"/>
    <s v="Symptome"/>
    <s v="L21"/>
    <n v="29501009"/>
    <n v="61"/>
  </r>
  <r>
    <x v="0"/>
    <n v="315.5"/>
    <x v="11"/>
    <s v="ganze Würste"/>
    <s v="Würste 9300g Räucher na"/>
    <x v="3"/>
    <x v="20"/>
    <s v="Clip gerissen"/>
    <x v="5"/>
    <s v="Produkte"/>
    <s v="BUs"/>
    <s v="Symptome"/>
    <s v="Abfüllung"/>
    <n v="31000083"/>
    <n v="10"/>
  </r>
  <r>
    <x v="2"/>
    <n v="3.5"/>
    <x v="11"/>
    <s v="Diverses"/>
    <s v="DIverses"/>
    <x v="3"/>
    <x v="17"/>
    <s v="nicht eindeutig"/>
    <x v="5"/>
    <s v="Produkte"/>
    <s v="BUs"/>
    <s v="Symptome"/>
    <s v="L3"/>
    <s v="DIverses"/>
    <n v="10"/>
  </r>
  <r>
    <x v="2"/>
    <n v="18"/>
    <x v="11"/>
    <s v="Diverses"/>
    <s v="Diverses"/>
    <x v="3"/>
    <x v="17"/>
    <s v="nicht eindeutig"/>
    <x v="5"/>
    <s v="Produkte"/>
    <s v="BUs"/>
    <s v="Symptome"/>
    <s v="L36"/>
    <s v="Diverses"/>
    <n v="10"/>
  </r>
  <r>
    <x v="4"/>
    <n v="9"/>
    <x v="18"/>
    <s v="Qualitätssicherung"/>
    <s v="Diverses QM"/>
    <x v="2"/>
    <x v="11"/>
    <s v="Sensorik"/>
    <x v="5"/>
    <s v="Produkte"/>
    <s v="BUs"/>
    <s v="Symptome"/>
    <s v="QM"/>
    <s v="Diverses QM"/>
    <n v="70"/>
  </r>
  <r>
    <x v="2"/>
    <n v="24"/>
    <x v="11"/>
    <s v="Diverses"/>
    <s v="Diverses"/>
    <x v="3"/>
    <x v="17"/>
    <s v="nicht eindeutig"/>
    <x v="5"/>
    <s v="Produkte"/>
    <s v="BUs"/>
    <s v="Symptome"/>
    <s v="L18"/>
    <s v="Diverses"/>
    <n v="10"/>
  </r>
  <r>
    <x v="0"/>
    <n v="82"/>
    <x v="11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60"/>
    <x v="10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0"/>
    <n v="26.5"/>
    <x v="10"/>
    <s v="Vorschmelz"/>
    <s v="VOS URW-SCHI-NAT"/>
    <x v="0"/>
    <x v="0"/>
    <s v="Aufgrund Konsistenz nicht genommen. Zu wenig VOS verarbeitet. Vom Warmen ins Kalte -&gt; Schimmel"/>
    <x v="5"/>
    <s v="Produkte"/>
    <s v="BUs"/>
    <s v="Symptome"/>
    <s v="Schmelze"/>
    <n v="29500945"/>
    <n v="12"/>
  </r>
  <r>
    <x v="4"/>
    <n v="3546"/>
    <x v="10"/>
    <s v="Fertigware"/>
    <s v="Black Forest Räucherkäs"/>
    <x v="1"/>
    <x v="13"/>
    <s v="Rückrufaktion"/>
    <x v="5"/>
    <s v="Produkte"/>
    <s v="BUs"/>
    <s v="Symptome"/>
    <s v="Externe"/>
    <n v="57000277"/>
    <n v="22"/>
  </r>
  <r>
    <x v="2"/>
    <n v="30"/>
    <x v="24"/>
    <s v="ABS"/>
    <s v="ABS CHED-ROT MIT ß-CARO"/>
    <x v="1"/>
    <x v="5"/>
    <s v="Schmutz"/>
    <x v="6"/>
    <s v="Produkte"/>
    <s v="BUs"/>
    <s v="Symptome"/>
    <s v="L33"/>
    <n v="29501032"/>
    <n v="22"/>
  </r>
  <r>
    <x v="0"/>
    <n v="27"/>
    <x v="10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30"/>
    <x v="25"/>
    <s v="ABS"/>
    <s v="ABS CHED-ROT MIT ß-CARO"/>
    <x v="1"/>
    <x v="5"/>
    <s v="Schmutz"/>
    <x v="7"/>
    <s v="Produkte"/>
    <s v="BUs"/>
    <s v="Symptome"/>
    <s v="L33"/>
    <n v="29501032"/>
    <n v="22"/>
  </r>
  <r>
    <x v="2"/>
    <n v="77"/>
    <x v="10"/>
    <s v="Vorschmelz"/>
    <s v="VOS Räucher extra natri"/>
    <x v="0"/>
    <x v="2"/>
    <s v="-"/>
    <x v="5"/>
    <s v="Produkte"/>
    <s v="BUs"/>
    <s v="Symptome"/>
    <s v="L11"/>
    <n v="29500613"/>
    <n v="12"/>
  </r>
  <r>
    <x v="4"/>
    <n v="84"/>
    <x v="10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2"/>
    <x v="10"/>
    <s v="Qualitätssicherung"/>
    <s v="Laborproben"/>
    <x v="2"/>
    <x v="11"/>
    <s v="Sensorik"/>
    <x v="5"/>
    <s v="Produkte"/>
    <s v="BUs"/>
    <s v="Symptome"/>
    <s v="Labor"/>
    <s v="Laborproben"/>
    <n v="70"/>
  </r>
  <r>
    <x v="4"/>
    <n v="2.5"/>
    <x v="10"/>
    <s v="Qualitätssicherung"/>
    <s v="Laborproben"/>
    <x v="2"/>
    <x v="11"/>
    <s v="Sensorik"/>
    <x v="5"/>
    <s v="Produkte"/>
    <s v="BUs"/>
    <s v="Symptome"/>
    <s v="Labor"/>
    <s v="Laborproben"/>
    <n v="70"/>
  </r>
  <r>
    <x v="4"/>
    <n v="75"/>
    <x v="10"/>
    <s v="Diverses"/>
    <s v="Diverses Muster"/>
    <x v="2"/>
    <x v="24"/>
    <s v="Muster"/>
    <x v="5"/>
    <s v="Produkte"/>
    <s v="BUs"/>
    <s v="Symptome"/>
    <s v="Muster"/>
    <s v="Diverses Muster"/>
    <n v="70"/>
  </r>
  <r>
    <x v="0"/>
    <n v="85.5"/>
    <x v="10"/>
    <s v="ABS"/>
    <s v="ABS Gouda 48% OGT"/>
    <x v="0"/>
    <x v="0"/>
    <s v="Keinen Einsatz"/>
    <x v="5"/>
    <s v="Produkte"/>
    <s v="BUs"/>
    <s v="Symptome"/>
    <s v="Abfüllung"/>
    <n v="29500816"/>
    <n v="12"/>
  </r>
  <r>
    <x v="0"/>
    <n v="88.5"/>
    <x v="11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1"/>
    <n v="46"/>
    <x v="18"/>
    <s v="Diverses"/>
    <s v="Diverses"/>
    <x v="3"/>
    <x v="17"/>
    <s v="nicht eindeutig"/>
    <x v="5"/>
    <s v="Produkte"/>
    <s v="BUs"/>
    <s v="Symptome"/>
    <s v="BU4"/>
    <s v="Diverses"/>
    <n v="10"/>
  </r>
  <r>
    <x v="0"/>
    <n v="40.4"/>
    <x v="18"/>
    <s v="Diverses"/>
    <s v="Diverses aus Abfüllung"/>
    <x v="3"/>
    <x v="20"/>
    <s v="aus der Hand gerutscht"/>
    <x v="5"/>
    <s v="Produkte"/>
    <s v="BUs"/>
    <s v="Symptome"/>
    <s v="Abfüllung"/>
    <s v="Diverses aus Abfüllung"/>
    <n v="10"/>
  </r>
  <r>
    <x v="0"/>
    <n v="20.6"/>
    <x v="18"/>
    <s v="ganze Würste"/>
    <s v="Würste 9300g Räucher na"/>
    <x v="3"/>
    <x v="20"/>
    <s v="Darm geplatzt"/>
    <x v="5"/>
    <s v="Produkte"/>
    <s v="BUs"/>
    <s v="Symptome"/>
    <s v="Abfüllung"/>
    <n v="31000083"/>
    <n v="10"/>
  </r>
  <r>
    <x v="0"/>
    <n v="113"/>
    <x v="18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74"/>
    <x v="10"/>
    <s v="Diverses"/>
    <s v="Diverses"/>
    <x v="3"/>
    <x v="17"/>
    <s v="nicht eindeutig"/>
    <x v="5"/>
    <s v="Produkte"/>
    <s v="BUs"/>
    <s v="Symptome"/>
    <s v="BU2"/>
    <s v="Diverses"/>
    <n v="10"/>
  </r>
  <r>
    <x v="4"/>
    <n v="7.5"/>
    <x v="10"/>
    <s v="Qualitätssicherung"/>
    <s v="Diverses QM"/>
    <x v="2"/>
    <x v="11"/>
    <s v="Sensorik"/>
    <x v="5"/>
    <s v="Produkte"/>
    <s v="BUs"/>
    <s v="Symptome"/>
    <s v="QM"/>
    <s v="Diverses QM"/>
    <n v="70"/>
  </r>
  <r>
    <x v="1"/>
    <n v="63.5"/>
    <x v="10"/>
    <s v="Diverses"/>
    <s v="Diverses"/>
    <x v="3"/>
    <x v="17"/>
    <s v="nicht eindeutig"/>
    <x v="5"/>
    <s v="Produkte"/>
    <s v="BUs"/>
    <s v="Symptome"/>
    <s v="BU4"/>
    <s v="Diverses"/>
    <n v="10"/>
  </r>
  <r>
    <x v="4"/>
    <n v="3.8"/>
    <x v="1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26"/>
    <x v="1"/>
    <s v="Vorschmelz"/>
    <s v="VS Schinken geschält"/>
    <x v="0"/>
    <x v="0"/>
    <s v="Aufgrund Konsistenz nicht genommen. Zu wenig VOS verarbeitet. Vom Warmen ins Kalte -&gt; Schimmel"/>
    <x v="1"/>
    <s v="Produkte"/>
    <s v="BUs"/>
    <s v="Symptome"/>
    <s v="Schmelze"/>
    <n v="29600025"/>
    <n v="12"/>
  </r>
  <r>
    <x v="0"/>
    <n v="7"/>
    <x v="1"/>
    <s v="Vorschmelz"/>
    <s v="VS Natur geschält"/>
    <x v="0"/>
    <x v="0"/>
    <s v="Aufgrund Konsistenz nicht genommen. Zu wenig VOS verarbeitet. Vom Warmen ins Kalte -&gt; Schimmel"/>
    <x v="1"/>
    <s v="Produkte"/>
    <s v="BUs"/>
    <s v="Symptome"/>
    <s v="Schmelze"/>
    <n v="29600023"/>
    <n v="12"/>
  </r>
  <r>
    <x v="0"/>
    <n v="120"/>
    <x v="1"/>
    <s v="ABS"/>
    <s v="ABS 40-45% Konventionel"/>
    <x v="0"/>
    <x v="0"/>
    <s v="Aufgrund Konsistenz nicht genommen. Zu wenig VOS verarbeitet. Vom Warmen ins Kalte -&gt; Schimmel"/>
    <x v="1"/>
    <s v="Produkte"/>
    <s v="BUs"/>
    <s v="Symptome"/>
    <s v="Schmelze"/>
    <n v="29600002"/>
    <n v="12"/>
  </r>
  <r>
    <x v="0"/>
    <n v="50"/>
    <x v="1"/>
    <s v="Vorschmelz"/>
    <s v="VOS URGW CHILI-NATRIUMA"/>
    <x v="0"/>
    <x v="0"/>
    <s v="Aufgrund Konsistenz nicht genommen. Zu wenig VOS verarbeitet. Vom Warmen ins Kalte -&gt; Schimmel"/>
    <x v="1"/>
    <s v="Produkte"/>
    <s v="BUs"/>
    <s v="Symptome"/>
    <s v="Schmelze"/>
    <n v="29501057"/>
    <n v="12"/>
  </r>
  <r>
    <x v="0"/>
    <n v="52"/>
    <x v="1"/>
    <s v="Vorschmelz"/>
    <s v="VOS URW BUN-PF"/>
    <x v="0"/>
    <x v="0"/>
    <s v="Aufgrund Konsistenz nicht genommen. Zu wenig VOS verarbeitet. Vom Warmen ins Kalte -&gt; Schimmel"/>
    <x v="1"/>
    <s v="Produkte"/>
    <s v="BUs"/>
    <s v="Symptome"/>
    <s v="Schmelze"/>
    <n v="29501054"/>
    <n v="12"/>
  </r>
  <r>
    <x v="0"/>
    <n v="23"/>
    <x v="1"/>
    <s v="Vorschmelz"/>
    <s v="VOS SKZ Mozzarella 40%"/>
    <x v="0"/>
    <x v="0"/>
    <s v="MHD abgelaufen"/>
    <x v="1"/>
    <s v="Produkte"/>
    <s v="BUs"/>
    <s v="Symptome"/>
    <s v="RWV"/>
    <n v="29500539"/>
    <n v="12"/>
  </r>
  <r>
    <x v="2"/>
    <n v="28"/>
    <x v="4"/>
    <s v="ABS"/>
    <s v="ABS CHED-ROT MIT ß-CARO"/>
    <x v="1"/>
    <x v="5"/>
    <s v="Schmutz"/>
    <x v="0"/>
    <s v="Produkte"/>
    <s v="BUs"/>
    <s v="Symptome"/>
    <s v="L33"/>
    <n v="29501032"/>
    <n v="22"/>
  </r>
  <r>
    <x v="3"/>
    <n v="375"/>
    <x v="1"/>
    <s v="Zipfel, ES ohne Verwendung"/>
    <s v="VOS RW-ROT-CHEDD 8,1KG"/>
    <x v="0"/>
    <x v="3"/>
    <s v="keinen Abnehmer/Schälen"/>
    <x v="1"/>
    <s v="Produkte"/>
    <s v="BUs"/>
    <s v="Symptome"/>
    <s v="Verkauf"/>
    <n v="29501053"/>
    <n v="12"/>
  </r>
  <r>
    <x v="3"/>
    <n v="427"/>
    <x v="1"/>
    <s v="Zipfel, ES ohne Verwendung"/>
    <s v="VOS GRW-SCHI ZIPFEL 350"/>
    <x v="0"/>
    <x v="3"/>
    <s v="keinen Abnehmer/Schälen"/>
    <x v="1"/>
    <s v="Produkte"/>
    <s v="BUs"/>
    <s v="Symptome"/>
    <s v="Verkauf"/>
    <n v="29501064"/>
    <n v="12"/>
  </r>
  <r>
    <x v="3"/>
    <n v="613"/>
    <x v="1"/>
    <s v="Zipfel, ES ohne Verwendung"/>
    <s v="VOS GRW-SCHI ZIPFEL 350"/>
    <x v="0"/>
    <x v="3"/>
    <s v="keinen Abnehmer/Schälen"/>
    <x v="1"/>
    <s v="Produkte"/>
    <s v="BUs"/>
    <s v="Symptome"/>
    <s v="Verkauf"/>
    <n v="29501064"/>
    <n v="12"/>
  </r>
  <r>
    <x v="3"/>
    <n v="477"/>
    <x v="1"/>
    <s v="Zipfel, ES ohne Verwendung"/>
    <s v="VOS GRW-NATUR ENDSTÜCK"/>
    <x v="0"/>
    <x v="3"/>
    <s v="keinen Abnehmer/Schälen"/>
    <x v="1"/>
    <s v="Produkte"/>
    <s v="BUs"/>
    <s v="Symptome"/>
    <s v="Verkauf"/>
    <n v="29501069"/>
    <n v="12"/>
  </r>
  <r>
    <x v="3"/>
    <n v="419"/>
    <x v="1"/>
    <s v="Zipfel, ES ohne Verwendung"/>
    <s v="VOS GRW-SCHI-NAT ENDSTÜ"/>
    <x v="0"/>
    <x v="3"/>
    <s v="keinen Abnehmer/Schälen"/>
    <x v="1"/>
    <s v="Produkte"/>
    <s v="BUs"/>
    <s v="Symptome"/>
    <s v="Verkauf"/>
    <n v="29501070"/>
    <n v="12"/>
  </r>
  <r>
    <x v="3"/>
    <n v="230"/>
    <x v="1"/>
    <s v="Zipfel, ES ohne Verwendung"/>
    <s v="VOS GRW-CHILI-NAT ENDST"/>
    <x v="0"/>
    <x v="3"/>
    <s v="keinen Abnehmer/Schälen"/>
    <x v="1"/>
    <s v="Produkte"/>
    <s v="BUs"/>
    <s v="Symptome"/>
    <s v="Verkauf"/>
    <n v="29501079"/>
    <n v="12"/>
  </r>
  <r>
    <x v="2"/>
    <n v="27.2"/>
    <x v="25"/>
    <s v="Vorschmelz"/>
    <s v="VOS GRW Natur 45% OGT"/>
    <x v="1"/>
    <x v="15"/>
    <s v="Retoure"/>
    <x v="7"/>
    <s v="Produkte"/>
    <s v="BUs"/>
    <s v="Symptome"/>
    <s v="L34"/>
    <n v="29500622"/>
    <n v="22"/>
  </r>
  <r>
    <x v="2"/>
    <n v="25"/>
    <x v="4"/>
    <s v="ABS"/>
    <s v="Div. Zipfel, Endstücke"/>
    <x v="1"/>
    <x v="5"/>
    <s v="Schmutz"/>
    <x v="0"/>
    <s v="Produkte"/>
    <s v="BUs"/>
    <s v="Symptome"/>
    <s v="WVP"/>
    <s v="Div. Zipfel, Endstücke"/>
    <n v="22"/>
  </r>
  <r>
    <x v="2"/>
    <n v="80"/>
    <x v="1"/>
    <s v="Rest"/>
    <s v="Reste Zipfel"/>
    <x v="4"/>
    <x v="29"/>
    <s v="Reste von Würste beim Köpfen"/>
    <x v="1"/>
    <s v="Produkte"/>
    <s v="BUs"/>
    <s v="Symptome"/>
    <s v="WVP"/>
    <s v="Reste Zipfel"/>
    <n v="61"/>
  </r>
  <r>
    <x v="0"/>
    <n v="28"/>
    <x v="1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0"/>
    <n v="22"/>
    <x v="10"/>
    <s v="RW"/>
    <s v="GRW NATUR 7,2KG"/>
    <x v="3"/>
    <x v="20"/>
    <s v="Clip gerissen"/>
    <x v="5"/>
    <s v="Produkte"/>
    <s v="BUs"/>
    <s v="Symptome"/>
    <s v="Abfüllung"/>
    <n v="32000049"/>
    <n v="10"/>
  </r>
  <r>
    <x v="0"/>
    <n v="28.5"/>
    <x v="10"/>
    <s v="ganze Würste"/>
    <s v="Würste 9300g Räucher na"/>
    <x v="3"/>
    <x v="20"/>
    <s v="Clip gerissen"/>
    <x v="5"/>
    <s v="Produkte"/>
    <s v="BUs"/>
    <s v="Symptome"/>
    <s v="Abfüllung"/>
    <n v="31000083"/>
    <n v="10"/>
  </r>
  <r>
    <x v="2"/>
    <n v="33"/>
    <x v="10"/>
    <s v="ABS"/>
    <s v="Div. Zipfel, Endstücke"/>
    <x v="3"/>
    <x v="17"/>
    <s v="nicht eindeutig"/>
    <x v="5"/>
    <s v="Produkte"/>
    <s v="BUs"/>
    <s v="Symptome"/>
    <s v="Bu3"/>
    <s v="Div. Zipfel, Endstücke"/>
    <n v="10"/>
  </r>
  <r>
    <x v="2"/>
    <n v="91.5"/>
    <x v="10"/>
    <s v="ABS"/>
    <s v="Div. Zipfel, Endstücke"/>
    <x v="3"/>
    <x v="17"/>
    <s v="nicht eindeutig"/>
    <x v="5"/>
    <s v="Produkte"/>
    <s v="BUs"/>
    <s v="Symptome"/>
    <s v="Bu3"/>
    <s v="Div. Zipfel, Endstücke"/>
    <n v="10"/>
  </r>
  <r>
    <x v="0"/>
    <n v="89.5"/>
    <x v="1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0"/>
    <n v="95"/>
    <x v="1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130"/>
    <x v="1"/>
    <s v="Diverses"/>
    <s v="Diverses"/>
    <x v="3"/>
    <x v="17"/>
    <s v="nicht eindeutig"/>
    <x v="1"/>
    <s v="Produkte"/>
    <s v="BUs"/>
    <s v="Symptome"/>
    <s v="BU2"/>
    <s v="Diverses"/>
    <n v="10"/>
  </r>
  <r>
    <x v="0"/>
    <n v="92"/>
    <x v="1"/>
    <s v="Vorschmelz"/>
    <s v="VOS SKZ-GOU"/>
    <x v="0"/>
    <x v="0"/>
    <s v="Aufgrund Konsistenz nicht genommen. Zu wenig VOS verarbeitet. Vom Warmen ins Kalte -&gt; Schimmel"/>
    <x v="1"/>
    <s v="Produkte"/>
    <s v="BUs"/>
    <s v="Symptome"/>
    <s v="Schmelze"/>
    <n v="29500918"/>
    <n v="12"/>
  </r>
  <r>
    <x v="0"/>
    <n v="43.5"/>
    <x v="1"/>
    <s v="RW"/>
    <s v="GRW CHILI-NAT 7,2GK NEU"/>
    <x v="3"/>
    <x v="20"/>
    <s v="Darm geplatzt"/>
    <x v="1"/>
    <s v="Produkte"/>
    <s v="BUs"/>
    <s v="Symptome"/>
    <s v="Abfüllung"/>
    <n v="32000107"/>
    <n v="10"/>
  </r>
  <r>
    <x v="2"/>
    <n v="191"/>
    <x v="1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2"/>
    <n v="40"/>
    <x v="1"/>
    <s v="Diverses"/>
    <s v="Diverses"/>
    <x v="3"/>
    <x v="17"/>
    <s v="nicht eindeutig"/>
    <x v="1"/>
    <s v="Produkte"/>
    <s v="BUs"/>
    <s v="Symptome"/>
    <s v="Bu3"/>
    <s v="Diverses"/>
    <n v="10"/>
  </r>
  <r>
    <x v="4"/>
    <n v="2.6"/>
    <x v="34"/>
    <s v="Qualitätssicherung"/>
    <s v="Laborproben"/>
    <x v="2"/>
    <x v="11"/>
    <s v="Sensorik"/>
    <x v="1"/>
    <s v="Produkte"/>
    <s v="BUs"/>
    <s v="Symptome"/>
    <s v="Labor"/>
    <s v="Laborproben"/>
    <n v="70"/>
  </r>
  <r>
    <x v="5"/>
    <n v="75"/>
    <x v="34"/>
    <s v="Rohware"/>
    <s v="Blöcke"/>
    <x v="0"/>
    <x v="12"/>
    <s v="Luftzieher/Folienriss durch Transport"/>
    <x v="1"/>
    <s v="Produkte"/>
    <s v="BUs"/>
    <s v="Symptome"/>
    <s v="BU2"/>
    <s v="Blöcke"/>
    <n v="12"/>
  </r>
  <r>
    <x v="3"/>
    <n v="85.4"/>
    <x v="34"/>
    <s v="Zipfel, ES ohne Verwendung"/>
    <s v="VOS GRW-SCHI-NAT ENDSTÜ"/>
    <x v="0"/>
    <x v="3"/>
    <s v="keinen Abnehmer/Schälen"/>
    <x v="1"/>
    <s v="Produkte"/>
    <s v="BUs"/>
    <s v="Symptome"/>
    <s v="Verkauf"/>
    <n v="29501070"/>
    <n v="12"/>
  </r>
  <r>
    <x v="4"/>
    <n v="28"/>
    <x v="34"/>
    <s v="Qualitätssicherung"/>
    <s v="Laborproben"/>
    <x v="2"/>
    <x v="4"/>
    <s v="Laborprobe"/>
    <x v="1"/>
    <s v="Produkte"/>
    <s v="BUs"/>
    <s v="Symptome"/>
    <s v="Labor"/>
    <s v="Laborproben"/>
    <n v="70"/>
  </r>
  <r>
    <x v="4"/>
    <n v="188.8"/>
    <x v="34"/>
    <s v="Qualitätssicherung"/>
    <s v="Laborproben"/>
    <x v="2"/>
    <x v="4"/>
    <s v="Laborprobe"/>
    <x v="1"/>
    <s v="Produkte"/>
    <s v="BUs"/>
    <s v="Symptome"/>
    <s v="Labor"/>
    <s v="Laborproben"/>
    <n v="70"/>
  </r>
  <r>
    <x v="2"/>
    <n v="63"/>
    <x v="34"/>
    <s v="Vorschmelz"/>
    <s v="VOS VEG-SCH WÜRZIG"/>
    <x v="0"/>
    <x v="2"/>
    <s v="VOS &gt; Einsatz"/>
    <x v="1"/>
    <s v="Produkte"/>
    <s v="BUs"/>
    <s v="Symptome"/>
    <s v="L1"/>
    <n v="29900003"/>
    <n v="12"/>
  </r>
  <r>
    <x v="2"/>
    <n v="20.5"/>
    <x v="20"/>
    <s v="Diverses"/>
    <s v="Diverses"/>
    <x v="1"/>
    <x v="31"/>
    <s v="wurde nicht eingesetzt"/>
    <x v="5"/>
    <s v="Produkte"/>
    <s v="BUs"/>
    <s v="Symptome"/>
    <s v="L33"/>
    <s v="Diverses"/>
    <n v="22"/>
  </r>
  <r>
    <x v="2"/>
    <n v="541"/>
    <x v="34"/>
    <s v="Vorschmelz"/>
    <s v="VOS Früchte Blöcke"/>
    <x v="4"/>
    <x v="27"/>
    <s v="kein Verkauf, kein Einsatz möglich"/>
    <x v="1"/>
    <s v="Produkte"/>
    <s v="BUs"/>
    <s v="Symptome"/>
    <s v="L18"/>
    <n v="29500594"/>
    <n v="61"/>
  </r>
  <r>
    <x v="4"/>
    <n v="9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1"/>
    <n v="3"/>
    <x v="34"/>
    <s v="ABS"/>
    <s v="ABS AT-ROTWEIN"/>
    <x v="4"/>
    <x v="23"/>
    <s v="&lt;20kg/Monat"/>
    <x v="1"/>
    <s v="Produkte"/>
    <s v="BUs"/>
    <s v="Symptome"/>
    <s v="L23"/>
    <n v="29501013"/>
    <n v="61"/>
  </r>
  <r>
    <x v="1"/>
    <n v="3"/>
    <x v="34"/>
    <s v="ABS"/>
    <s v="ABS AT-ROTWEIN"/>
    <x v="4"/>
    <x v="23"/>
    <s v="&lt;20kg/Monat"/>
    <x v="1"/>
    <s v="Produkte"/>
    <s v="BUs"/>
    <s v="Symptome"/>
    <s v="L23"/>
    <n v="29501013"/>
    <n v="61"/>
  </r>
  <r>
    <x v="1"/>
    <n v="12"/>
    <x v="34"/>
    <s v="ABS"/>
    <s v="ABS BRIE"/>
    <x v="4"/>
    <x v="23"/>
    <s v="&lt;20kg/Monat"/>
    <x v="1"/>
    <s v="Produkte"/>
    <s v="BUs"/>
    <s v="Symptome"/>
    <s v="L20"/>
    <n v="29500895"/>
    <n v="61"/>
  </r>
  <r>
    <x v="1"/>
    <n v="7"/>
    <x v="34"/>
    <s v="ABS"/>
    <s v="ABS BRIE-PAP"/>
    <x v="4"/>
    <x v="23"/>
    <s v="&lt;50kg/Monat"/>
    <x v="1"/>
    <s v="Produkte"/>
    <s v="BUs"/>
    <s v="Symptome"/>
    <s v="L29"/>
    <n v="29501101"/>
    <n v="61"/>
  </r>
  <r>
    <x v="0"/>
    <n v="54"/>
    <x v="34"/>
    <s v="Diverses"/>
    <s v="Diverse Rinde"/>
    <x v="1"/>
    <x v="7"/>
    <s v="keine Verwendung möglich"/>
    <x v="1"/>
    <s v="Produkte"/>
    <s v="BUs"/>
    <s v="Symptome"/>
    <s v="RWV"/>
    <s v="Diverse Rinde"/>
    <n v="22"/>
  </r>
  <r>
    <x v="0"/>
    <n v="382"/>
    <x v="1"/>
    <s v="RW"/>
    <s v="Natur"/>
    <x v="3"/>
    <x v="17"/>
    <s v="nicht eindeutig"/>
    <x v="1"/>
    <s v="Produkte"/>
    <s v="BUs"/>
    <s v="Symptome"/>
    <s v="Abfüllung"/>
    <s v="Natur"/>
    <n v="10"/>
  </r>
  <r>
    <x v="2"/>
    <n v="134"/>
    <x v="34"/>
    <s v="Vorschmelz"/>
    <s v="VOS RW-NUSS-VAKU"/>
    <x v="0"/>
    <x v="16"/>
    <s v="wurde nicht eingesetzt"/>
    <x v="1"/>
    <s v="Produkte"/>
    <s v="BUs"/>
    <s v="Symptome"/>
    <s v="L4"/>
    <n v="49500088"/>
    <n v="12"/>
  </r>
  <r>
    <x v="1"/>
    <n v="20"/>
    <x v="34"/>
    <s v="ABS"/>
    <s v="ABS BRUSCHETTA"/>
    <x v="4"/>
    <x v="23"/>
    <s v="&lt;300kg/Monat"/>
    <x v="1"/>
    <s v="Produkte"/>
    <s v="BUs"/>
    <s v="Symptome"/>
    <s v="L21"/>
    <n v="29501029"/>
    <n v="61"/>
  </r>
  <r>
    <x v="1"/>
    <n v="7"/>
    <x v="34"/>
    <s v="ABS"/>
    <s v="ABS BRUSCHETTA"/>
    <x v="4"/>
    <x v="23"/>
    <s v="&lt;300kg/Monat"/>
    <x v="1"/>
    <s v="Produkte"/>
    <s v="BUs"/>
    <s v="Symptome"/>
    <s v="L21"/>
    <n v="29501029"/>
    <n v="61"/>
  </r>
  <r>
    <x v="1"/>
    <n v="57"/>
    <x v="34"/>
    <s v="ABS"/>
    <s v="ABS CAMBOZOLA"/>
    <x v="4"/>
    <x v="23"/>
    <s v="&lt;300kg/Monat"/>
    <x v="1"/>
    <s v="Produkte"/>
    <s v="BUs"/>
    <s v="Symptome"/>
    <s v="L20"/>
    <n v="29501023"/>
    <n v="61"/>
  </r>
  <r>
    <x v="1"/>
    <n v="13"/>
    <x v="34"/>
    <s v="ABS"/>
    <s v="ABS GRÜN-PESTO"/>
    <x v="4"/>
    <x v="23"/>
    <s v="&lt;300kg/Monat"/>
    <x v="1"/>
    <s v="Produkte"/>
    <s v="BUs"/>
    <s v="Symptome"/>
    <s v="L21"/>
    <n v="29500952"/>
    <n v="61"/>
  </r>
  <r>
    <x v="1"/>
    <n v="25"/>
    <x v="34"/>
    <s v="ABS"/>
    <s v="ABS KELLERGEIST"/>
    <x v="4"/>
    <x v="23"/>
    <s v="&lt;300kg/Monat"/>
    <x v="1"/>
    <s v="Produkte"/>
    <s v="BUs"/>
    <s v="Symptome"/>
    <s v="L22"/>
    <n v="29501028"/>
    <n v="61"/>
  </r>
  <r>
    <x v="1"/>
    <n v="15"/>
    <x v="34"/>
    <s v="ABS"/>
    <s v="ABS MEDI-KRÄUK"/>
    <x v="4"/>
    <x v="23"/>
    <s v="&lt;500kg/Monat"/>
    <x v="1"/>
    <s v="Produkte"/>
    <s v="BUs"/>
    <s v="Symptome"/>
    <s v="L21"/>
    <n v="29500886"/>
    <n v="61"/>
  </r>
  <r>
    <x v="1"/>
    <n v="54"/>
    <x v="34"/>
    <s v="ABS"/>
    <s v="ABS OLD-AMSTERDAM"/>
    <x v="4"/>
    <x v="23"/>
    <s v="&lt;1000kg/Monat"/>
    <x v="1"/>
    <s v="Produkte"/>
    <s v="BUs"/>
    <s v="Symptome"/>
    <s v="L22"/>
    <n v="29501039"/>
    <n v="61"/>
  </r>
  <r>
    <x v="1"/>
    <n v="24"/>
    <x v="34"/>
    <s v="ABS"/>
    <s v="ABS OLD-AMSTERDAM"/>
    <x v="4"/>
    <x v="23"/>
    <s v="&lt;1000kg/Monat"/>
    <x v="1"/>
    <s v="Produkte"/>
    <s v="BUs"/>
    <s v="Symptome"/>
    <s v="L22"/>
    <n v="29501039"/>
    <n v="61"/>
  </r>
  <r>
    <x v="1"/>
    <n v="2"/>
    <x v="34"/>
    <s v="ABS"/>
    <s v="ABS ORANG-PESTO"/>
    <x v="4"/>
    <x v="23"/>
    <s v="&lt;100kg/Monat"/>
    <x v="1"/>
    <s v="Produkte"/>
    <s v="BUs"/>
    <s v="Symptome"/>
    <s v="L21"/>
    <n v="29501030"/>
    <n v="61"/>
  </r>
  <r>
    <x v="0"/>
    <n v="84"/>
    <x v="34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11"/>
    <x v="34"/>
    <s v="ABS"/>
    <s v="ABS PECO"/>
    <x v="4"/>
    <x v="23"/>
    <s v="&lt;300kg/Monat"/>
    <x v="1"/>
    <s v="Produkte"/>
    <s v="BUs"/>
    <s v="Symptome"/>
    <s v="L23"/>
    <n v="29500891"/>
    <n v="61"/>
  </r>
  <r>
    <x v="1"/>
    <n v="8"/>
    <x v="34"/>
    <s v="ABS"/>
    <s v="ABS ROVIN"/>
    <x v="4"/>
    <x v="23"/>
    <s v="&lt;300kg/Monat"/>
    <x v="1"/>
    <s v="Produkte"/>
    <s v="BUs"/>
    <s v="Symptome"/>
    <s v="L23"/>
    <n v="29500900"/>
    <n v="61"/>
  </r>
  <r>
    <x v="1"/>
    <n v="3"/>
    <x v="34"/>
    <s v="ABS"/>
    <s v="ABS ROVIN"/>
    <x v="4"/>
    <x v="23"/>
    <s v="&lt;300kg/Monat"/>
    <x v="1"/>
    <s v="Produkte"/>
    <s v="BUs"/>
    <s v="Symptome"/>
    <s v="L23"/>
    <n v="29500900"/>
    <n v="61"/>
  </r>
  <r>
    <x v="1"/>
    <n v="8"/>
    <x v="34"/>
    <s v="ABS"/>
    <s v="ABS SCH-PAUL"/>
    <x v="4"/>
    <x v="23"/>
    <s v="&lt;300kg/Monat"/>
    <x v="1"/>
    <s v="Produkte"/>
    <s v="BUs"/>
    <s v="Symptome"/>
    <s v="L21"/>
    <n v="29500906"/>
    <n v="61"/>
  </r>
  <r>
    <x v="1"/>
    <n v="10"/>
    <x v="34"/>
    <s v="ABS"/>
    <s v="ABS Unser Blütenkäse"/>
    <x v="4"/>
    <x v="23"/>
    <s v="&lt;500kg/Monat"/>
    <x v="1"/>
    <s v="Produkte"/>
    <s v="BUs"/>
    <s v="Symptome"/>
    <s v="L22"/>
    <n v="29500910"/>
    <n v="61"/>
  </r>
  <r>
    <x v="1"/>
    <n v="3"/>
    <x v="34"/>
    <s v="ABS"/>
    <s v="ABS Whisky-Nuts"/>
    <x v="4"/>
    <x v="23"/>
    <s v="&lt;300kg/Monat"/>
    <x v="1"/>
    <s v="Produkte"/>
    <s v="BUs"/>
    <s v="Symptome"/>
    <s v="L21"/>
    <n v="29501009"/>
    <n v="61"/>
  </r>
  <r>
    <x v="2"/>
    <n v="90"/>
    <x v="1"/>
    <s v="Diverses"/>
    <s v="Diverses Reinigung"/>
    <x v="3"/>
    <x v="9"/>
    <s v="erforderlich"/>
    <x v="1"/>
    <s v="Produkte"/>
    <s v="BUs"/>
    <s v="Symptome"/>
    <s v="L33"/>
    <s v="Diverses Reinigung"/>
    <n v="10"/>
  </r>
  <r>
    <x v="1"/>
    <n v="20"/>
    <x v="34"/>
    <s v="Vorschmelz"/>
    <s v="VOS SKZ EMM in Wurstfor"/>
    <x v="4"/>
    <x v="36"/>
    <s v="keinen Verwendungszweck"/>
    <x v="1"/>
    <s v="Produkte"/>
    <s v="BUs"/>
    <s v="Symptome"/>
    <s v="BU4"/>
    <n v="29501010"/>
    <n v="61"/>
  </r>
  <r>
    <x v="1"/>
    <n v="35.5"/>
    <x v="34"/>
    <s v="Vorschmelz"/>
    <s v="VOS WAL-THEKE"/>
    <x v="1"/>
    <x v="1"/>
    <s v="keinen Verwendungszweck"/>
    <x v="1"/>
    <s v="Produkte"/>
    <s v="BUs"/>
    <s v="Symptome"/>
    <s v="L22"/>
    <n v="29501020"/>
    <n v="22"/>
  </r>
  <r>
    <x v="0"/>
    <n v="132.5"/>
    <x v="1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5"/>
    <n v="69"/>
    <x v="34"/>
    <s v="Diverses"/>
    <s v="Diverses"/>
    <x v="3"/>
    <x v="17"/>
    <s v="nicht eindeutig"/>
    <x v="1"/>
    <s v="Produkte"/>
    <s v="BUs"/>
    <s v="Symptome"/>
    <s v="BU2"/>
    <s v="Diverses"/>
    <n v="10"/>
  </r>
  <r>
    <x v="5"/>
    <n v="85.5"/>
    <x v="34"/>
    <s v="Diverses"/>
    <s v="Diverses"/>
    <x v="3"/>
    <x v="17"/>
    <s v="nicht eindeutig"/>
    <x v="1"/>
    <s v="Produkte"/>
    <s v="BUs"/>
    <s v="Symptome"/>
    <s v="BU2"/>
    <s v="Diverses"/>
    <n v="10"/>
  </r>
  <r>
    <x v="4"/>
    <n v="9.4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1"/>
    <n v="19"/>
    <x v="34"/>
    <s v="Diverses"/>
    <s v="Diverses"/>
    <x v="3"/>
    <x v="17"/>
    <s v="nicht eindeutig"/>
    <x v="1"/>
    <s v="Produkte"/>
    <s v="BUs"/>
    <s v="Symptome"/>
    <s v="BU4"/>
    <s v="Diverses"/>
    <n v="10"/>
  </r>
  <r>
    <x v="4"/>
    <n v="11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0"/>
    <n v="22.4"/>
    <x v="34"/>
    <s v="RW"/>
    <s v="GRW SCHI-NAT 7,2GK NEUE"/>
    <x v="3"/>
    <x v="20"/>
    <s v="Clip gerissen"/>
    <x v="1"/>
    <s v="Produkte"/>
    <s v="BUs"/>
    <s v="Symptome"/>
    <s v="Abfüllung"/>
    <n v="32000106"/>
    <n v="10"/>
  </r>
  <r>
    <x v="4"/>
    <n v="2"/>
    <x v="14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89"/>
    <x v="14"/>
    <s v="ABS"/>
    <s v="ABS Butterkäse 45% OGT"/>
    <x v="0"/>
    <x v="0"/>
    <s v="Aufgrund Konsistenz nicht genommen. Zu wenig VOS verarbeitet. Vom Warmen ins Kalte -&gt; Schimmel"/>
    <x v="1"/>
    <s v="Produkte"/>
    <s v="BUs"/>
    <s v="Symptome"/>
    <s v="Schmelze"/>
    <n v="29500823"/>
    <n v="12"/>
  </r>
  <r>
    <x v="0"/>
    <n v="96"/>
    <x v="14"/>
    <s v="ABS"/>
    <s v="ABS Butterkäse 45% OGT"/>
    <x v="0"/>
    <x v="0"/>
    <s v="Aufgrund Konsistenz nicht genommen. Zu wenig VOS verarbeitet. Vom Warmen ins Kalte -&gt; Schimmel"/>
    <x v="1"/>
    <s v="Produkte"/>
    <s v="BUs"/>
    <s v="Symptome"/>
    <s v="Schmelze"/>
    <n v="29500823"/>
    <n v="12"/>
  </r>
  <r>
    <x v="2"/>
    <n v="9"/>
    <x v="14"/>
    <s v="Diverses"/>
    <s v="Diverses"/>
    <x v="0"/>
    <x v="2"/>
    <s v="-"/>
    <x v="1"/>
    <s v="Produkte"/>
    <s v="BUs"/>
    <s v="Symptome"/>
    <s v="L9"/>
    <s v="Diverses"/>
    <n v="12"/>
  </r>
  <r>
    <x v="2"/>
    <n v="17"/>
    <x v="9"/>
    <s v="ABS"/>
    <s v="ABS CHED-PF-KRÄUK gemis"/>
    <x v="3"/>
    <x v="10"/>
    <s v="keine weitere Verwendung"/>
    <x v="3"/>
    <s v="Produkte"/>
    <s v="BUs"/>
    <s v="Symptome"/>
    <s v="L33"/>
    <n v="29501003"/>
    <n v="10"/>
  </r>
  <r>
    <x v="2"/>
    <n v="370"/>
    <x v="14"/>
    <s v="Vorschmelz"/>
    <s v="VOS RW BUN-PF"/>
    <x v="0"/>
    <x v="2"/>
    <s v="-"/>
    <x v="1"/>
    <s v="Produkte"/>
    <s v="BUs"/>
    <s v="Symptome"/>
    <s v="L16"/>
    <n v="29501055"/>
    <n v="12"/>
  </r>
  <r>
    <x v="4"/>
    <n v="56.6"/>
    <x v="14"/>
    <s v="Qualitätssicherung"/>
    <s v="Laborproben"/>
    <x v="2"/>
    <x v="4"/>
    <s v="Laborprobe"/>
    <x v="1"/>
    <s v="Produkte"/>
    <s v="BUs"/>
    <s v="Symptome"/>
    <s v="Labor"/>
    <s v="Laborproben"/>
    <n v="70"/>
  </r>
  <r>
    <x v="0"/>
    <n v="56"/>
    <x v="14"/>
    <s v="ABS"/>
    <s v="ABS HAV-DILL-VAKU"/>
    <x v="0"/>
    <x v="25"/>
    <s v="Luftzieher"/>
    <x v="1"/>
    <s v="Produkte"/>
    <s v="BUs"/>
    <s v="Symptome"/>
    <s v="RWV"/>
    <n v="49500052"/>
    <n v="12"/>
  </r>
  <r>
    <x v="2"/>
    <n v="12"/>
    <x v="36"/>
    <s v="Vorschmelz"/>
    <s v="VOS GRW Natur 45% OGT"/>
    <x v="3"/>
    <x v="10"/>
    <s v="wurde nicht eingesetzt"/>
    <x v="1"/>
    <s v="Produkte"/>
    <s v="BUs"/>
    <s v="Symptome"/>
    <s v="Bu3"/>
    <n v="29500622"/>
    <n v="10"/>
  </r>
  <r>
    <x v="2"/>
    <n v="283"/>
    <x v="14"/>
    <s v="Vorschmelz"/>
    <s v="VOS Adler Schinkenräuch"/>
    <x v="0"/>
    <x v="6"/>
    <s v="wenig Verwendung"/>
    <x v="1"/>
    <s v="Produkte"/>
    <s v="BUs"/>
    <s v="Symptome"/>
    <s v="Bu3"/>
    <n v="29500529"/>
    <n v="12"/>
  </r>
  <r>
    <x v="2"/>
    <n v="242"/>
    <x v="14"/>
    <s v="Vorschmelz"/>
    <s v="VOS GRW Gartenkräuter 4"/>
    <x v="0"/>
    <x v="6"/>
    <s v="wenig Verwendung"/>
    <x v="1"/>
    <s v="Produkte"/>
    <s v="BUs"/>
    <s v="Symptome"/>
    <s v="Bu3"/>
    <n v="29500620"/>
    <n v="12"/>
  </r>
  <r>
    <x v="2"/>
    <n v="20"/>
    <x v="14"/>
    <s v="Rest"/>
    <s v="Reste Zipfel"/>
    <x v="0"/>
    <x v="16"/>
    <s v="Reste von Würste beim Köpfen"/>
    <x v="1"/>
    <s v="Produkte"/>
    <s v="BUs"/>
    <s v="Symptome"/>
    <s v="WVP"/>
    <s v="Reste Zipfel"/>
    <n v="12"/>
  </r>
  <r>
    <x v="2"/>
    <n v="72.400000000000006"/>
    <x v="14"/>
    <s v="Vorschmelz"/>
    <s v="VOS Früchte Blöcke"/>
    <x v="4"/>
    <x v="27"/>
    <s v="kein Verkauf, kein Einsatz möglich"/>
    <x v="1"/>
    <s v="Produkte"/>
    <s v="BUs"/>
    <s v="Symptome"/>
    <s v="L18"/>
    <n v="29500594"/>
    <n v="61"/>
  </r>
  <r>
    <x v="2"/>
    <n v="181"/>
    <x v="34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2"/>
    <n v="20"/>
    <x v="34"/>
    <s v="Diverses"/>
    <s v="Diverses"/>
    <x v="3"/>
    <x v="17"/>
    <s v="nicht eindeutig"/>
    <x v="1"/>
    <s v="Produkte"/>
    <s v="BUs"/>
    <s v="Symptome"/>
    <s v="Bu3"/>
    <s v="Diverses"/>
    <n v="10"/>
  </r>
  <r>
    <x v="0"/>
    <n v="51"/>
    <x v="34"/>
    <s v="Rest"/>
    <s v="VEG-SCH WÜRZIG  7,2KG"/>
    <x v="3"/>
    <x v="38"/>
    <s v="wurde nicht eingesetzt"/>
    <x v="1"/>
    <s v="Produkte"/>
    <s v="BUs"/>
    <s v="Symptome"/>
    <s v="Abfüllung"/>
    <n v="31900002"/>
    <n v="10"/>
  </r>
  <r>
    <x v="1"/>
    <n v="9"/>
    <x v="14"/>
    <s v="ABS"/>
    <s v="ABS HEUBL"/>
    <x v="4"/>
    <x v="23"/>
    <s v="&lt;300kg/Monat"/>
    <x v="1"/>
    <s v="Produkte"/>
    <s v="BUs"/>
    <s v="Symptome"/>
    <s v="L21"/>
    <n v="29500885"/>
    <n v="61"/>
  </r>
  <r>
    <x v="1"/>
    <n v="17"/>
    <x v="14"/>
    <s v="ABS"/>
    <s v="ABS KELLERGEIST"/>
    <x v="4"/>
    <x v="23"/>
    <s v="&lt;300kg/Monat"/>
    <x v="1"/>
    <s v="Produkte"/>
    <s v="BUs"/>
    <s v="Symptome"/>
    <s v="L22"/>
    <n v="29501028"/>
    <n v="61"/>
  </r>
  <r>
    <x v="0"/>
    <n v="71"/>
    <x v="14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4"/>
    <x v="14"/>
    <s v="ABS"/>
    <s v="ABS PECO"/>
    <x v="4"/>
    <x v="23"/>
    <s v="&lt;300kg/Monat"/>
    <x v="1"/>
    <s v="Produkte"/>
    <s v="BUs"/>
    <s v="Symptome"/>
    <s v="L23"/>
    <n v="29500891"/>
    <n v="61"/>
  </r>
  <r>
    <x v="1"/>
    <n v="50"/>
    <x v="14"/>
    <s v="ABS"/>
    <s v="ABS Unser Blütenkäse"/>
    <x v="4"/>
    <x v="23"/>
    <s v="&lt;500kg/Monat"/>
    <x v="1"/>
    <s v="Produkte"/>
    <s v="BUs"/>
    <s v="Symptome"/>
    <s v="L22"/>
    <n v="29500910"/>
    <n v="61"/>
  </r>
  <r>
    <x v="0"/>
    <n v="141.19999999999999"/>
    <x v="34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1"/>
    <n v="7"/>
    <x v="14"/>
    <s v="ABS"/>
    <s v="ABS Whisky-Nuts"/>
    <x v="4"/>
    <x v="23"/>
    <s v="&lt;300kg/Monat"/>
    <x v="1"/>
    <s v="Produkte"/>
    <s v="BUs"/>
    <s v="Symptome"/>
    <s v="L21"/>
    <n v="29501009"/>
    <n v="61"/>
  </r>
  <r>
    <x v="1"/>
    <n v="16"/>
    <x v="14"/>
    <s v="ABS"/>
    <s v="ABS ZIEGENR"/>
    <x v="4"/>
    <x v="23"/>
    <s v="&lt;100kg/Monat"/>
    <x v="1"/>
    <s v="Produkte"/>
    <s v="BUs"/>
    <s v="Symptome"/>
    <s v="L20"/>
    <n v="29500913"/>
    <n v="61"/>
  </r>
  <r>
    <x v="5"/>
    <n v="41.4"/>
    <x v="14"/>
    <s v="ABS"/>
    <s v="ABS Butterkäse 45% OGT"/>
    <x v="1"/>
    <x v="5"/>
    <s v="Schmutz"/>
    <x v="1"/>
    <s v="Produkte"/>
    <s v="BUs"/>
    <s v="Symptome"/>
    <s v="L31"/>
    <n v="29500823"/>
    <n v="22"/>
  </r>
  <r>
    <x v="0"/>
    <n v="17.399999999999999"/>
    <x v="34"/>
    <s v="ganze Würste"/>
    <s v="Würste 8400g Schinkenrä"/>
    <x v="3"/>
    <x v="9"/>
    <s v="erforderlich"/>
    <x v="1"/>
    <s v="Produkte"/>
    <s v="BUs"/>
    <s v="Symptome"/>
    <s v="Abfüllung"/>
    <n v="31000092"/>
    <n v="10"/>
  </r>
  <r>
    <x v="2"/>
    <n v="13"/>
    <x v="34"/>
    <s v="Diverses"/>
    <s v="Diverses"/>
    <x v="3"/>
    <x v="17"/>
    <s v="nicht eindeutig"/>
    <x v="1"/>
    <s v="Produkte"/>
    <s v="BUs"/>
    <s v="Symptome"/>
    <s v="L33"/>
    <s v="Diverses"/>
    <n v="10"/>
  </r>
  <r>
    <x v="0"/>
    <n v="29.2"/>
    <x v="14"/>
    <s v="Rest"/>
    <s v="VEG-SCH MILD 7,2KG"/>
    <x v="3"/>
    <x v="20"/>
    <s v="Darm geplatzt"/>
    <x v="1"/>
    <s v="Produkte"/>
    <s v="BUs"/>
    <s v="Symptome"/>
    <s v="Abfüllung"/>
    <n v="31900001"/>
    <n v="10"/>
  </r>
  <r>
    <x v="0"/>
    <n v="29.8"/>
    <x v="14"/>
    <s v="Rest"/>
    <s v="VEG-SCH MILD 7,2KG"/>
    <x v="3"/>
    <x v="20"/>
    <s v="Darm geplatzt"/>
    <x v="1"/>
    <s v="Produkte"/>
    <s v="BUs"/>
    <s v="Symptome"/>
    <s v="Abfüllung"/>
    <n v="31900001"/>
    <n v="10"/>
  </r>
  <r>
    <x v="0"/>
    <n v="21"/>
    <x v="14"/>
    <s v="RW"/>
    <s v="GRW NATUR 7,2KG"/>
    <x v="3"/>
    <x v="20"/>
    <s v="Schlaufe gerissen"/>
    <x v="1"/>
    <s v="Produkte"/>
    <s v="BUs"/>
    <s v="Symptome"/>
    <s v="Abfüllung"/>
    <n v="32000049"/>
    <n v="10"/>
  </r>
  <r>
    <x v="0"/>
    <n v="85.8"/>
    <x v="14"/>
    <s v="Diverses"/>
    <s v="Diverses"/>
    <x v="3"/>
    <x v="17"/>
    <s v="-"/>
    <x v="1"/>
    <s v="Produkte"/>
    <s v="BUs"/>
    <s v="Symptome"/>
    <s v="Strudelline"/>
    <s v="Diverses"/>
    <n v="10"/>
  </r>
  <r>
    <x v="0"/>
    <n v="62"/>
    <x v="14"/>
    <s v="Diverses"/>
    <s v="Diverses aus Schmelze"/>
    <x v="3"/>
    <x v="17"/>
    <s v="nicht eindeutig"/>
    <x v="1"/>
    <s v="Produkte"/>
    <s v="BUs"/>
    <s v="Symptome"/>
    <s v="Schmelze"/>
    <s v="Diverses aus Schmelze"/>
    <n v="10"/>
  </r>
  <r>
    <x v="4"/>
    <n v="2.1"/>
    <x v="36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66.8"/>
    <x v="36"/>
    <s v="Vorschmelz"/>
    <s v="VS RW Schinken mit Rind"/>
    <x v="0"/>
    <x v="0"/>
    <s v="Aufgrund Konsistenz nicht genommen. Zu wenig VOS verarbeitet. Vom Warmen ins Kalte -&gt; Schimmel"/>
    <x v="1"/>
    <s v="Produkte"/>
    <s v="BUs"/>
    <s v="Symptome"/>
    <s v="Schmelze"/>
    <n v="29600017"/>
    <n v="12"/>
  </r>
  <r>
    <x v="0"/>
    <n v="195"/>
    <x v="36"/>
    <s v="ABS"/>
    <s v="ABS 45-48% Konventionel"/>
    <x v="0"/>
    <x v="0"/>
    <s v="Aufgrund Konsistenz nicht genommen. Zu wenig VOS verarbeitet. Vom Warmen ins Kalte -&gt; Schimmel"/>
    <x v="1"/>
    <s v="Produkte"/>
    <s v="BUs"/>
    <s v="Symptome"/>
    <s v="Schmelze"/>
    <n v="29600004"/>
    <n v="12"/>
  </r>
  <r>
    <x v="0"/>
    <n v="91"/>
    <x v="36"/>
    <s v="ABS"/>
    <s v="ABS Gouda 48% OGT"/>
    <x v="0"/>
    <x v="0"/>
    <s v="Aufgrund Konsistenz nicht genommen. Zu wenig VOS verarbeitet. Vom Warmen ins Kalte -&gt; Schimmel"/>
    <x v="1"/>
    <s v="Produkte"/>
    <s v="BUs"/>
    <s v="Symptome"/>
    <s v="Schmelze"/>
    <n v="29500816"/>
    <n v="12"/>
  </r>
  <r>
    <x v="3"/>
    <n v="128"/>
    <x v="36"/>
    <s v="Zipfel, ES ohne Verwendung"/>
    <s v="Div. Zipfel, Endstücke"/>
    <x v="0"/>
    <x v="3"/>
    <s v="keinen Abnehmer/Schälen"/>
    <x v="1"/>
    <s v="Produkte"/>
    <s v="BUs"/>
    <s v="Symptome"/>
    <s v="Verkauf"/>
    <s v="Div. Zipfel, Endstücke"/>
    <n v="12"/>
  </r>
  <r>
    <x v="4"/>
    <n v="70"/>
    <x v="36"/>
    <s v="Qualitätssicherung"/>
    <s v="Laborproben"/>
    <x v="2"/>
    <x v="4"/>
    <s v="Laborprobe"/>
    <x v="1"/>
    <s v="Produkte"/>
    <s v="BUs"/>
    <s v="Symptome"/>
    <s v="Labor"/>
    <s v="Laborproben"/>
    <n v="70"/>
  </r>
  <r>
    <x v="0"/>
    <n v="24"/>
    <x v="36"/>
    <s v="Vorschmelz"/>
    <s v="VOS VEG-SCH WÜRZIG"/>
    <x v="0"/>
    <x v="25"/>
    <s v="Luftzieher"/>
    <x v="1"/>
    <s v="Produkte"/>
    <s v="BUs"/>
    <s v="Symptome"/>
    <s v="RWV"/>
    <n v="29900003"/>
    <n v="12"/>
  </r>
  <r>
    <x v="2"/>
    <n v="11"/>
    <x v="5"/>
    <s v="Vorschmelz"/>
    <s v="VOS VEG-SCH-WÜRZIG-VAKU"/>
    <x v="1"/>
    <x v="5"/>
    <s v="Schmutz"/>
    <x v="3"/>
    <s v="Produkte"/>
    <s v="BUs"/>
    <s v="Symptome"/>
    <s v="L1"/>
    <n v="49900002"/>
    <n v="22"/>
  </r>
  <r>
    <x v="4"/>
    <n v="5"/>
    <x v="36"/>
    <s v="Qualitätssicherung"/>
    <s v="Diverses QM"/>
    <x v="2"/>
    <x v="11"/>
    <s v="Sensorik"/>
    <x v="1"/>
    <s v="Produkte"/>
    <s v="BUs"/>
    <s v="Symptome"/>
    <s v="QM"/>
    <s v="Diverses QM"/>
    <n v="70"/>
  </r>
  <r>
    <x v="0"/>
    <n v="100"/>
    <x v="14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0"/>
    <n v="25"/>
    <x v="36"/>
    <s v="Vorschmelz"/>
    <s v="VOS URW NATUR AMM CO RE"/>
    <x v="0"/>
    <x v="0"/>
    <s v="MHD abgelaufen"/>
    <x v="1"/>
    <s v="Produkte"/>
    <s v="BUs"/>
    <s v="Symptome"/>
    <s v="RWV"/>
    <n v="29501021"/>
    <n v="12"/>
  </r>
  <r>
    <x v="0"/>
    <n v="100"/>
    <x v="36"/>
    <s v="Vorschmelz"/>
    <s v="VOS URW-VS-SPICKER-NATU"/>
    <x v="0"/>
    <x v="0"/>
    <s v="MHD abgelaufen"/>
    <x v="1"/>
    <s v="Produkte"/>
    <s v="BUs"/>
    <s v="Symptome"/>
    <s v="RWV"/>
    <n v="29500948"/>
    <n v="12"/>
  </r>
  <r>
    <x v="0"/>
    <n v="25"/>
    <x v="36"/>
    <s v="Vorschmelz"/>
    <s v="VOS URW-NUSS-OGT"/>
    <x v="0"/>
    <x v="0"/>
    <s v="MHD abgelaufen"/>
    <x v="1"/>
    <s v="Produkte"/>
    <s v="BUs"/>
    <s v="Symptome"/>
    <s v="RWV"/>
    <n v="29500943"/>
    <n v="12"/>
  </r>
  <r>
    <x v="0"/>
    <n v="20"/>
    <x v="36"/>
    <s v="Vorschmelz"/>
    <s v="VOS SKZ Mozzarella 40%"/>
    <x v="0"/>
    <x v="0"/>
    <s v="MHD abgelaufen"/>
    <x v="1"/>
    <s v="Produkte"/>
    <s v="BUs"/>
    <s v="Symptome"/>
    <s v="RWV"/>
    <n v="29500539"/>
    <n v="12"/>
  </r>
  <r>
    <x v="0"/>
    <n v="24.6"/>
    <x v="14"/>
    <s v="Rest"/>
    <s v="VEG-SCH MILD 7,2KG"/>
    <x v="3"/>
    <x v="38"/>
    <s v="wurde nicht eingesetzt"/>
    <x v="1"/>
    <s v="Produkte"/>
    <s v="BUs"/>
    <s v="Symptome"/>
    <s v="Abfüllung"/>
    <n v="31900001"/>
    <n v="10"/>
  </r>
  <r>
    <x v="0"/>
    <n v="10.8"/>
    <x v="14"/>
    <s v="Rest"/>
    <s v="VEG-SCH MILD 7,2KG"/>
    <x v="3"/>
    <x v="38"/>
    <s v="wurde nicht eingesetzt"/>
    <x v="1"/>
    <s v="Produkte"/>
    <s v="BUs"/>
    <s v="Symptome"/>
    <s v="Abfüllung"/>
    <n v="31900001"/>
    <n v="10"/>
  </r>
  <r>
    <x v="5"/>
    <n v="12"/>
    <x v="36"/>
    <s v="Diverses"/>
    <s v="Diverses"/>
    <x v="3"/>
    <x v="17"/>
    <s v="nicht eindeutig"/>
    <x v="1"/>
    <s v="Produkte"/>
    <s v="BUs"/>
    <s v="Symptome"/>
    <s v="L2"/>
    <s v="Diverses"/>
    <n v="10"/>
  </r>
  <r>
    <x v="5"/>
    <n v="78"/>
    <x v="36"/>
    <s v="Diverses"/>
    <s v="Diverses"/>
    <x v="3"/>
    <x v="17"/>
    <s v="nicht eindeutig"/>
    <x v="1"/>
    <s v="Produkte"/>
    <s v="BUs"/>
    <s v="Symptome"/>
    <s v="Bu2"/>
    <s v="Diverses"/>
    <n v="10"/>
  </r>
  <r>
    <x v="0"/>
    <n v="18"/>
    <x v="36"/>
    <s v="Rohware"/>
    <s v="Cheddar Matured"/>
    <x v="0"/>
    <x v="36"/>
    <s v="-"/>
    <x v="1"/>
    <s v="Produkte"/>
    <s v="BUs"/>
    <s v="Symptome"/>
    <s v="RWV"/>
    <s v="Cheddar Matured"/>
    <n v="12"/>
  </r>
  <r>
    <x v="0"/>
    <n v="304"/>
    <x v="36"/>
    <s v="Rohware"/>
    <s v="Cheddar Matured"/>
    <x v="0"/>
    <x v="36"/>
    <s v="-"/>
    <x v="1"/>
    <s v="Produkte"/>
    <s v="BUs"/>
    <s v="Symptome"/>
    <s v="RWV"/>
    <s v="Cheddar Matured"/>
    <n v="12"/>
  </r>
  <r>
    <x v="2"/>
    <n v="72"/>
    <x v="36"/>
    <s v="Vorschmelz"/>
    <s v="VS RW Schinken mit Rind"/>
    <x v="0"/>
    <x v="16"/>
    <s v="wurde nicht eingesetzt"/>
    <x v="1"/>
    <s v="Produkte"/>
    <s v="BUs"/>
    <s v="Symptome"/>
    <s v="Bu3"/>
    <n v="29600017"/>
    <n v="12"/>
  </r>
  <r>
    <x v="0"/>
    <n v="22"/>
    <x v="36"/>
    <s v="ABS"/>
    <s v="ABS Gouda 48% OGT"/>
    <x v="1"/>
    <x v="39"/>
    <s v="guter Zustand"/>
    <x v="1"/>
    <s v="Produkte"/>
    <s v="BUs"/>
    <s v="Symptome"/>
    <s v="Schmelze"/>
    <n v="29500816"/>
    <n v="22"/>
  </r>
  <r>
    <x v="2"/>
    <n v="275"/>
    <x v="36"/>
    <s v="RW"/>
    <s v="RS natur gourmet"/>
    <x v="0"/>
    <x v="16"/>
    <s v="wurde nicht eingesetzt"/>
    <x v="1"/>
    <s v="Produkte"/>
    <s v="BUs"/>
    <s v="Symptome"/>
    <s v="Bu3"/>
    <s v="RS natur gourmet"/>
    <n v="12"/>
  </r>
  <r>
    <x v="1"/>
    <n v="9"/>
    <x v="36"/>
    <s v="ABS"/>
    <s v="ABS BRUSCHETTA"/>
    <x v="4"/>
    <x v="23"/>
    <s v="&lt;300kg/Monat"/>
    <x v="1"/>
    <s v="Produkte"/>
    <s v="BUs"/>
    <s v="Symptome"/>
    <s v="L21"/>
    <n v="29501029"/>
    <n v="61"/>
  </r>
  <r>
    <x v="1"/>
    <n v="16"/>
    <x v="36"/>
    <s v="ABS"/>
    <s v="ABS MEDI-KRÄUK"/>
    <x v="4"/>
    <x v="23"/>
    <s v="&lt;500kg/Monat"/>
    <x v="1"/>
    <s v="Produkte"/>
    <s v="BUs"/>
    <s v="Symptome"/>
    <s v="L21"/>
    <n v="29500886"/>
    <n v="61"/>
  </r>
  <r>
    <x v="0"/>
    <n v="16"/>
    <x v="36"/>
    <s v="ABS"/>
    <s v="ABS GOU VAKU-OGT"/>
    <x v="1"/>
    <x v="39"/>
    <s v="Luftzieher, aber trotzdem guter Zustand"/>
    <x v="1"/>
    <s v="Produkte"/>
    <s v="BUs"/>
    <s v="Symptome"/>
    <s v="Schmelze"/>
    <n v="49500034"/>
    <n v="22"/>
  </r>
  <r>
    <x v="0"/>
    <n v="44"/>
    <x v="36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0"/>
    <n v="46"/>
    <x v="36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24"/>
    <x v="36"/>
    <s v="Diverses"/>
    <s v="Diverses"/>
    <x v="3"/>
    <x v="17"/>
    <s v="nicht eindeutig"/>
    <x v="1"/>
    <s v="Produkte"/>
    <s v="BUs"/>
    <s v="Symptome"/>
    <s v="Bu4"/>
    <s v="Diverses"/>
    <n v="10"/>
  </r>
  <r>
    <x v="2"/>
    <n v="10"/>
    <x v="36"/>
    <s v="ABS"/>
    <s v="Div. Zipfel, Endstücke"/>
    <x v="3"/>
    <x v="17"/>
    <s v="nicht eindeutig"/>
    <x v="1"/>
    <s v="Produkte"/>
    <s v="BUs"/>
    <s v="Symptome"/>
    <s v="L3"/>
    <s v="Div. Zipfel, Endstücke"/>
    <n v="10"/>
  </r>
  <r>
    <x v="2"/>
    <n v="18"/>
    <x v="36"/>
    <s v="Rest"/>
    <s v="Reste Zipfel"/>
    <x v="4"/>
    <x v="29"/>
    <s v="Reste von Würste beim Köpfen"/>
    <x v="1"/>
    <s v="Produkte"/>
    <s v="BUs"/>
    <s v="Symptome"/>
    <s v="WVP"/>
    <s v="Reste Zipfel"/>
    <n v="61"/>
  </r>
  <r>
    <x v="0"/>
    <n v="15"/>
    <x v="36"/>
    <s v="Vorschmelz"/>
    <s v="VOS URW-NATUR-EXTRA"/>
    <x v="0"/>
    <x v="0"/>
    <s v="MHD abgelaufen"/>
    <x v="1"/>
    <s v="Produkte"/>
    <s v="BUs"/>
    <s v="Symptome"/>
    <s v="RWV"/>
    <n v="29500947"/>
    <n v="12"/>
  </r>
  <r>
    <x v="4"/>
    <n v="20"/>
    <x v="37"/>
    <s v="Rest"/>
    <s v="SKZ Ammerland Block"/>
    <x v="2"/>
    <x v="4"/>
    <s v="Laborprobe"/>
    <x v="1"/>
    <s v="Produkte"/>
    <s v="BUs"/>
    <s v="Symptome"/>
    <s v="Labor"/>
    <s v="SKZ Ammerland Block"/>
    <n v="70"/>
  </r>
  <r>
    <x v="4"/>
    <n v="10"/>
    <x v="37"/>
    <s v="Qualitätssicherung"/>
    <s v="Laborproben"/>
    <x v="2"/>
    <x v="4"/>
    <s v="Laborprobe"/>
    <x v="1"/>
    <s v="Produkte"/>
    <s v="BUs"/>
    <s v="Symptome"/>
    <s v="Labor"/>
    <s v="Laborproben"/>
    <n v="70"/>
  </r>
  <r>
    <x v="4"/>
    <n v="70"/>
    <x v="37"/>
    <s v="Qualitätssicherung"/>
    <s v="Laborproben"/>
    <x v="2"/>
    <x v="14"/>
    <s v="Rückstellproben"/>
    <x v="1"/>
    <s v="Produkte"/>
    <s v="BUs"/>
    <s v="Symptome"/>
    <s v="Labor"/>
    <s v="Laborproben"/>
    <n v="70"/>
  </r>
  <r>
    <x v="4"/>
    <n v="14"/>
    <x v="2"/>
    <s v="Diverses"/>
    <s v="Diverses"/>
    <x v="2"/>
    <x v="11"/>
    <s v="-"/>
    <x v="2"/>
    <s v="Produkte"/>
    <s v="BUs"/>
    <s v="Symptome"/>
    <s v="QM"/>
    <s v="Diverses"/>
    <n v="70"/>
  </r>
  <r>
    <x v="2"/>
    <n v="22"/>
    <x v="36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4"/>
    <n v="93"/>
    <x v="2"/>
    <s v="Diverses"/>
    <s v="Diverses"/>
    <x v="2"/>
    <x v="14"/>
    <s v="-"/>
    <x v="2"/>
    <s v="Produkte"/>
    <s v="BUs"/>
    <s v="Symptome"/>
    <s v="Labor"/>
    <s v="Diverses"/>
    <n v="70"/>
  </r>
  <r>
    <x v="0"/>
    <n v="28"/>
    <x v="2"/>
    <s v="Vorschmelz"/>
    <s v="VOS-ABS ENTSORGUNG"/>
    <x v="1"/>
    <x v="7"/>
    <s v="-"/>
    <x v="2"/>
    <s v="Produkte"/>
    <s v="BUs"/>
    <s v="Symptome"/>
    <s v="RWV"/>
    <n v="29500917"/>
    <n v="22"/>
  </r>
  <r>
    <x v="4"/>
    <n v="26"/>
    <x v="2"/>
    <s v="Diverses"/>
    <s v="Diverses"/>
    <x v="2"/>
    <x v="18"/>
    <s v="Einwaage Labor"/>
    <x v="2"/>
    <s v="Produkte"/>
    <s v="BUs"/>
    <s v="Symptome"/>
    <s v="Labor"/>
    <s v="Diverses"/>
    <n v="70"/>
  </r>
  <r>
    <x v="4"/>
    <n v="49.7"/>
    <x v="2"/>
    <s v="Diverses"/>
    <s v="Diverses"/>
    <x v="2"/>
    <x v="14"/>
    <s v="-"/>
    <x v="2"/>
    <s v="Produkte"/>
    <s v="BUs"/>
    <s v="Symptome"/>
    <s v="Labor"/>
    <s v="Diverses"/>
    <n v="70"/>
  </r>
  <r>
    <x v="2"/>
    <n v="65"/>
    <x v="2"/>
    <s v="Diverses"/>
    <s v="Diverses"/>
    <x v="0"/>
    <x v="34"/>
    <s v="-"/>
    <x v="2"/>
    <s v="Produkte"/>
    <s v="BUs"/>
    <s v="Symptome"/>
    <s v="L16"/>
    <s v="Diverses"/>
    <n v="12"/>
  </r>
  <r>
    <x v="2"/>
    <n v="50"/>
    <x v="36"/>
    <s v="Vorschmelz"/>
    <s v="Wallnusstraum"/>
    <x v="3"/>
    <x v="17"/>
    <s v="nicht eindeutig"/>
    <x v="1"/>
    <s v="Produkte"/>
    <s v="BUs"/>
    <s v="Symptome"/>
    <s v="Bu3"/>
    <s v="Wallnusstraum"/>
    <n v="10"/>
  </r>
  <r>
    <x v="2"/>
    <n v="12"/>
    <x v="36"/>
    <s v="RW"/>
    <s v="Natur"/>
    <x v="3"/>
    <x v="17"/>
    <s v="nicht eindeutig"/>
    <x v="1"/>
    <s v="Produkte"/>
    <s v="BUs"/>
    <s v="Symptome"/>
    <s v="L1"/>
    <s v="Natur"/>
    <n v="10"/>
  </r>
  <r>
    <x v="0"/>
    <n v="20"/>
    <x v="2"/>
    <s v="Diverses"/>
    <s v="Diverses"/>
    <x v="3"/>
    <x v="38"/>
    <s v="-"/>
    <x v="2"/>
    <s v="Produkte"/>
    <s v="BUs"/>
    <s v="Symptome"/>
    <s v="Abfüllung"/>
    <s v="Diverses"/>
    <n v="31"/>
  </r>
  <r>
    <x v="0"/>
    <n v="21"/>
    <x v="2"/>
    <s v="RW"/>
    <s v="RW"/>
    <x v="1"/>
    <x v="7"/>
    <s v="-"/>
    <x v="2"/>
    <s v="Produkte"/>
    <s v="BUs"/>
    <s v="Symptome"/>
    <s v="RWV"/>
    <s v="RW"/>
    <n v="22"/>
  </r>
  <r>
    <x v="2"/>
    <n v="9"/>
    <x v="2"/>
    <s v="RW"/>
    <s v="RW natur"/>
    <x v="0"/>
    <x v="2"/>
    <s v="VOS &gt; Einsatz"/>
    <x v="2"/>
    <s v="Produkte"/>
    <s v="BUs"/>
    <s v="Symptome"/>
    <s v="WVP"/>
    <s v="RW natur"/>
    <n v="12"/>
  </r>
  <r>
    <x v="0"/>
    <n v="75"/>
    <x v="2"/>
    <s v="Vorschmelz"/>
    <s v="VOS URW-SCHI-NAT"/>
    <x v="0"/>
    <x v="0"/>
    <s v="-"/>
    <x v="2"/>
    <s v="Produkte"/>
    <s v="BUs"/>
    <s v="Symptome"/>
    <s v="Schmelze"/>
    <n v="29500945"/>
    <n v="12"/>
  </r>
  <r>
    <x v="2"/>
    <n v="117"/>
    <x v="2"/>
    <s v="ABS"/>
    <s v="ABS CHED-PF-KRÄUK gemis"/>
    <x v="4"/>
    <x v="40"/>
    <s v="-"/>
    <x v="2"/>
    <s v="Produkte"/>
    <s v="BUs"/>
    <s v="Symptome"/>
    <s v="L33"/>
    <n v="29501003"/>
    <n v="61"/>
  </r>
  <r>
    <x v="2"/>
    <n v="29"/>
    <x v="2"/>
    <s v="ABS"/>
    <s v="ABS CHED-ROT MIT ß-CARO"/>
    <x v="4"/>
    <x v="40"/>
    <s v="-"/>
    <x v="2"/>
    <s v="Produkte"/>
    <s v="BUs"/>
    <s v="Symptome"/>
    <s v="L33"/>
    <n v="29501032"/>
    <n v="61"/>
  </r>
  <r>
    <x v="2"/>
    <n v="11"/>
    <x v="36"/>
    <s v="Diverses"/>
    <s v="Diverses"/>
    <x v="3"/>
    <x v="17"/>
    <s v="nicht eindeutig"/>
    <x v="1"/>
    <s v="Produkte"/>
    <s v="BUs"/>
    <s v="Symptome"/>
    <s v="L33"/>
    <s v="Diverses"/>
    <n v="10"/>
  </r>
  <r>
    <x v="3"/>
    <n v="684"/>
    <x v="2"/>
    <s v="ABS"/>
    <s v="Abschnitte Landkäse Ber"/>
    <x v="0"/>
    <x v="28"/>
    <s v="-"/>
    <x v="2"/>
    <s v="Produkte"/>
    <s v="BUs"/>
    <s v="Symptome"/>
    <s v="Verkauf"/>
    <n v="59500051"/>
    <n v="12"/>
  </r>
  <r>
    <x v="2"/>
    <n v="641"/>
    <x v="2"/>
    <s v="Vorschmelz"/>
    <s v="VOS Räucher Natur Natri"/>
    <x v="0"/>
    <x v="33"/>
    <s v="-"/>
    <x v="2"/>
    <s v="Produkte"/>
    <s v="BUs"/>
    <s v="Symptome"/>
    <s v="BU3"/>
    <n v="29500498"/>
    <n v="12"/>
  </r>
  <r>
    <x v="2"/>
    <n v="547"/>
    <x v="2"/>
    <s v="Vorschmelz"/>
    <s v="VOS Räucher Vorschmelzr"/>
    <x v="0"/>
    <x v="16"/>
    <s v="Fehlproduktion/unterbefüllt"/>
    <x v="2"/>
    <s v="Produkte"/>
    <s v="BUs"/>
    <s v="Symptome"/>
    <s v="BU3"/>
    <n v="29500565"/>
    <n v="12"/>
  </r>
  <r>
    <x v="2"/>
    <n v="1266"/>
    <x v="2"/>
    <s v="Vorschmelz"/>
    <s v="VOS RW-NATUR-EXTRA-VAKU"/>
    <x v="0"/>
    <x v="2"/>
    <s v="-"/>
    <x v="2"/>
    <s v="Produkte"/>
    <s v="BUs"/>
    <s v="Symptome"/>
    <s v="BU3"/>
    <n v="49500147"/>
    <n v="12"/>
  </r>
  <r>
    <x v="2"/>
    <n v="289"/>
    <x v="2"/>
    <s v="Vorschmelz"/>
    <s v="VOS GRW-NATUR-VAKU / Er"/>
    <x v="0"/>
    <x v="2"/>
    <s v="-"/>
    <x v="2"/>
    <s v="Produkte"/>
    <s v="BUs"/>
    <s v="Symptome"/>
    <s v="BU3"/>
    <n v="49500143"/>
    <n v="12"/>
  </r>
  <r>
    <x v="4"/>
    <n v="4"/>
    <x v="2"/>
    <s v="Qualitätssicherung"/>
    <s v="Laborproben"/>
    <x v="2"/>
    <x v="4"/>
    <s v="-"/>
    <x v="2"/>
    <s v="Produkte"/>
    <s v="BUs"/>
    <s v="Symptome"/>
    <s v="Labor"/>
    <s v="Laborproben"/>
    <n v="70"/>
  </r>
  <r>
    <x v="2"/>
    <n v="386"/>
    <x v="2"/>
    <s v="Vorschmelz"/>
    <s v="VOS GRW-SCHI-NAT ENDSTÜ"/>
    <x v="0"/>
    <x v="41"/>
    <s v="-"/>
    <x v="2"/>
    <s v="Produkte"/>
    <s v="BUs"/>
    <s v="Symptome"/>
    <s v="BU3"/>
    <n v="29501070"/>
    <n v="12"/>
  </r>
  <r>
    <x v="2"/>
    <n v="178"/>
    <x v="2"/>
    <s v="Vorschmelz"/>
    <s v="VOS Räucher Schinken Vo"/>
    <x v="0"/>
    <x v="41"/>
    <s v="-"/>
    <x v="2"/>
    <s v="Produkte"/>
    <s v="BUs"/>
    <s v="Symptome"/>
    <s v="BU3"/>
    <n v="29500528"/>
    <n v="12"/>
  </r>
  <r>
    <x v="2"/>
    <n v="195"/>
    <x v="2"/>
    <s v="Vorschmelz"/>
    <s v="VOS RW BUN-PF"/>
    <x v="0"/>
    <x v="41"/>
    <s v="-"/>
    <x v="2"/>
    <s v="Produkte"/>
    <s v="BUs"/>
    <s v="Symptome"/>
    <s v="BU3"/>
    <n v="29501055"/>
    <n v="12"/>
  </r>
  <r>
    <x v="0"/>
    <n v="62"/>
    <x v="2"/>
    <s v="Vorschmelz"/>
    <s v="VOS-ABS ENTSORGUNG"/>
    <x v="1"/>
    <x v="7"/>
    <s v="-"/>
    <x v="2"/>
    <s v="Produkte"/>
    <s v="BUs"/>
    <s v="Symptome"/>
    <s v="RWV"/>
    <n v="29500917"/>
    <n v="22"/>
  </r>
  <r>
    <x v="1"/>
    <n v="13"/>
    <x v="2"/>
    <s v="ABS"/>
    <s v="ABS Whisky-Nuts"/>
    <x v="4"/>
    <x v="36"/>
    <s v="-"/>
    <x v="2"/>
    <s v="Produkte"/>
    <s v="BUs"/>
    <s v="Symptome"/>
    <s v="BU4"/>
    <n v="29501009"/>
    <n v="61"/>
  </r>
  <r>
    <x v="1"/>
    <n v="15"/>
    <x v="2"/>
    <s v="ABS"/>
    <s v="ABS BLU-FOU"/>
    <x v="4"/>
    <x v="36"/>
    <s v="-"/>
    <x v="2"/>
    <s v="Produkte"/>
    <s v="BUs"/>
    <s v="Symptome"/>
    <s v="BU4"/>
    <n v="29500892"/>
    <n v="61"/>
  </r>
  <r>
    <x v="1"/>
    <n v="6"/>
    <x v="2"/>
    <s v="ABS"/>
    <s v="ABS KELLERGEIST"/>
    <x v="4"/>
    <x v="36"/>
    <s v="-"/>
    <x v="2"/>
    <s v="Produkte"/>
    <s v="BUs"/>
    <s v="Symptome"/>
    <s v="BU4"/>
    <n v="29501028"/>
    <n v="61"/>
  </r>
  <r>
    <x v="1"/>
    <n v="9"/>
    <x v="2"/>
    <s v="ABS"/>
    <s v="ABS SCH-PAUL"/>
    <x v="4"/>
    <x v="36"/>
    <s v="-"/>
    <x v="2"/>
    <s v="Produkte"/>
    <s v="BUs"/>
    <s v="Symptome"/>
    <s v="BU4"/>
    <n v="29500906"/>
    <n v="61"/>
  </r>
  <r>
    <x v="1"/>
    <n v="2"/>
    <x v="2"/>
    <s v="ABS"/>
    <s v="ABS ZIEGE-GOU"/>
    <x v="4"/>
    <x v="36"/>
    <s v="-"/>
    <x v="2"/>
    <s v="Produkte"/>
    <s v="BUs"/>
    <s v="Symptome"/>
    <s v="BU4"/>
    <n v="29500887"/>
    <n v="61"/>
  </r>
  <r>
    <x v="1"/>
    <n v="432"/>
    <x v="2"/>
    <s v="ABS"/>
    <s v="ABS CAMBOZOLA"/>
    <x v="4"/>
    <x v="36"/>
    <s v="-"/>
    <x v="2"/>
    <s v="Produkte"/>
    <s v="BUs"/>
    <s v="Symptome"/>
    <s v="BU4"/>
    <n v="29501023"/>
    <n v="61"/>
  </r>
  <r>
    <x v="0"/>
    <n v="97.5"/>
    <x v="36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1"/>
    <n v="12"/>
    <x v="2"/>
    <s v="ABS"/>
    <s v="ABS Unser Blütenkäse"/>
    <x v="4"/>
    <x v="36"/>
    <s v="-"/>
    <x v="2"/>
    <s v="Produkte"/>
    <s v="BUs"/>
    <s v="Symptome"/>
    <s v="BU4"/>
    <n v="29500910"/>
    <n v="61"/>
  </r>
  <r>
    <x v="1"/>
    <n v="20"/>
    <x v="2"/>
    <s v="Vorschmelz"/>
    <s v="VOS WAL-THEKE"/>
    <x v="4"/>
    <x v="23"/>
    <s v="-"/>
    <x v="2"/>
    <s v="Produkte"/>
    <s v="BUs"/>
    <s v="Symptome"/>
    <s v="L22"/>
    <n v="29501020"/>
    <n v="61"/>
  </r>
  <r>
    <x v="2"/>
    <n v="8"/>
    <x v="2"/>
    <s v="Rest"/>
    <s v="Reste Zipfel"/>
    <x v="4"/>
    <x v="29"/>
    <s v="-"/>
    <x v="2"/>
    <s v="Produkte"/>
    <s v="BUs"/>
    <s v="Symptome"/>
    <s v="WVP"/>
    <s v="Reste Zipfel"/>
    <n v="61"/>
  </r>
  <r>
    <x v="0"/>
    <n v="97"/>
    <x v="2"/>
    <s v="Vorschmelz"/>
    <s v="VOS SKZ-GOU"/>
    <x v="0"/>
    <x v="0"/>
    <s v="-"/>
    <x v="2"/>
    <s v="Produkte"/>
    <s v="BUs"/>
    <s v="Symptome"/>
    <s v="Abfüllung"/>
    <n v="29500918"/>
    <n v="12"/>
  </r>
  <r>
    <x v="0"/>
    <n v="484"/>
    <x v="36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0"/>
    <n v="33"/>
    <x v="2"/>
    <s v="Vorschmelz"/>
    <s v="VOS URW-GRS-KRÄU OGT"/>
    <x v="0"/>
    <x v="6"/>
    <s v="Produktion unregelmäßig"/>
    <x v="2"/>
    <s v="Produkte"/>
    <s v="BUs"/>
    <s v="Symptome"/>
    <s v="Abfüllung"/>
    <n v="29500939"/>
    <n v="12"/>
  </r>
  <r>
    <x v="0"/>
    <n v="52"/>
    <x v="2"/>
    <s v="Vorschmelz"/>
    <s v="VOS URW-JALA-NAT"/>
    <x v="0"/>
    <x v="0"/>
    <s v="-"/>
    <x v="2"/>
    <s v="Produkte"/>
    <s v="BUs"/>
    <s v="Symptome"/>
    <s v="Abfüllung"/>
    <n v="29500946"/>
    <n v="12"/>
  </r>
  <r>
    <x v="5"/>
    <n v="15"/>
    <x v="3"/>
    <s v="Rohware"/>
    <s v="Blöcke"/>
    <x v="0"/>
    <x v="12"/>
    <s v="-"/>
    <x v="2"/>
    <s v="Produkte"/>
    <s v="BUs"/>
    <s v="Symptome"/>
    <s v="Bu2"/>
    <s v="Blöcke"/>
    <n v="12"/>
  </r>
  <r>
    <x v="4"/>
    <n v="9.8000000000000007"/>
    <x v="3"/>
    <s v="Diverses"/>
    <s v="Diverses"/>
    <x v="2"/>
    <x v="11"/>
    <s v="-"/>
    <x v="2"/>
    <s v="Produkte"/>
    <s v="BUs"/>
    <s v="Symptome"/>
    <s v="QM"/>
    <s v="Diverses"/>
    <n v="70"/>
  </r>
  <r>
    <x v="4"/>
    <n v="15"/>
    <x v="3"/>
    <s v="Diverses"/>
    <s v="Diverses"/>
    <x v="2"/>
    <x v="4"/>
    <s v="-"/>
    <x v="2"/>
    <s v="Produkte"/>
    <s v="BUs"/>
    <s v="Symptome"/>
    <s v="Labor"/>
    <s v="Diverses"/>
    <n v="70"/>
  </r>
  <r>
    <x v="2"/>
    <n v="47"/>
    <x v="2"/>
    <s v="Diverses"/>
    <s v="Diverses"/>
    <x v="3"/>
    <x v="17"/>
    <s v="-"/>
    <x v="2"/>
    <s v="Produkte"/>
    <s v="BUs"/>
    <s v="Symptome"/>
    <s v="L16"/>
    <s v="Diverses"/>
    <n v="10"/>
  </r>
  <r>
    <x v="2"/>
    <n v="22"/>
    <x v="2"/>
    <s v="ABS"/>
    <s v="Walnusstraum"/>
    <x v="3"/>
    <x v="17"/>
    <s v="-"/>
    <x v="2"/>
    <s v="Produkte"/>
    <s v="BUs"/>
    <s v="Symptome"/>
    <s v="BU3"/>
    <s v="Walnusstraum"/>
    <n v="10"/>
  </r>
  <r>
    <x v="0"/>
    <n v="180"/>
    <x v="2"/>
    <s v="Diverses"/>
    <s v="Diverses"/>
    <x v="3"/>
    <x v="17"/>
    <s v="-"/>
    <x v="2"/>
    <s v="Produkte"/>
    <s v="BUs"/>
    <s v="Symptome"/>
    <s v="Abfüllung"/>
    <s v="Diverses"/>
    <n v="10"/>
  </r>
  <r>
    <x v="0"/>
    <n v="77.599999999999994"/>
    <x v="3"/>
    <s v="Vorschmelz"/>
    <s v="VS Schinken geschält"/>
    <x v="0"/>
    <x v="0"/>
    <s v="-"/>
    <x v="2"/>
    <s v="Produkte"/>
    <s v="BUs"/>
    <s v="Symptome"/>
    <s v="Schmelze"/>
    <n v="29600025"/>
    <n v="12"/>
  </r>
  <r>
    <x v="5"/>
    <n v="86"/>
    <x v="2"/>
    <s v="Diverses"/>
    <s v="Diverses"/>
    <x v="3"/>
    <x v="17"/>
    <s v="-"/>
    <x v="2"/>
    <s v="Produkte"/>
    <s v="BUs"/>
    <s v="Symptome"/>
    <s v="BU2"/>
    <s v="Diverses"/>
    <n v="10"/>
  </r>
  <r>
    <x v="2"/>
    <n v="82"/>
    <x v="2"/>
    <s v="RW"/>
    <s v="RW Natur"/>
    <x v="3"/>
    <x v="17"/>
    <s v="-"/>
    <x v="2"/>
    <s v="Produkte"/>
    <s v="BUs"/>
    <s v="Symptome"/>
    <s v="L9"/>
    <s v="RW Natur"/>
    <n v="10"/>
  </r>
  <r>
    <x v="0"/>
    <n v="24"/>
    <x v="3"/>
    <s v="Vorschmelz"/>
    <s v="VOS GRW-CHILI-NAT ZIPFE"/>
    <x v="0"/>
    <x v="0"/>
    <s v="-"/>
    <x v="2"/>
    <s v="Produkte"/>
    <s v="BUs"/>
    <s v="Symptome"/>
    <s v="Schmelze"/>
    <n v="29501078"/>
    <n v="12"/>
  </r>
  <r>
    <x v="0"/>
    <n v="31"/>
    <x v="3"/>
    <s v="Rohware"/>
    <s v="Mozzarella"/>
    <x v="1"/>
    <x v="13"/>
    <s v="-"/>
    <x v="2"/>
    <s v="Produkte"/>
    <s v="BUs"/>
    <s v="Symptome"/>
    <s v="Schmelze"/>
    <s v="Mozzarella"/>
    <n v="22"/>
  </r>
  <r>
    <x v="0"/>
    <n v="56"/>
    <x v="3"/>
    <s v="Fertigware"/>
    <s v="Creme Noblesse"/>
    <x v="1"/>
    <x v="42"/>
    <s v="-"/>
    <x v="2"/>
    <s v="Produkte"/>
    <s v="BUs"/>
    <s v="Symptome"/>
    <s v="Abfüllung"/>
    <s v="Creme Noblesse"/>
    <n v="40"/>
  </r>
  <r>
    <x v="2"/>
    <n v="78.599999999999994"/>
    <x v="3"/>
    <s v="Diverses"/>
    <s v="Diverses"/>
    <x v="3"/>
    <x v="17"/>
    <s v="-"/>
    <x v="2"/>
    <s v="Produkte"/>
    <s v="BUs"/>
    <s v="Symptome"/>
    <s v="L9"/>
    <s v="Diverses"/>
    <n v="10"/>
  </r>
  <r>
    <x v="5"/>
    <n v="86"/>
    <x v="3"/>
    <s v="Diverses"/>
    <s v="Diverses"/>
    <x v="3"/>
    <x v="17"/>
    <s v="-"/>
    <x v="2"/>
    <s v="Produkte"/>
    <s v="BUs"/>
    <s v="Symptome"/>
    <s v="BU2"/>
    <s v="Diverses"/>
    <n v="10"/>
  </r>
  <r>
    <x v="4"/>
    <n v="80"/>
    <x v="3"/>
    <s v="Diverses"/>
    <s v="Diverses"/>
    <x v="2"/>
    <x v="4"/>
    <s v="-"/>
    <x v="2"/>
    <s v="Produkte"/>
    <s v="BUs"/>
    <s v="Symptome"/>
    <s v="Labor"/>
    <s v="Diverses"/>
    <n v="70"/>
  </r>
  <r>
    <x v="0"/>
    <n v="36.200000000000003"/>
    <x v="3"/>
    <s v="ABS"/>
    <s v="Div. Zipfel, Endstücke"/>
    <x v="0"/>
    <x v="0"/>
    <s v="-"/>
    <x v="2"/>
    <s v="Produkte"/>
    <s v="BUs"/>
    <s v="Symptome"/>
    <s v="Schmelze"/>
    <s v="Div. Zipfel, Endstücke"/>
    <n v="12"/>
  </r>
  <r>
    <x v="1"/>
    <n v="325"/>
    <x v="3"/>
    <s v="ABS"/>
    <s v="ABS BLU-FOU-VAKU"/>
    <x v="0"/>
    <x v="41"/>
    <s v="-"/>
    <x v="2"/>
    <s v="Produkte"/>
    <s v="BUs"/>
    <s v="Symptome"/>
    <s v="BU4"/>
    <n v="49500196"/>
    <n v="12"/>
  </r>
  <r>
    <x v="4"/>
    <n v="6.8"/>
    <x v="3"/>
    <s v="Diverses"/>
    <s v="Diverses"/>
    <x v="2"/>
    <x v="4"/>
    <s v="-"/>
    <x v="2"/>
    <s v="Produkte"/>
    <s v="BUs"/>
    <s v="Symptome"/>
    <s v="Labor"/>
    <s v="Diverses"/>
    <n v="70"/>
  </r>
  <r>
    <x v="0"/>
    <n v="49"/>
    <x v="3"/>
    <s v="Vorschmelz"/>
    <s v="VOS-ABS ENTSORGUNG"/>
    <x v="1"/>
    <x v="7"/>
    <s v="-"/>
    <x v="2"/>
    <s v="Produkte"/>
    <s v="BUs"/>
    <s v="Symptome"/>
    <s v="RWV"/>
    <n v="29500917"/>
    <n v="22"/>
  </r>
  <r>
    <x v="4"/>
    <n v="7.5"/>
    <x v="3"/>
    <s v="Diverses"/>
    <s v="Diverses"/>
    <x v="2"/>
    <x v="11"/>
    <s v="-"/>
    <x v="2"/>
    <s v="Produkte"/>
    <s v="BUs"/>
    <s v="Symptome"/>
    <s v="QM"/>
    <s v="Diverses"/>
    <n v="70"/>
  </r>
  <r>
    <x v="0"/>
    <n v="61"/>
    <x v="3"/>
    <s v="Vorschmelz"/>
    <s v="VOS-ABS ENTSORGUNG"/>
    <x v="1"/>
    <x v="7"/>
    <s v="-"/>
    <x v="2"/>
    <s v="Produkte"/>
    <s v="BUs"/>
    <s v="Symptome"/>
    <s v="RWV"/>
    <n v="29500917"/>
    <n v="22"/>
  </r>
  <r>
    <x v="2"/>
    <n v="10"/>
    <x v="3"/>
    <s v="Diverses"/>
    <s v="Diverses"/>
    <x v="3"/>
    <x v="17"/>
    <s v="-"/>
    <x v="2"/>
    <s v="Produkte"/>
    <s v="BUs"/>
    <s v="Symptome"/>
    <s v="BU3"/>
    <s v="Diverses"/>
    <n v="10"/>
  </r>
  <r>
    <x v="3"/>
    <n v="20"/>
    <x v="3"/>
    <s v="Fertigware"/>
    <s v="Räu-End"/>
    <x v="0"/>
    <x v="28"/>
    <s v="-"/>
    <x v="2"/>
    <s v="Produkte"/>
    <s v="BUs"/>
    <s v="Symptome"/>
    <s v="Verkauf"/>
    <s v="Räu-End"/>
    <n v="12"/>
  </r>
  <r>
    <x v="2"/>
    <n v="20"/>
    <x v="3"/>
    <s v="Diverses"/>
    <s v="Diverses"/>
    <x v="3"/>
    <x v="17"/>
    <s v="-"/>
    <x v="2"/>
    <s v="Produkte"/>
    <s v="BUs"/>
    <s v="Symptome"/>
    <s v="L33"/>
    <s v="Diverses"/>
    <n v="10"/>
  </r>
  <r>
    <x v="2"/>
    <n v="11"/>
    <x v="3"/>
    <s v="Vorschmelz"/>
    <s v="VOS Räucher extra natri"/>
    <x v="3"/>
    <x v="17"/>
    <s v="-"/>
    <x v="2"/>
    <s v="Produkte"/>
    <s v="BUs"/>
    <s v="Symptome"/>
    <s v="L9"/>
    <n v="29500613"/>
    <n v="10"/>
  </r>
  <r>
    <x v="1"/>
    <n v="55"/>
    <x v="3"/>
    <s v="ABS"/>
    <s v="ABS BRIE-PAP"/>
    <x v="4"/>
    <x v="36"/>
    <s v="-"/>
    <x v="2"/>
    <s v="Produkte"/>
    <s v="BUs"/>
    <s v="Symptome"/>
    <s v="Bu4"/>
    <n v="29501101"/>
    <n v="61"/>
  </r>
  <r>
    <x v="1"/>
    <n v="8"/>
    <x v="3"/>
    <s v="ABS"/>
    <s v="ABS PECO"/>
    <x v="4"/>
    <x v="36"/>
    <s v="-"/>
    <x v="2"/>
    <s v="Produkte"/>
    <s v="BUs"/>
    <s v="Symptome"/>
    <s v="Bu4"/>
    <n v="29500891"/>
    <n v="61"/>
  </r>
  <r>
    <x v="1"/>
    <n v="22"/>
    <x v="3"/>
    <s v="ABS"/>
    <s v="ABS GRUY"/>
    <x v="4"/>
    <x v="36"/>
    <s v="-"/>
    <x v="2"/>
    <s v="Produkte"/>
    <s v="BUs"/>
    <s v="Symptome"/>
    <s v="BU4"/>
    <n v="29500908"/>
    <n v="61"/>
  </r>
  <r>
    <x v="1"/>
    <n v="133"/>
    <x v="3"/>
    <s v="ABS"/>
    <s v="ABS OLD-AMSTERDAM"/>
    <x v="4"/>
    <x v="36"/>
    <s v="-"/>
    <x v="2"/>
    <s v="Produkte"/>
    <s v="BUs"/>
    <s v="Symptome"/>
    <s v="Bu4"/>
    <n v="29501039"/>
    <n v="61"/>
  </r>
  <r>
    <x v="0"/>
    <n v="122"/>
    <x v="3"/>
    <s v="Diverses"/>
    <s v="Diverses"/>
    <x v="3"/>
    <x v="17"/>
    <s v="-"/>
    <x v="2"/>
    <s v="Produkte"/>
    <s v="BUs"/>
    <s v="Symptome"/>
    <s v="Strudelline"/>
    <s v="Diverses"/>
    <n v="10"/>
  </r>
  <r>
    <x v="0"/>
    <n v="18"/>
    <x v="3"/>
    <s v="Vorschmelz"/>
    <s v="VOS URW-NATUR-EXTRA"/>
    <x v="0"/>
    <x v="0"/>
    <s v="-"/>
    <x v="2"/>
    <s v="Produkte"/>
    <s v="BUs"/>
    <s v="Symptome"/>
    <s v="RWV"/>
    <n v="29500947"/>
    <n v="12"/>
  </r>
  <r>
    <x v="0"/>
    <n v="23"/>
    <x v="3"/>
    <s v="Vorschmelz"/>
    <s v="VS Chili geschält"/>
    <x v="0"/>
    <x v="0"/>
    <s v="-"/>
    <x v="2"/>
    <s v="Produkte"/>
    <s v="BUs"/>
    <s v="Symptome"/>
    <s v="Schmelze"/>
    <n v="29600027"/>
    <n v="12"/>
  </r>
  <r>
    <x v="2"/>
    <n v="16"/>
    <x v="7"/>
    <s v="ABS"/>
    <s v="ABS Bunter Pfeffer 50%"/>
    <x v="0"/>
    <x v="0"/>
    <s v="-"/>
    <x v="2"/>
    <s v="Produkte"/>
    <s v="BUs"/>
    <s v="Symptome"/>
    <s v="L33"/>
    <n v="29501002"/>
    <n v="12"/>
  </r>
  <r>
    <x v="5"/>
    <n v="15"/>
    <x v="7"/>
    <s v="Rohware"/>
    <s v="Blöcke"/>
    <x v="0"/>
    <x v="16"/>
    <s v="noch verwertbar"/>
    <x v="2"/>
    <s v="Produkte"/>
    <s v="BUs"/>
    <s v="Symptome"/>
    <s v="BU2"/>
    <s v="Blöcke"/>
    <n v="12"/>
  </r>
  <r>
    <x v="2"/>
    <n v="7"/>
    <x v="7"/>
    <s v="Vorschmelz"/>
    <s v="VOS RW-CHILI OGT"/>
    <x v="0"/>
    <x v="0"/>
    <s v="-"/>
    <x v="2"/>
    <s v="Produkte"/>
    <s v="BUs"/>
    <s v="Symptome"/>
    <s v="BU3"/>
    <n v="29500860"/>
    <n v="12"/>
  </r>
  <r>
    <x v="4"/>
    <n v="5.6"/>
    <x v="7"/>
    <s v="Qualitätssicherung"/>
    <s v="Laborproben"/>
    <x v="2"/>
    <x v="4"/>
    <s v="-"/>
    <x v="2"/>
    <s v="Produkte"/>
    <s v="BUs"/>
    <s v="Symptome"/>
    <s v="Labor"/>
    <s v="Laborproben"/>
    <n v="70"/>
  </r>
  <r>
    <x v="0"/>
    <n v="21"/>
    <x v="7"/>
    <s v="Vorschmelz"/>
    <s v="VOS-ABS ENTSORGUNG"/>
    <x v="1"/>
    <x v="7"/>
    <s v="-"/>
    <x v="2"/>
    <s v="Produkte"/>
    <s v="BUs"/>
    <s v="Symptome"/>
    <s v="RWV"/>
    <n v="29500917"/>
    <n v="22"/>
  </r>
  <r>
    <x v="0"/>
    <n v="130"/>
    <x v="7"/>
    <s v="Vorschmelz"/>
    <s v="VOS RW-NATUR-STAUBK-GES"/>
    <x v="0"/>
    <x v="6"/>
    <s v="-"/>
    <x v="2"/>
    <s v="Produkte"/>
    <s v="BUs"/>
    <s v="Symptome"/>
    <s v="Schmelze"/>
    <n v="49500171"/>
    <n v="12"/>
  </r>
  <r>
    <x v="0"/>
    <n v="120"/>
    <x v="7"/>
    <s v="Zipfel, ES ohne Verwendung"/>
    <s v="VOS RW-SCHI ENDSTÜCK 35"/>
    <x v="0"/>
    <x v="43"/>
    <s v="-"/>
    <x v="2"/>
    <s v="Produkte"/>
    <s v="BUs"/>
    <s v="Symptome"/>
    <s v="Schmelze"/>
    <n v="29501067"/>
    <n v="12"/>
  </r>
  <r>
    <x v="1"/>
    <n v="15"/>
    <x v="7"/>
    <s v="ABS"/>
    <s v="ABS BRIE-PAP"/>
    <x v="4"/>
    <x v="36"/>
    <s v="-"/>
    <x v="2"/>
    <s v="Produkte"/>
    <s v="BUs"/>
    <s v="Symptome"/>
    <s v="BU4"/>
    <n v="29501101"/>
    <n v="61"/>
  </r>
  <r>
    <x v="1"/>
    <n v="3"/>
    <x v="7"/>
    <s v="ABS"/>
    <s v="ABS ORANG-PESTO"/>
    <x v="4"/>
    <x v="36"/>
    <s v="-"/>
    <x v="2"/>
    <s v="Produkte"/>
    <s v="BUs"/>
    <s v="Symptome"/>
    <s v="BU4"/>
    <n v="29501030"/>
    <n v="61"/>
  </r>
  <r>
    <x v="1"/>
    <n v="5"/>
    <x v="7"/>
    <s v="ABS"/>
    <s v="ABS MEDI-KRÄUK"/>
    <x v="4"/>
    <x v="36"/>
    <s v="-"/>
    <x v="2"/>
    <s v="Produkte"/>
    <s v="BUs"/>
    <s v="Symptome"/>
    <s v="BU4"/>
    <n v="29500886"/>
    <n v="61"/>
  </r>
  <r>
    <x v="1"/>
    <n v="17"/>
    <x v="7"/>
    <s v="ABS"/>
    <s v="ABS OLD-AMSTERDAM"/>
    <x v="4"/>
    <x v="36"/>
    <s v="-"/>
    <x v="2"/>
    <s v="Produkte"/>
    <s v="BUs"/>
    <s v="Symptome"/>
    <s v="BU4"/>
    <n v="29501039"/>
    <n v="61"/>
  </r>
  <r>
    <x v="1"/>
    <n v="1"/>
    <x v="7"/>
    <s v="ABS"/>
    <s v="ABS BRUSCHETTA"/>
    <x v="4"/>
    <x v="36"/>
    <s v="-"/>
    <x v="2"/>
    <s v="Produkte"/>
    <s v="BUs"/>
    <s v="Symptome"/>
    <s v="BU4"/>
    <n v="29501029"/>
    <n v="61"/>
  </r>
  <r>
    <x v="1"/>
    <n v="8"/>
    <x v="7"/>
    <s v="ABS"/>
    <s v="ABS GRÜN-PESTO"/>
    <x v="4"/>
    <x v="36"/>
    <s v="-"/>
    <x v="2"/>
    <s v="Produkte"/>
    <s v="BUs"/>
    <s v="Symptome"/>
    <s v="BU4"/>
    <n v="29500952"/>
    <n v="61"/>
  </r>
  <r>
    <x v="1"/>
    <n v="7"/>
    <x v="7"/>
    <s v="ABS"/>
    <s v="ABS SAINT ANDRÉ"/>
    <x v="4"/>
    <x v="36"/>
    <s v="-"/>
    <x v="2"/>
    <s v="Produkte"/>
    <s v="BUs"/>
    <s v="Symptome"/>
    <s v="BU4"/>
    <n v="29501036"/>
    <n v="61"/>
  </r>
  <r>
    <x v="5"/>
    <n v="70"/>
    <x v="3"/>
    <s v="Diverses"/>
    <s v="Diverses"/>
    <x v="3"/>
    <x v="17"/>
    <s v="-"/>
    <x v="2"/>
    <s v="Produkte"/>
    <s v="BUs"/>
    <s v="Symptome"/>
    <s v="Bu2"/>
    <s v="Diverses"/>
    <n v="10"/>
  </r>
  <r>
    <x v="2"/>
    <n v="12"/>
    <x v="3"/>
    <s v="ABS"/>
    <s v="Div. Zipfel, Endstücke"/>
    <x v="3"/>
    <x v="17"/>
    <s v="-"/>
    <x v="2"/>
    <s v="Produkte"/>
    <s v="BUs"/>
    <s v="Symptome"/>
    <s v="Bu3"/>
    <s v="Div. Zipfel, Endstücke"/>
    <n v="10"/>
  </r>
  <r>
    <x v="0"/>
    <n v="405"/>
    <x v="7"/>
    <s v="Diverses"/>
    <s v="Diverses"/>
    <x v="3"/>
    <x v="17"/>
    <s v="-"/>
    <x v="2"/>
    <s v="Produkte"/>
    <s v="BUs"/>
    <s v="Symptome"/>
    <s v="Abfüllung"/>
    <s v="Diverses"/>
    <n v="10"/>
  </r>
  <r>
    <x v="5"/>
    <n v="69.900000000000006"/>
    <x v="7"/>
    <s v="Diverses"/>
    <s v="Diverses"/>
    <x v="3"/>
    <x v="17"/>
    <s v="-"/>
    <x v="2"/>
    <s v="Produkte"/>
    <s v="BUs"/>
    <s v="Symptome"/>
    <s v="BU2"/>
    <s v="Diverses"/>
    <n v="10"/>
  </r>
  <r>
    <x v="2"/>
    <n v="60"/>
    <x v="7"/>
    <s v="ABS"/>
    <s v="ABS Havarti Natur 55%"/>
    <x v="0"/>
    <x v="25"/>
    <s v="-"/>
    <x v="2"/>
    <s v="Produkte"/>
    <s v="BUs"/>
    <s v="Symptome"/>
    <s v="BU3"/>
    <n v="29500719"/>
    <n v="12"/>
  </r>
  <r>
    <x v="0"/>
    <n v="13"/>
    <x v="7"/>
    <s v="Vorschmelz"/>
    <s v="VOS-ABS ENTSORGUNG"/>
    <x v="1"/>
    <x v="7"/>
    <s v="-"/>
    <x v="2"/>
    <s v="Produkte"/>
    <s v="BUs"/>
    <s v="Symptome"/>
    <s v="RWV"/>
    <n v="29500917"/>
    <n v="22"/>
  </r>
  <r>
    <x v="2"/>
    <n v="22"/>
    <x v="7"/>
    <s v="Diverses"/>
    <s v="Diverses"/>
    <x v="3"/>
    <x v="17"/>
    <s v="-"/>
    <x v="2"/>
    <s v="Produkte"/>
    <s v="BUs"/>
    <s v="Symptome"/>
    <s v="L33"/>
    <s v="Diverses"/>
    <n v="10"/>
  </r>
  <r>
    <x v="0"/>
    <n v="6"/>
    <x v="7"/>
    <s v="Vorschmelz"/>
    <s v="VOS-ABS ENTSORGUNG"/>
    <x v="1"/>
    <x v="7"/>
    <s v="-"/>
    <x v="2"/>
    <s v="Produkte"/>
    <s v="BUs"/>
    <s v="Symptome"/>
    <s v="RWV"/>
    <n v="29500917"/>
    <n v="22"/>
  </r>
  <r>
    <x v="4"/>
    <n v="29.2"/>
    <x v="7"/>
    <s v="Diverses"/>
    <s v="Diverses"/>
    <x v="2"/>
    <x v="14"/>
    <s v="-"/>
    <x v="2"/>
    <s v="Produkte"/>
    <s v="BUs"/>
    <s v="Symptome"/>
    <s v="Labor"/>
    <s v="Diverses"/>
    <n v="70"/>
  </r>
  <r>
    <x v="4"/>
    <n v="11"/>
    <x v="7"/>
    <s v="Diverses"/>
    <s v="Diverses"/>
    <x v="2"/>
    <x v="11"/>
    <s v="-"/>
    <x v="2"/>
    <s v="Produkte"/>
    <s v="BUs"/>
    <s v="Symptome"/>
    <s v="QM"/>
    <s v="Diverses"/>
    <n v="70"/>
  </r>
  <r>
    <x v="0"/>
    <n v="25"/>
    <x v="7"/>
    <s v="Vorschmelz"/>
    <s v="VOS-ABS ENTSORGUNG"/>
    <x v="1"/>
    <x v="7"/>
    <s v="-"/>
    <x v="2"/>
    <s v="Produkte"/>
    <s v="BUs"/>
    <s v="Symptome"/>
    <s v="RWV"/>
    <n v="29500917"/>
    <n v="22"/>
  </r>
  <r>
    <x v="4"/>
    <n v="7"/>
    <x v="7"/>
    <s v="Diverses"/>
    <s v="Diverses"/>
    <x v="2"/>
    <x v="14"/>
    <s v="-"/>
    <x v="2"/>
    <s v="Produkte"/>
    <s v="BUs"/>
    <s v="Symptome"/>
    <s v="Labor"/>
    <s v="Diverses"/>
    <n v="70"/>
  </r>
  <r>
    <x v="5"/>
    <n v="49.5"/>
    <x v="12"/>
    <s v="Rohware"/>
    <s v="Blöcke"/>
    <x v="0"/>
    <x v="12"/>
    <s v="-"/>
    <x v="2"/>
    <s v="Produkte"/>
    <s v="BUs"/>
    <s v="Symptome"/>
    <s v="BU2"/>
    <s v="Blöcke"/>
    <n v="12"/>
  </r>
  <r>
    <x v="0"/>
    <n v="22"/>
    <x v="12"/>
    <s v="Vorschmelz"/>
    <s v="VOS mit Walnusskonzentr"/>
    <x v="0"/>
    <x v="0"/>
    <s v="-"/>
    <x v="2"/>
    <s v="Produkte"/>
    <s v="BUs"/>
    <s v="Symptome"/>
    <s v="RWV"/>
    <n v="29500531"/>
    <n v="12"/>
  </r>
  <r>
    <x v="3"/>
    <n v="70"/>
    <x v="12"/>
    <s v="Zipfel, ES ohne Verwendung"/>
    <s v="VOS RW-NUSS-ZIPFEL"/>
    <x v="0"/>
    <x v="3"/>
    <s v="-"/>
    <x v="2"/>
    <s v="Produkte"/>
    <s v="BUs"/>
    <s v="Symptome"/>
    <s v="Verkauf"/>
    <n v="29501073"/>
    <n v="12"/>
  </r>
  <r>
    <x v="0"/>
    <n v="328"/>
    <x v="12"/>
    <s v="RW"/>
    <s v="GRW SCHI-NAT 7,2GK NEUE"/>
    <x v="3"/>
    <x v="20"/>
    <s v="Clip gerissen"/>
    <x v="2"/>
    <s v="Produkte"/>
    <s v="BUs"/>
    <s v="Symptome"/>
    <s v="Abfüllung"/>
    <n v="32000106"/>
    <n v="31"/>
  </r>
  <r>
    <x v="1"/>
    <n v="19.399999999999999"/>
    <x v="7"/>
    <s v="Diverses"/>
    <s v="Diverses"/>
    <x v="3"/>
    <x v="17"/>
    <s v="-"/>
    <x v="2"/>
    <s v="Produkte"/>
    <s v="BUs"/>
    <s v="Symptome"/>
    <s v="Bu4"/>
    <s v="Diverses"/>
    <n v="10"/>
  </r>
  <r>
    <x v="0"/>
    <n v="328"/>
    <x v="12"/>
    <s v="Diverses"/>
    <s v="Diverses"/>
    <x v="3"/>
    <x v="17"/>
    <s v="-"/>
    <x v="2"/>
    <s v="Produkte"/>
    <s v="BUs"/>
    <s v="Symptome"/>
    <s v="Abfüllung"/>
    <s v="Diverses"/>
    <n v="10"/>
  </r>
  <r>
    <x v="1"/>
    <n v="18"/>
    <x v="12"/>
    <s v="Diverses"/>
    <s v="Diverses"/>
    <x v="3"/>
    <x v="17"/>
    <s v="-"/>
    <x v="2"/>
    <s v="Produkte"/>
    <s v="BUs"/>
    <s v="Symptome"/>
    <s v="BU4"/>
    <s v="Diverses"/>
    <n v="10"/>
  </r>
  <r>
    <x v="2"/>
    <n v="16"/>
    <x v="12"/>
    <s v="ABS"/>
    <s v="Div. Zipfel, Endstücke"/>
    <x v="3"/>
    <x v="17"/>
    <s v="-"/>
    <x v="2"/>
    <s v="Produkte"/>
    <s v="BUs"/>
    <s v="Symptome"/>
    <s v="BU3"/>
    <s v="Div. Zipfel, Endstücke"/>
    <n v="10"/>
  </r>
  <r>
    <x v="2"/>
    <n v="17"/>
    <x v="12"/>
    <s v="Diverses"/>
    <s v="Diverses"/>
    <x v="3"/>
    <x v="17"/>
    <s v="-"/>
    <x v="2"/>
    <s v="Produkte"/>
    <s v="BUs"/>
    <s v="Symptome"/>
    <s v="L35"/>
    <s v="Diverses"/>
    <n v="10"/>
  </r>
  <r>
    <x v="2"/>
    <n v="22"/>
    <x v="12"/>
    <s v="Diverses"/>
    <s v="Diverses"/>
    <x v="3"/>
    <x v="17"/>
    <s v="-"/>
    <x v="2"/>
    <s v="Produkte"/>
    <s v="BUs"/>
    <s v="Symptome"/>
    <s v="L11"/>
    <s v="Diverses"/>
    <n v="10"/>
  </r>
  <r>
    <x v="2"/>
    <n v="14"/>
    <x v="12"/>
    <s v="Diverses"/>
    <s v="Diverses"/>
    <x v="3"/>
    <x v="17"/>
    <s v="-"/>
    <x v="2"/>
    <s v="Produkte"/>
    <s v="BUs"/>
    <s v="Symptome"/>
    <s v="L33"/>
    <s v="Diverses"/>
    <n v="10"/>
  </r>
  <r>
    <x v="4"/>
    <n v="45"/>
    <x v="12"/>
    <s v="Diverses"/>
    <s v="Diverses"/>
    <x v="1"/>
    <x v="15"/>
    <s v="-"/>
    <x v="2"/>
    <s v="Produkte"/>
    <s v="BUs"/>
    <s v="Symptome"/>
    <s v="Kantine"/>
    <s v="Diverses"/>
    <n v="22"/>
  </r>
  <r>
    <x v="2"/>
    <n v="10"/>
    <x v="12"/>
    <s v="Diverses"/>
    <s v="Diverses"/>
    <x v="3"/>
    <x v="17"/>
    <s v="-"/>
    <x v="2"/>
    <s v="Produkte"/>
    <s v="BUs"/>
    <s v="Symptome"/>
    <s v="L11"/>
    <s v="Diverses"/>
    <n v="10"/>
  </r>
  <r>
    <x v="5"/>
    <n v="15"/>
    <x v="12"/>
    <s v="Diverses"/>
    <s v="Diverses"/>
    <x v="0"/>
    <x v="12"/>
    <s v="-"/>
    <x v="2"/>
    <s v="Produkte"/>
    <s v="BUs"/>
    <s v="Symptome"/>
    <s v="BU2"/>
    <s v="Diverses"/>
    <n v="12"/>
  </r>
  <r>
    <x v="2"/>
    <n v="436.6"/>
    <x v="12"/>
    <s v="Riemen"/>
    <s v="RIE Bio Gouda Mittelalt"/>
    <x v="0"/>
    <x v="44"/>
    <s v="-"/>
    <x v="2"/>
    <s v="Produkte"/>
    <s v="BUs"/>
    <s v="Symptome"/>
    <s v="L18"/>
    <n v="23500062"/>
    <n v="12"/>
  </r>
  <r>
    <x v="2"/>
    <n v="427"/>
    <x v="12"/>
    <s v="Riemen"/>
    <s v="RIE Bio Gouda Mittelalt"/>
    <x v="0"/>
    <x v="44"/>
    <s v="-"/>
    <x v="2"/>
    <s v="Produkte"/>
    <s v="BUs"/>
    <s v="Symptome"/>
    <s v="L18"/>
    <n v="23500062"/>
    <n v="12"/>
  </r>
  <r>
    <x v="2"/>
    <n v="245"/>
    <x v="12"/>
    <s v="Rohware"/>
    <s v="BLO FRUCHT 5KG * *"/>
    <x v="0"/>
    <x v="44"/>
    <s v="-"/>
    <x v="2"/>
    <s v="Produkte"/>
    <s v="BUs"/>
    <s v="Symptome"/>
    <s v="BU3"/>
    <n v="31000217"/>
    <n v="12"/>
  </r>
  <r>
    <x v="4"/>
    <n v="150"/>
    <x v="12"/>
    <s v="Diverses"/>
    <s v="Diverses"/>
    <x v="2"/>
    <x v="4"/>
    <s v="-"/>
    <x v="2"/>
    <s v="Produkte"/>
    <s v="BUs"/>
    <s v="Symptome"/>
    <s v="Labor"/>
    <s v="Diverses"/>
    <n v="70"/>
  </r>
  <r>
    <x v="2"/>
    <n v="220"/>
    <x v="12"/>
    <s v="Vorschmelz"/>
    <s v="VOS RW-JALA-NAT ENDSTÜC"/>
    <x v="0"/>
    <x v="2"/>
    <s v="-"/>
    <x v="2"/>
    <s v="Produkte"/>
    <s v="BUs"/>
    <s v="Symptome"/>
    <s v="BU3"/>
    <n v="29501081"/>
    <n v="12"/>
  </r>
  <r>
    <x v="2"/>
    <n v="20"/>
    <x v="12"/>
    <s v="Vorschmelz"/>
    <s v="VOS GRW Gartenkräuter 4"/>
    <x v="0"/>
    <x v="0"/>
    <s v="-"/>
    <x v="2"/>
    <s v="Produkte"/>
    <s v="BUs"/>
    <s v="Symptome"/>
    <s v="BU3"/>
    <n v="29500620"/>
    <n v="12"/>
  </r>
  <r>
    <x v="1"/>
    <n v="10"/>
    <x v="12"/>
    <s v="ABS"/>
    <s v="ABS AT-ROTWEIN"/>
    <x v="4"/>
    <x v="36"/>
    <s v="-"/>
    <x v="2"/>
    <s v="Produkte"/>
    <s v="BUs"/>
    <s v="Symptome"/>
    <s v="BU4"/>
    <n v="29501013"/>
    <n v="61"/>
  </r>
  <r>
    <x v="1"/>
    <n v="4.2"/>
    <x v="12"/>
    <s v="Vorschmelz"/>
    <s v="VOS WAL-THEKE"/>
    <x v="3"/>
    <x v="17"/>
    <s v="-"/>
    <x v="2"/>
    <s v="Produkte"/>
    <s v="BUs"/>
    <s v="Symptome"/>
    <s v="L22"/>
    <n v="29501020"/>
    <n v="10"/>
  </r>
  <r>
    <x v="4"/>
    <n v="3"/>
    <x v="15"/>
    <s v="Diverses"/>
    <s v="Diverses"/>
    <x v="1"/>
    <x v="45"/>
    <s v="-"/>
    <x v="2"/>
    <s v="Produkte"/>
    <s v="BUs"/>
    <s v="Symptome"/>
    <s v="Labor"/>
    <s v="Diverses"/>
    <n v="22"/>
  </r>
  <r>
    <x v="4"/>
    <n v="53.6"/>
    <x v="15"/>
    <s v="Diverses"/>
    <s v="Diverses"/>
    <x v="1"/>
    <x v="14"/>
    <s v="-"/>
    <x v="2"/>
    <s v="Produkte"/>
    <s v="BUs"/>
    <s v="Symptome"/>
    <s v="Labor"/>
    <s v="Diverses"/>
    <n v="22"/>
  </r>
  <r>
    <x v="0"/>
    <n v="80"/>
    <x v="15"/>
    <s v="Rest"/>
    <s v="Rinde"/>
    <x v="1"/>
    <x v="36"/>
    <s v="-"/>
    <x v="2"/>
    <s v="Produkte"/>
    <s v="BUs"/>
    <s v="Symptome"/>
    <s v="RWV"/>
    <s v="Rinde"/>
    <n v="60"/>
  </r>
  <r>
    <x v="4"/>
    <n v="15.5"/>
    <x v="15"/>
    <s v="Diverses"/>
    <s v="Diverses"/>
    <x v="1"/>
    <x v="11"/>
    <s v="-"/>
    <x v="2"/>
    <s v="Produkte"/>
    <s v="BUs"/>
    <s v="Symptome"/>
    <s v="QM"/>
    <s v="Diverses"/>
    <n v="22"/>
  </r>
  <r>
    <x v="0"/>
    <n v="28"/>
    <x v="15"/>
    <s v="Vorschmelz"/>
    <s v="VOS-ABS ENTSORGUNG"/>
    <x v="1"/>
    <x v="7"/>
    <s v="-"/>
    <x v="2"/>
    <s v="Produkte"/>
    <s v="BUs"/>
    <s v="Symptome"/>
    <s v="RWV"/>
    <n v="29500917"/>
    <n v="22"/>
  </r>
  <r>
    <x v="2"/>
    <n v="46"/>
    <x v="15"/>
    <s v="RW"/>
    <s v="RW"/>
    <x v="3"/>
    <x v="17"/>
    <s v="-"/>
    <x v="2"/>
    <s v="Produkte"/>
    <s v="BUs"/>
    <s v="Symptome"/>
    <s v="L9"/>
    <s v="RW"/>
    <n v="10"/>
  </r>
  <r>
    <x v="4"/>
    <n v="56"/>
    <x v="15"/>
    <s v="Diverses"/>
    <s v="Diverses"/>
    <x v="1"/>
    <x v="46"/>
    <s v="-"/>
    <x v="2"/>
    <s v="Produkte"/>
    <s v="BUs"/>
    <s v="Symptome"/>
    <s v="Labor"/>
    <s v="Diverses"/>
    <n v="22"/>
  </r>
  <r>
    <x v="4"/>
    <n v="6.5"/>
    <x v="15"/>
    <s v="Diverses"/>
    <s v="Diverses"/>
    <x v="1"/>
    <x v="11"/>
    <s v="-"/>
    <x v="2"/>
    <s v="Produkte"/>
    <s v="BUs"/>
    <s v="Symptome"/>
    <s v="Labor"/>
    <s v="Diverses"/>
    <n v="22"/>
  </r>
  <r>
    <x v="2"/>
    <n v="63"/>
    <x v="15"/>
    <s v="Diverses"/>
    <s v="Diverses"/>
    <x v="3"/>
    <x v="17"/>
    <s v="-"/>
    <x v="2"/>
    <s v="Produkte"/>
    <s v="BUs"/>
    <s v="Symptome"/>
    <s v="WVP"/>
    <s v="Diverses"/>
    <n v="10"/>
  </r>
  <r>
    <x v="4"/>
    <n v="62.6"/>
    <x v="15"/>
    <s v="Diverses"/>
    <s v="Diverses"/>
    <x v="1"/>
    <x v="14"/>
    <s v="-"/>
    <x v="2"/>
    <s v="Produkte"/>
    <s v="BUs"/>
    <s v="Symptome"/>
    <s v="Labor"/>
    <s v="Diverses"/>
    <n v="22"/>
  </r>
  <r>
    <x v="2"/>
    <n v="55"/>
    <x v="15"/>
    <s v="ABS"/>
    <s v="ABS CHED-ROT MIT ß-CARO"/>
    <x v="1"/>
    <x v="5"/>
    <s v="Schmutz"/>
    <x v="2"/>
    <s v="Produkte"/>
    <s v="BUs"/>
    <s v="Symptome"/>
    <s v="L33"/>
    <n v="29501032"/>
    <n v="22"/>
  </r>
  <r>
    <x v="2"/>
    <n v="10"/>
    <x v="27"/>
    <s v="Rohware"/>
    <s v="Tilsiter 45% Fett i.Tr."/>
    <x v="1"/>
    <x v="5"/>
    <s v="Schmutz"/>
    <x v="4"/>
    <s v="Produkte"/>
    <s v="BUs"/>
    <s v="Symptome"/>
    <s v="L1"/>
    <n v="23000103"/>
    <n v="22"/>
  </r>
  <r>
    <x v="1"/>
    <n v="26"/>
    <x v="15"/>
    <s v="ABS"/>
    <s v="ABS ZIEGE-GOU"/>
    <x v="4"/>
    <x v="36"/>
    <s v="-"/>
    <x v="2"/>
    <s v="Produkte"/>
    <s v="BUs"/>
    <s v="Symptome"/>
    <s v="BU4"/>
    <n v="29500887"/>
    <n v="61"/>
  </r>
  <r>
    <x v="2"/>
    <n v="20.2"/>
    <x v="15"/>
    <s v="ABS"/>
    <s v="Fruchtkäse"/>
    <x v="3"/>
    <x v="17"/>
    <s v="-"/>
    <x v="2"/>
    <s v="Produkte"/>
    <s v="BUs"/>
    <s v="Symptome"/>
    <s v="Spzialitäten"/>
    <s v="Fruchtkäse"/>
    <n v="10"/>
  </r>
  <r>
    <x v="2"/>
    <n v="14.8"/>
    <x v="15"/>
    <s v="ABS"/>
    <s v="Würfel"/>
    <x v="3"/>
    <x v="17"/>
    <s v="-"/>
    <x v="2"/>
    <s v="Produkte"/>
    <s v="BUs"/>
    <s v="Symptome"/>
    <s v="L35"/>
    <s v="Würfel"/>
    <n v="10"/>
  </r>
  <r>
    <x v="2"/>
    <n v="33"/>
    <x v="15"/>
    <s v="Diverses"/>
    <s v="Diverses"/>
    <x v="3"/>
    <x v="17"/>
    <s v="-"/>
    <x v="2"/>
    <s v="Produkte"/>
    <s v="BUs"/>
    <s v="Symptome"/>
    <s v="L33"/>
    <s v="Diverses"/>
    <n v="10"/>
  </r>
  <r>
    <x v="1"/>
    <n v="62.4"/>
    <x v="15"/>
    <s v="ABS"/>
    <s v="ABS ZIEGE-GOU"/>
    <x v="0"/>
    <x v="47"/>
    <s v="-"/>
    <x v="2"/>
    <s v="Produkte"/>
    <s v="BUs"/>
    <s v="Symptome"/>
    <s v="BU4"/>
    <n v="29500887"/>
    <n v="12"/>
  </r>
  <r>
    <x v="3"/>
    <n v="1831"/>
    <x v="38"/>
    <s v="ABS"/>
    <s v="Abschnitte Landkäse Ber"/>
    <x v="0"/>
    <x v="48"/>
    <s v="-"/>
    <x v="8"/>
    <s v="Produkte"/>
    <s v="BUs"/>
    <s v="Symptome"/>
    <s v="Verkauf"/>
    <n v="59500051"/>
    <n v="12"/>
  </r>
  <r>
    <x v="0"/>
    <n v="22"/>
    <x v="14"/>
    <s v="Vorschmelz"/>
    <s v="VOS SKZ Mozzarella 40%"/>
    <x v="0"/>
    <x v="2"/>
    <s v="-"/>
    <x v="1"/>
    <s v="Produkte"/>
    <s v="BUs"/>
    <s v="Symptome"/>
    <s v="Schmelze"/>
    <n v="29500539"/>
    <n v="12"/>
  </r>
  <r>
    <x v="1"/>
    <n v="452"/>
    <x v="39"/>
    <s v="ABS"/>
    <s v="ABS BACK-BLÜT"/>
    <x v="0"/>
    <x v="49"/>
    <s v="-"/>
    <x v="8"/>
    <s v="Produkte"/>
    <s v="BUs"/>
    <s v="Symptome"/>
    <s v="BU4"/>
    <n v="29500894"/>
    <n v="12"/>
  </r>
  <r>
    <x v="1"/>
    <n v="102"/>
    <x v="39"/>
    <s v="ABS"/>
    <s v="ABS REBLOCH"/>
    <x v="0"/>
    <x v="49"/>
    <s v="-"/>
    <x v="8"/>
    <s v="Produkte"/>
    <s v="BUs"/>
    <s v="Symptome"/>
    <s v="BU4"/>
    <n v="29500893"/>
    <n v="12"/>
  </r>
  <r>
    <x v="1"/>
    <n v="246"/>
    <x v="39"/>
    <s v="ABS"/>
    <s v="ABS JARLSBERG-VAKU"/>
    <x v="0"/>
    <x v="49"/>
    <s v="-"/>
    <x v="8"/>
    <s v="Produkte"/>
    <s v="BUs"/>
    <s v="Symptome"/>
    <s v="BU4"/>
    <n v="49500192"/>
    <n v="12"/>
  </r>
  <r>
    <x v="1"/>
    <n v="424"/>
    <x v="39"/>
    <s v="ABS"/>
    <s v="ABS GOU-ROYAL"/>
    <x v="0"/>
    <x v="49"/>
    <s v="-"/>
    <x v="8"/>
    <s v="Produkte"/>
    <s v="BUs"/>
    <s v="Symptome"/>
    <s v="BU4"/>
    <n v="29501049"/>
    <n v="12"/>
  </r>
  <r>
    <x v="1"/>
    <n v="154"/>
    <x v="39"/>
    <s v="ABS"/>
    <s v="ABS REBLOCH"/>
    <x v="4"/>
    <x v="23"/>
    <s v="-"/>
    <x v="8"/>
    <s v="Produkte"/>
    <s v="BUs"/>
    <s v="Symptome"/>
    <s v="BU4"/>
    <n v="29500893"/>
    <n v="61"/>
  </r>
  <r>
    <x v="1"/>
    <n v="45"/>
    <x v="39"/>
    <s v="ABS"/>
    <s v="ABS Simmentaler"/>
    <x v="4"/>
    <x v="23"/>
    <s v="-"/>
    <x v="8"/>
    <s v="Produkte"/>
    <s v="BUs"/>
    <s v="Symptome"/>
    <s v="BU4"/>
    <n v="29501099"/>
    <n v="61"/>
  </r>
  <r>
    <x v="1"/>
    <n v="419"/>
    <x v="39"/>
    <s v="ABS"/>
    <s v="ABS TI-AD"/>
    <x v="4"/>
    <x v="23"/>
    <s v="-"/>
    <x v="8"/>
    <s v="Produkte"/>
    <s v="BUs"/>
    <s v="Symptome"/>
    <s v="BU4"/>
    <n v="29500904"/>
    <n v="61"/>
  </r>
  <r>
    <x v="1"/>
    <n v="327"/>
    <x v="39"/>
    <s v="ABS"/>
    <s v="ABS GRUY"/>
    <x v="4"/>
    <x v="23"/>
    <s v="-"/>
    <x v="8"/>
    <s v="Produkte"/>
    <s v="BUs"/>
    <s v="Symptome"/>
    <s v="BU4"/>
    <n v="29500908"/>
    <n v="61"/>
  </r>
  <r>
    <x v="1"/>
    <n v="55"/>
    <x v="39"/>
    <s v="ABS"/>
    <s v="ABS OLD-AMSTERDAM"/>
    <x v="4"/>
    <x v="23"/>
    <s v="-"/>
    <x v="8"/>
    <s v="Produkte"/>
    <s v="BUs"/>
    <s v="Symptome"/>
    <s v="BU4"/>
    <n v="29501039"/>
    <n v="61"/>
  </r>
  <r>
    <x v="1"/>
    <n v="21"/>
    <x v="39"/>
    <s v="ABS"/>
    <s v="ABS OLD-AMSTERDAM"/>
    <x v="4"/>
    <x v="23"/>
    <s v="-"/>
    <x v="8"/>
    <s v="Produkte"/>
    <s v="BUs"/>
    <s v="Symptome"/>
    <s v="BU4"/>
    <n v="29501039"/>
    <n v="61"/>
  </r>
  <r>
    <x v="1"/>
    <n v="8"/>
    <x v="39"/>
    <s v="ABS"/>
    <s v="ABS SCH-PAUL"/>
    <x v="4"/>
    <x v="23"/>
    <s v="-"/>
    <x v="8"/>
    <s v="Produkte"/>
    <s v="BUs"/>
    <s v="Symptome"/>
    <s v="BU4"/>
    <n v="29500906"/>
    <n v="61"/>
  </r>
  <r>
    <x v="1"/>
    <n v="24"/>
    <x v="39"/>
    <s v="ABS"/>
    <s v="ABS Unser Blütenkäse"/>
    <x v="4"/>
    <x v="23"/>
    <s v="-"/>
    <x v="8"/>
    <s v="Produkte"/>
    <s v="BUs"/>
    <s v="Symptome"/>
    <s v="BU4"/>
    <n v="29500910"/>
    <n v="61"/>
  </r>
  <r>
    <x v="1"/>
    <n v="9"/>
    <x v="39"/>
    <s v="ABS"/>
    <s v="ABS PECO"/>
    <x v="4"/>
    <x v="23"/>
    <s v="-"/>
    <x v="8"/>
    <s v="Produkte"/>
    <s v="BUs"/>
    <s v="Symptome"/>
    <s v="BU4"/>
    <n v="29500891"/>
    <n v="61"/>
  </r>
  <r>
    <x v="2"/>
    <n v="20"/>
    <x v="39"/>
    <s v="ganze Wurst"/>
    <s v="ganze Wurst"/>
    <x v="3"/>
    <x v="50"/>
    <s v="-"/>
    <x v="8"/>
    <s v="Produkte"/>
    <s v="BUs"/>
    <s v="Symptome"/>
    <s v="BU3"/>
    <s v="ganze Wurst"/>
    <n v="32"/>
  </r>
  <r>
    <x v="2"/>
    <n v="25"/>
    <x v="39"/>
    <s v="Diverses"/>
    <s v="Diverses"/>
    <x v="3"/>
    <x v="51"/>
    <s v="-"/>
    <x v="8"/>
    <s v="Produkte"/>
    <s v="BUs"/>
    <s v="Symptome"/>
    <s v="WVP"/>
    <s v="Diverses"/>
    <n v="30"/>
  </r>
  <r>
    <x v="0"/>
    <n v="20"/>
    <x v="14"/>
    <s v="ganze Wurst"/>
    <s v="ganze Wurst gourme natur"/>
    <x v="3"/>
    <x v="52"/>
    <s v="-"/>
    <x v="1"/>
    <s v="Produkte"/>
    <s v="BUs"/>
    <s v="Symptome"/>
    <s v="Räucherei"/>
    <s v="ganze Wurst gourme natur"/>
    <n v="31"/>
  </r>
  <r>
    <x v="0"/>
    <n v="10"/>
    <x v="14"/>
    <s v="ganze Wurst"/>
    <s v="ganze Wurst gourme natur"/>
    <x v="3"/>
    <x v="53"/>
    <s v="-"/>
    <x v="1"/>
    <s v="Produkte"/>
    <s v="BUs"/>
    <s v="Symptome"/>
    <s v="Räucherei"/>
    <s v="ganze Wurst gourme natur"/>
    <n v="33"/>
  </r>
  <r>
    <x v="0"/>
    <n v="20"/>
    <x v="14"/>
    <s v="ganze Wurst"/>
    <s v="ganze Wurst Schinken"/>
    <x v="3"/>
    <x v="52"/>
    <s v="-"/>
    <x v="1"/>
    <s v="Produkte"/>
    <s v="BUs"/>
    <s v="Symptome"/>
    <s v="Räucherei"/>
    <s v="ganze Wurst Schinken"/>
    <n v="31"/>
  </r>
  <r>
    <x v="0"/>
    <n v="10"/>
    <x v="36"/>
    <s v="ganze Wurst"/>
    <s v="ganze Wurst Schinken"/>
    <x v="3"/>
    <x v="54"/>
    <s v="-"/>
    <x v="1"/>
    <s v="Produkte"/>
    <s v="BUs"/>
    <s v="Symptome"/>
    <s v="Räucherei"/>
    <s v="ganze Wurst Schinken"/>
    <n v="34"/>
  </r>
  <r>
    <x v="0"/>
    <n v="10"/>
    <x v="37"/>
    <s v="ganze Wurst"/>
    <s v="ganze Wurst BDK"/>
    <x v="3"/>
    <x v="54"/>
    <s v="-"/>
    <x v="1"/>
    <s v="Produkte"/>
    <s v="BUs"/>
    <s v="Symptome"/>
    <s v="Räucherei"/>
    <s v="ganze Wurst BDK"/>
    <n v="34"/>
  </r>
  <r>
    <x v="0"/>
    <n v="10"/>
    <x v="37"/>
    <s v="ganze Wurst"/>
    <s v="ganze Wurst Räucher"/>
    <x v="3"/>
    <x v="54"/>
    <s v="-"/>
    <x v="1"/>
    <s v="Produkte"/>
    <s v="BUs"/>
    <s v="Symptome"/>
    <s v="Räucherei"/>
    <s v="ganze Wurst Räucher"/>
    <n v="34"/>
  </r>
  <r>
    <x v="0"/>
    <n v="10"/>
    <x v="3"/>
    <s v="ganze Wurst"/>
    <s v="ganze Wurst Gourme Paprika"/>
    <x v="3"/>
    <x v="54"/>
    <s v="-"/>
    <x v="2"/>
    <s v="Produkte"/>
    <s v="BUs"/>
    <s v="Symptome"/>
    <s v="Räucherei"/>
    <s v="ganze Wurst Gourme Paprika"/>
    <n v="34"/>
  </r>
  <r>
    <x v="0"/>
    <n v="10"/>
    <x v="3"/>
    <s v="ganze Wurst"/>
    <s v="ganze Wurst Gourme Paprika"/>
    <x v="3"/>
    <x v="54"/>
    <s v="-"/>
    <x v="2"/>
    <s v="Produkte"/>
    <s v="BUs"/>
    <s v="Symptome"/>
    <s v="Räucherei"/>
    <s v="ganze Wurst Gourme Paprika"/>
    <n v="34"/>
  </r>
  <r>
    <x v="0"/>
    <n v="10"/>
    <x v="3"/>
    <s v="ganze Wurst"/>
    <s v="ganze Wurst Gourme Kräuter"/>
    <x v="3"/>
    <x v="52"/>
    <s v="-"/>
    <x v="2"/>
    <s v="Produkte"/>
    <s v="BUs"/>
    <s v="Symptome"/>
    <s v="Räucherei"/>
    <s v="ganze Wurst Gourme Kräuter"/>
    <n v="31"/>
  </r>
  <r>
    <x v="0"/>
    <n v="10"/>
    <x v="3"/>
    <s v="ganze Wurst"/>
    <s v="ganze Wurst Gourme Paprika"/>
    <x v="3"/>
    <x v="52"/>
    <s v="-"/>
    <x v="2"/>
    <s v="Produkte"/>
    <s v="BUs"/>
    <s v="Symptome"/>
    <s v="Räucherei"/>
    <s v="ganze Wurst Gourme Paprika"/>
    <n v="31"/>
  </r>
  <r>
    <x v="0"/>
    <n v="10"/>
    <x v="7"/>
    <s v="ganze Wurst"/>
    <s v="ganze Wurst NA Extra"/>
    <x v="3"/>
    <x v="54"/>
    <s v="-"/>
    <x v="2"/>
    <s v="Produkte"/>
    <s v="BUs"/>
    <s v="Symptome"/>
    <s v="Räucherei"/>
    <s v="ganze Wurst NA Extra"/>
    <n v="34"/>
  </r>
  <r>
    <x v="0"/>
    <n v="10"/>
    <x v="7"/>
    <s v="ganze Wurst"/>
    <s v="ganze Wurst Gourmet Schinken"/>
    <x v="3"/>
    <x v="52"/>
    <s v="-"/>
    <x v="2"/>
    <s v="Produkte"/>
    <s v="BUs"/>
    <s v="Symptome"/>
    <s v="Räucherei"/>
    <s v="ganze Wurst Gourmet Schinken"/>
    <n v="31"/>
  </r>
  <r>
    <x v="0"/>
    <n v="39"/>
    <x v="38"/>
    <s v="Vorschmelz"/>
    <s v="VOS-ABS ENTSORGUNG"/>
    <x v="1"/>
    <x v="55"/>
    <s v="-"/>
    <x v="8"/>
    <s v="Produkte"/>
    <s v="BUs"/>
    <s v="Symptome"/>
    <s v="RWV"/>
    <n v="29500917"/>
    <n v="60"/>
  </r>
  <r>
    <x v="4"/>
    <n v="2"/>
    <x v="38"/>
    <s v="Qualitätssicherung"/>
    <s v="Laborproben"/>
    <x v="2"/>
    <x v="11"/>
    <s v="-"/>
    <x v="8"/>
    <s v="Produkte"/>
    <s v="BUs"/>
    <s v="Symptome"/>
    <s v="Labor"/>
    <s v="Laborproben"/>
    <n v="74"/>
  </r>
  <r>
    <x v="2"/>
    <n v="162"/>
    <x v="38"/>
    <s v="Fertigware"/>
    <s v="RÄU-END RW-CHILI 200G Z"/>
    <x v="0"/>
    <x v="28"/>
    <s v="-"/>
    <x v="8"/>
    <s v="Produkte"/>
    <s v="BUs"/>
    <s v="Symptome"/>
    <s v="BU3"/>
    <n v="49500213"/>
    <n v="62"/>
  </r>
  <r>
    <x v="0"/>
    <n v="80"/>
    <x v="40"/>
    <s v="Fertigware"/>
    <s v="(AH) Meine Käserei, Whi"/>
    <x v="0"/>
    <x v="34"/>
    <s v="-"/>
    <x v="8"/>
    <s v="Produkte"/>
    <s v="BUs"/>
    <s v="Symptome"/>
    <s v="RWV"/>
    <n v="58000902"/>
    <n v="12"/>
  </r>
  <r>
    <x v="1"/>
    <n v="82"/>
    <x v="40"/>
    <s v="Diverses"/>
    <s v="Diverses"/>
    <x v="3"/>
    <x v="17"/>
    <s v="-"/>
    <x v="8"/>
    <s v="Produkte"/>
    <s v="BUs"/>
    <s v="Symptome"/>
    <s v="BU4"/>
    <s v="Diverses"/>
    <n v="30"/>
  </r>
  <r>
    <x v="1"/>
    <n v="211"/>
    <x v="40"/>
    <s v="ABS"/>
    <s v="ABS BUN-PF 50% L33 vaku"/>
    <x v="0"/>
    <x v="34"/>
    <s v="-"/>
    <x v="8"/>
    <s v="Produkte"/>
    <s v="BUs"/>
    <s v="Symptome"/>
    <s v="BU4"/>
    <n v="49500166"/>
    <n v="12"/>
  </r>
  <r>
    <x v="4"/>
    <n v="73"/>
    <x v="15"/>
    <s v="Diverses"/>
    <s v="diverses"/>
    <x v="2"/>
    <x v="11"/>
    <s v="-"/>
    <x v="2"/>
    <s v="Produkte"/>
    <s v="BUs"/>
    <s v="Symptome"/>
    <s v="QM"/>
    <s v="diverses"/>
    <n v="74"/>
  </r>
  <r>
    <x v="4"/>
    <n v="86"/>
    <x v="15"/>
    <s v="Diverses"/>
    <s v="diverses"/>
    <x v="2"/>
    <x v="46"/>
    <s v="-"/>
    <x v="2"/>
    <s v="Produkte"/>
    <s v="BUs"/>
    <s v="Symptome"/>
    <s v="Labor"/>
    <s v="diverses"/>
    <n v="71"/>
  </r>
  <r>
    <x v="4"/>
    <n v="127"/>
    <x v="15"/>
    <s v="Diverses"/>
    <s v="diverses"/>
    <x v="2"/>
    <x v="14"/>
    <s v="-"/>
    <x v="2"/>
    <s v="Produkte"/>
    <s v="BUs"/>
    <s v="Symptome"/>
    <s v="Labor"/>
    <s v="diverses"/>
    <n v="70"/>
  </r>
  <r>
    <x v="2"/>
    <n v="40"/>
    <x v="15"/>
    <s v="Vorschmelz"/>
    <s v="VOS Räucher extra natri"/>
    <x v="3"/>
    <x v="17"/>
    <s v="-"/>
    <x v="2"/>
    <s v="Produkte"/>
    <s v="BUs"/>
    <s v="Symptome"/>
    <s v="L1"/>
    <n v="29500613"/>
    <n v="30"/>
  </r>
  <r>
    <x v="4"/>
    <n v="1"/>
    <x v="15"/>
    <s v="Qualitätssicherung"/>
    <s v="Laborproben"/>
    <x v="2"/>
    <x v="46"/>
    <s v="-"/>
    <x v="2"/>
    <s v="Produkte"/>
    <s v="BUs"/>
    <s v="Symptome"/>
    <s v="Labor"/>
    <s v="Laborproben"/>
    <n v="71"/>
  </r>
  <r>
    <x v="0"/>
    <n v="130"/>
    <x v="15"/>
    <s v="ABS"/>
    <s v="ABS 45-48% OGT"/>
    <x v="0"/>
    <x v="34"/>
    <s v="-"/>
    <x v="2"/>
    <s v="Produkte"/>
    <s v="BUs"/>
    <s v="Symptome"/>
    <s v="RWV"/>
    <n v="29600003"/>
    <n v="12"/>
  </r>
  <r>
    <x v="4"/>
    <n v="3.2"/>
    <x v="15"/>
    <s v="Qualitätssicherung"/>
    <s v="Laborproben"/>
    <x v="2"/>
    <x v="11"/>
    <s v="-"/>
    <x v="2"/>
    <s v="Produkte"/>
    <s v="BUs"/>
    <s v="Symptome"/>
    <s v="Labor"/>
    <s v="Laborproben"/>
    <n v="74"/>
  </r>
  <r>
    <x v="0"/>
    <n v="160"/>
    <x v="39"/>
    <s v="ABS"/>
    <s v="ABS 45-48% Konventionel"/>
    <x v="5"/>
    <x v="56"/>
    <s v="-"/>
    <x v="8"/>
    <s v="Produkte"/>
    <s v="BUs"/>
    <s v="Symptome"/>
    <s v="Schmelze"/>
    <n v="29600004"/>
    <n v="43"/>
  </r>
  <r>
    <x v="1"/>
    <n v="30"/>
    <x v="39"/>
    <s v="Diverses"/>
    <s v="Diverses"/>
    <x v="3"/>
    <x v="17"/>
    <s v="-"/>
    <x v="8"/>
    <s v="Produkte"/>
    <s v="BUs"/>
    <s v="Symptome"/>
    <s v="BU4"/>
    <s v="Diverses"/>
    <n v="30"/>
  </r>
  <r>
    <x v="5"/>
    <n v="60"/>
    <x v="39"/>
    <s v="Rohware"/>
    <s v="Blöcke"/>
    <x v="0"/>
    <x v="34"/>
    <s v="-"/>
    <x v="8"/>
    <s v="Produkte"/>
    <s v="BUs"/>
    <s v="Symptome"/>
    <s v="BU2"/>
    <s v="Blöcke"/>
    <n v="12"/>
  </r>
  <r>
    <x v="5"/>
    <n v="65"/>
    <x v="39"/>
    <s v="Diverses"/>
    <s v="Diverses"/>
    <x v="3"/>
    <x v="17"/>
    <s v="-"/>
    <x v="8"/>
    <s v="Produkte"/>
    <s v="BUs"/>
    <s v="Symptome"/>
    <s v="BU2"/>
    <s v="Diverses"/>
    <n v="30"/>
  </r>
  <r>
    <x v="5"/>
    <n v="15"/>
    <x v="39"/>
    <s v="Rohware"/>
    <s v="Blöcke"/>
    <x v="3"/>
    <x v="17"/>
    <s v="-"/>
    <x v="8"/>
    <s v="Produkte"/>
    <s v="BUs"/>
    <s v="Symptome"/>
    <s v="BU2"/>
    <s v="Blöcke"/>
    <n v="30"/>
  </r>
  <r>
    <x v="0"/>
    <n v="357"/>
    <x v="39"/>
    <s v="Diverses"/>
    <s v="Diverses"/>
    <x v="3"/>
    <x v="17"/>
    <s v="-"/>
    <x v="8"/>
    <s v="Produkte"/>
    <s v="BUs"/>
    <s v="Symptome"/>
    <s v="Abfüllung"/>
    <s v="Diverses"/>
    <n v="30"/>
  </r>
  <r>
    <x v="2"/>
    <n v="474"/>
    <x v="39"/>
    <s v="Vorschmelz"/>
    <s v="VOS GRW-SCHI-NAT ENDSTÜ"/>
    <x v="0"/>
    <x v="57"/>
    <s v="-"/>
    <x v="8"/>
    <s v="Produkte"/>
    <s v="BUs"/>
    <s v="Symptome"/>
    <s v="BU3"/>
    <n v="29501070"/>
    <n v="12"/>
  </r>
  <r>
    <x v="0"/>
    <n v="193"/>
    <x v="39"/>
    <s v="Diverses"/>
    <s v="Diverses"/>
    <x v="3"/>
    <x v="17"/>
    <s v="-"/>
    <x v="8"/>
    <s v="Produkte"/>
    <s v="BUs"/>
    <s v="Symptome"/>
    <s v="Abfüllung"/>
    <s v="Diverses"/>
    <n v="30"/>
  </r>
  <r>
    <x v="0"/>
    <n v="20.5"/>
    <x v="39"/>
    <s v="Diverses"/>
    <s v="Diverses"/>
    <x v="6"/>
    <x v="58"/>
    <s v="-"/>
    <x v="8"/>
    <s v="Produkte"/>
    <s v="BUs"/>
    <s v="Symptome"/>
    <s v="Abfüllung"/>
    <s v="Diverses"/>
    <n v="13"/>
  </r>
  <r>
    <x v="5"/>
    <n v="98"/>
    <x v="39"/>
    <s v="Diverses"/>
    <s v="Diverses"/>
    <x v="3"/>
    <x v="17"/>
    <s v="-"/>
    <x v="8"/>
    <s v="Produkte"/>
    <s v="BUs"/>
    <s v="Symptome"/>
    <s v="BU2"/>
    <s v="Diverses"/>
    <n v="30"/>
  </r>
  <r>
    <x v="2"/>
    <n v="32"/>
    <x v="39"/>
    <s v="Diverses"/>
    <s v="Diverses"/>
    <x v="3"/>
    <x v="17"/>
    <s v="-"/>
    <x v="8"/>
    <s v="Produkte"/>
    <s v="BUs"/>
    <s v="Symptome"/>
    <s v="L35"/>
    <s v="Diverses"/>
    <n v="30"/>
  </r>
  <r>
    <x v="2"/>
    <n v="7"/>
    <x v="39"/>
    <s v="Diverses"/>
    <s v="Diverses"/>
    <x v="3"/>
    <x v="17"/>
    <s v="-"/>
    <x v="8"/>
    <s v="Produkte"/>
    <s v="BUs"/>
    <s v="Symptome"/>
    <s v="L9"/>
    <s v="Diverses"/>
    <n v="30"/>
  </r>
  <r>
    <x v="1"/>
    <n v="28"/>
    <x v="39"/>
    <s v="Diverses"/>
    <s v="Diverses"/>
    <x v="3"/>
    <x v="17"/>
    <s v="-"/>
    <x v="8"/>
    <s v="Produkte"/>
    <s v="BUs"/>
    <s v="Symptome"/>
    <s v="BU4"/>
    <s v="Diverses"/>
    <n v="30"/>
  </r>
  <r>
    <x v="0"/>
    <n v="156"/>
    <x v="39"/>
    <s v="Diverses"/>
    <s v="Diverses"/>
    <x v="3"/>
    <x v="9"/>
    <s v="-"/>
    <x v="8"/>
    <s v="Produkte"/>
    <s v="BUs"/>
    <s v="Symptome"/>
    <s v="Abfüllung"/>
    <s v="Diverses"/>
    <n v="10"/>
  </r>
  <r>
    <x v="0"/>
    <n v="136"/>
    <x v="39"/>
    <s v="Rest"/>
    <s v="Diverse Nüsse"/>
    <x v="4"/>
    <x v="59"/>
    <s v="-"/>
    <x v="8"/>
    <s v="Produkte"/>
    <s v="BUs"/>
    <s v="Symptome"/>
    <s v="Schmelze"/>
    <s v="Diverse Nüsse"/>
    <n v="63"/>
  </r>
  <r>
    <x v="2"/>
    <n v="29"/>
    <x v="39"/>
    <s v="Vorschmelz"/>
    <s v="VOS SKZ AMMERLAND"/>
    <x v="3"/>
    <x v="17"/>
    <s v="-"/>
    <x v="8"/>
    <s v="Produkte"/>
    <s v="BUs"/>
    <s v="Symptome"/>
    <s v="BU3"/>
    <n v="29500879"/>
    <n v="30"/>
  </r>
  <r>
    <x v="2"/>
    <n v="369"/>
    <x v="39"/>
    <s v="Vorschmelz"/>
    <s v="VOS VEG-SCH MILD"/>
    <x v="1"/>
    <x v="60"/>
    <s v="-"/>
    <x v="8"/>
    <s v="Produkte"/>
    <s v="BUs"/>
    <s v="Symptome"/>
    <s v="BU3"/>
    <n v="29900002"/>
    <n v="42"/>
  </r>
  <r>
    <x v="2"/>
    <n v="292"/>
    <x v="39"/>
    <s v="ABS"/>
    <s v="ABS Havarti Natur 55%"/>
    <x v="1"/>
    <x v="60"/>
    <s v="Reklamation erhalten"/>
    <x v="8"/>
    <s v="Produkte"/>
    <s v="BUs"/>
    <s v="Symptome"/>
    <s v="BU3"/>
    <n v="29500719"/>
    <n v="42"/>
  </r>
  <r>
    <x v="4"/>
    <n v="15"/>
    <x v="40"/>
    <s v="Rohware"/>
    <s v="Cheddar Deirygold"/>
    <x v="1"/>
    <x v="61"/>
    <s v="Reklamation erhalten"/>
    <x v="8"/>
    <s v="Produkte"/>
    <s v="BUs"/>
    <s v="Symptome"/>
    <s v="Einkauf"/>
    <s v="Cheddar Deirygold"/>
    <n v="84"/>
  </r>
  <r>
    <x v="4"/>
    <n v="193"/>
    <x v="40"/>
    <s v="Rohware"/>
    <s v="Cheddar jung Eximo"/>
    <x v="1"/>
    <x v="61"/>
    <s v="-"/>
    <x v="8"/>
    <s v="Produkte"/>
    <s v="BUs"/>
    <s v="Symptome"/>
    <s v="Einkauf"/>
    <s v="Cheddar jung Eximo"/>
    <n v="84"/>
  </r>
  <r>
    <x v="0"/>
    <n v="17"/>
    <x v="38"/>
    <s v="Vorschmelz"/>
    <s v="VOS-ABS ENTSORGUNG"/>
    <x v="1"/>
    <x v="7"/>
    <s v="mehr VOS als Rework"/>
    <x v="8"/>
    <s v="Produkte"/>
    <s v="BUs"/>
    <s v="Symptome"/>
    <s v="RWV"/>
    <n v="29500917"/>
    <n v="60"/>
  </r>
  <r>
    <x v="0"/>
    <n v="495"/>
    <x v="40"/>
    <s v="ABS"/>
    <s v="ABS BUN-PF 50% L33 vaku"/>
    <x v="0"/>
    <x v="34"/>
    <s v="-"/>
    <x v="8"/>
    <s v="Produkte"/>
    <s v="BUs"/>
    <s v="Symptome"/>
    <s v="RWV"/>
    <n v="49500166"/>
    <n v="12"/>
  </r>
  <r>
    <x v="0"/>
    <n v="200"/>
    <x v="40"/>
    <s v="RW"/>
    <s v="GRW NATUR 7,2KG"/>
    <x v="3"/>
    <x v="52"/>
    <s v="-"/>
    <x v="8"/>
    <s v="Produkte"/>
    <s v="BUs"/>
    <s v="Symptome"/>
    <s v="Abfüllung"/>
    <n v="32000049"/>
    <n v="31"/>
  </r>
  <r>
    <x v="0"/>
    <n v="24"/>
    <x v="40"/>
    <s v="ganze Würste"/>
    <s v="Würste 8400g Schinkenrä"/>
    <x v="3"/>
    <x v="52"/>
    <s v="-"/>
    <x v="8"/>
    <s v="Produkte"/>
    <s v="BUs"/>
    <s v="Symptome"/>
    <s v="Abfüllung"/>
    <n v="32000036"/>
    <n v="31"/>
  </r>
  <r>
    <x v="0"/>
    <n v="50"/>
    <x v="40"/>
    <s v="Rohware"/>
    <s v="Konzentrat in Würsten 1"/>
    <x v="3"/>
    <x v="54"/>
    <s v="-"/>
    <x v="8"/>
    <s v="Produkte"/>
    <s v="BUs"/>
    <s v="Symptome"/>
    <s v="Abfüllung"/>
    <n v="24000493"/>
    <n v="34"/>
  </r>
  <r>
    <x v="0"/>
    <n v="25"/>
    <x v="40"/>
    <s v="ganze Würste"/>
    <s v="Würste 9300g Räucher na"/>
    <x v="3"/>
    <x v="54"/>
    <s v="-"/>
    <x v="8"/>
    <s v="Produkte"/>
    <s v="BUs"/>
    <s v="Symptome"/>
    <s v="Abfüllung"/>
    <n v="32000027"/>
    <n v="34"/>
  </r>
  <r>
    <x v="0"/>
    <n v="25"/>
    <x v="40"/>
    <s v="ganze Wurst"/>
    <s v="Würste 6700g Schinken R"/>
    <x v="1"/>
    <x v="42"/>
    <s v="-"/>
    <x v="8"/>
    <s v="Produkte"/>
    <s v="BUs"/>
    <s v="Symptome"/>
    <s v="Abfüllung"/>
    <n v="32000022"/>
    <n v="40"/>
  </r>
  <r>
    <x v="0"/>
    <n v="50"/>
    <x v="40"/>
    <s v="RW"/>
    <s v="GRW SCHI-NAT 7,2GK NEUE"/>
    <x v="3"/>
    <x v="52"/>
    <s v="-"/>
    <x v="8"/>
    <s v="Produkte"/>
    <s v="BUs"/>
    <s v="Symptome"/>
    <s v="Abfüllung"/>
    <n v="32000106"/>
    <n v="31"/>
  </r>
  <r>
    <x v="0"/>
    <n v="25"/>
    <x v="40"/>
    <s v="RW"/>
    <s v="GRW SCHI-NAT 7,2GK NEUE"/>
    <x v="3"/>
    <x v="54"/>
    <s v="-"/>
    <x v="8"/>
    <s v="Produkte"/>
    <s v="BUs"/>
    <s v="Symptome"/>
    <s v="Abfüllung"/>
    <n v="32000106"/>
    <n v="34"/>
  </r>
  <r>
    <x v="0"/>
    <n v="167"/>
    <x v="40"/>
    <s v="Diverses"/>
    <s v="Diverses"/>
    <x v="3"/>
    <x v="9"/>
    <s v="-"/>
    <x v="8"/>
    <s v="Produkte"/>
    <s v="BUs"/>
    <s v="Symptome"/>
    <s v="Abfüllung"/>
    <s v="Diverses"/>
    <n v="10"/>
  </r>
  <r>
    <x v="5"/>
    <n v="125"/>
    <x v="40"/>
    <s v="Diverses"/>
    <s v="Diverses"/>
    <x v="0"/>
    <x v="15"/>
    <s v="-"/>
    <x v="8"/>
    <s v="Produkte"/>
    <s v="BUs"/>
    <s v="Symptome"/>
    <s v="BU2"/>
    <s v="Diverses"/>
    <n v="11"/>
  </r>
  <r>
    <x v="0"/>
    <n v="53"/>
    <x v="39"/>
    <s v="Vorschmelz"/>
    <s v="VOS-ABS ENTSORGUNG"/>
    <x v="1"/>
    <x v="7"/>
    <s v="-"/>
    <x v="8"/>
    <s v="Produkte"/>
    <s v="BUs"/>
    <s v="Symptome"/>
    <s v="RWV"/>
    <n v="29500917"/>
    <n v="60"/>
  </r>
  <r>
    <x v="4"/>
    <n v="80"/>
    <x v="39"/>
    <s v="Diverses"/>
    <s v="Diverses"/>
    <x v="2"/>
    <x v="45"/>
    <s v="-"/>
    <x v="8"/>
    <s v="Produkte"/>
    <s v="BUs"/>
    <s v="Symptome"/>
    <s v="Labor"/>
    <s v="Diverses"/>
    <n v="73"/>
  </r>
  <r>
    <x v="4"/>
    <n v="14"/>
    <x v="39"/>
    <s v="Diverses"/>
    <s v="Diverses"/>
    <x v="2"/>
    <x v="11"/>
    <s v="Rinde Extra"/>
    <x v="8"/>
    <s v="Produkte"/>
    <s v="BUs"/>
    <s v="Symptome"/>
    <s v="QM"/>
    <s v="Diverses"/>
    <n v="74"/>
  </r>
  <r>
    <x v="0"/>
    <n v="6"/>
    <x v="39"/>
    <s v="Vorschmelz"/>
    <s v="VOS-ABS ENTSORGUNG"/>
    <x v="1"/>
    <x v="7"/>
    <s v="-"/>
    <x v="8"/>
    <s v="Produkte"/>
    <s v="BUs"/>
    <s v="Symptome"/>
    <s v="RWV"/>
    <n v="29500917"/>
    <n v="60"/>
  </r>
  <r>
    <x v="4"/>
    <n v="18"/>
    <x v="39"/>
    <s v="Diverses"/>
    <s v="Diverses"/>
    <x v="2"/>
    <x v="46"/>
    <s v="-"/>
    <x v="8"/>
    <s v="Produkte"/>
    <s v="BUs"/>
    <s v="Symptome"/>
    <s v="LAbor"/>
    <s v="Diverses"/>
    <n v="71"/>
  </r>
  <r>
    <x v="4"/>
    <n v="1.5"/>
    <x v="39"/>
    <s v="Diverses"/>
    <s v="Diverses"/>
    <x v="2"/>
    <x v="11"/>
    <s v="mehr VOS als Rework"/>
    <x v="8"/>
    <s v="Produkte"/>
    <s v="BUs"/>
    <s v="Symptome"/>
    <s v="Labor"/>
    <s v="Diverses"/>
    <n v="74"/>
  </r>
  <r>
    <x v="2"/>
    <n v="333"/>
    <x v="38"/>
    <s v="Vorschmelz"/>
    <s v="Vorschmelz Diverses"/>
    <x v="0"/>
    <x v="34"/>
    <s v="mehr VOS als Rework"/>
    <x v="8"/>
    <s v="Produkte"/>
    <s v="BUs"/>
    <s v="Symptome"/>
    <s v="bu3"/>
    <s v="Vorschmelz Diverses"/>
    <n v="12"/>
  </r>
  <r>
    <x v="2"/>
    <n v="30"/>
    <x v="38"/>
    <s v="ABS"/>
    <s v="ABS Havarti Natur 30%"/>
    <x v="0"/>
    <x v="34"/>
    <s v="nur für Vorschmelzwürste"/>
    <x v="8"/>
    <s v="Produkte"/>
    <s v="BUs"/>
    <s v="Symptome"/>
    <s v="bu3"/>
    <n v="29500734"/>
    <n v="12"/>
  </r>
  <r>
    <x v="2"/>
    <n v="424"/>
    <x v="38"/>
    <s v="Vorschmelz"/>
    <s v="VOS Würste Jalapeno nat"/>
    <x v="0"/>
    <x v="34"/>
    <s v="-"/>
    <x v="8"/>
    <s v="Produkte"/>
    <s v="BUs"/>
    <s v="Symptome"/>
    <s v="bu3"/>
    <n v="29500606"/>
    <n v="12"/>
  </r>
  <r>
    <x v="0"/>
    <n v="258"/>
    <x v="38"/>
    <s v="Diverses"/>
    <s v="Diverses"/>
    <x v="3"/>
    <x v="17"/>
    <s v="mehr VOS als Rework"/>
    <x v="8"/>
    <s v="Produkte"/>
    <s v="BUs"/>
    <s v="Symptome"/>
    <s v="Abfüllung"/>
    <s v="Diverses"/>
    <n v="30"/>
  </r>
  <r>
    <x v="2"/>
    <n v="253"/>
    <x v="38"/>
    <s v="Vorschmelz"/>
    <s v="VOS VEG-SCH-MILD-VAKU"/>
    <x v="0"/>
    <x v="34"/>
    <s v="-"/>
    <x v="8"/>
    <s v="Produkte"/>
    <s v="BUs"/>
    <s v="Symptome"/>
    <s v="bu3"/>
    <n v="49900001"/>
    <n v="12"/>
  </r>
  <r>
    <x v="2"/>
    <n v="348"/>
    <x v="38"/>
    <s v="Vorschmelz"/>
    <s v="VOS VEG-SCH-WÜRZIG-VAKU"/>
    <x v="0"/>
    <x v="34"/>
    <s v="-"/>
    <x v="8"/>
    <s v="Produkte"/>
    <s v="BUs"/>
    <s v="Symptome"/>
    <s v="bu3"/>
    <n v="49900002"/>
    <n v="12"/>
  </r>
  <r>
    <x v="1"/>
    <n v="20"/>
    <x v="38"/>
    <s v="Diverses"/>
    <s v="Diverses"/>
    <x v="3"/>
    <x v="17"/>
    <s v="-"/>
    <x v="8"/>
    <s v="Produkte"/>
    <s v="BUs"/>
    <s v="Symptome"/>
    <s v="bu4"/>
    <s v="Diverses"/>
    <n v="30"/>
  </r>
  <r>
    <x v="2"/>
    <n v="26"/>
    <x v="38"/>
    <s v="Diverses"/>
    <s v="Diverses"/>
    <x v="3"/>
    <x v="17"/>
    <s v="spezifischer Einsatz"/>
    <x v="8"/>
    <s v="Produkte"/>
    <s v="BUs"/>
    <s v="Symptome"/>
    <s v="l33"/>
    <s v="Diverses"/>
    <n v="30"/>
  </r>
  <r>
    <x v="0"/>
    <n v="95"/>
    <x v="38"/>
    <s v="Vorschmelz"/>
    <s v="VOS URW-NUSS-OGT"/>
    <x v="0"/>
    <x v="34"/>
    <s v="-"/>
    <x v="8"/>
    <s v="Produkte"/>
    <s v="BUs"/>
    <s v="Symptome"/>
    <s v="RWV"/>
    <n v="29500943"/>
    <n v="12"/>
  </r>
  <r>
    <x v="0"/>
    <n v="7"/>
    <x v="38"/>
    <s v="Vorschmelz"/>
    <s v="VOS SKZ Gouda Premium W"/>
    <x v="0"/>
    <x v="34"/>
    <s v="-"/>
    <x v="8"/>
    <s v="Produkte"/>
    <s v="BUs"/>
    <s v="Symptome"/>
    <s v="Schmelze"/>
    <n v="29500598"/>
    <n v="12"/>
  </r>
  <r>
    <x v="0"/>
    <n v="11"/>
    <x v="38"/>
    <s v="Vorschmelz"/>
    <s v="VOS SKZ-GOU"/>
    <x v="0"/>
    <x v="34"/>
    <s v="-"/>
    <x v="8"/>
    <s v="Produkte"/>
    <s v="BUs"/>
    <s v="Symptome"/>
    <s v="Schmelze"/>
    <n v="29500918"/>
    <n v="12"/>
  </r>
  <r>
    <x v="0"/>
    <n v="3"/>
    <x v="38"/>
    <s v="Vorschmelz"/>
    <s v="VOS URW-VS-SCHI"/>
    <x v="0"/>
    <x v="34"/>
    <s v="-"/>
    <x v="8"/>
    <s v="Produkte"/>
    <s v="BUs"/>
    <s v="Symptome"/>
    <s v="Schmelze"/>
    <n v="29500949"/>
    <n v="12"/>
  </r>
  <r>
    <x v="2"/>
    <n v="20"/>
    <x v="38"/>
    <s v="ABS"/>
    <s v="ABS BERGK BERGLANDMILCH"/>
    <x v="0"/>
    <x v="34"/>
    <s v="Enstücke"/>
    <x v="8"/>
    <s v="Produkte"/>
    <s v="BUs"/>
    <s v="Symptome"/>
    <s v="BU3"/>
    <n v="29500967"/>
    <n v="12"/>
  </r>
  <r>
    <x v="2"/>
    <n v="30"/>
    <x v="38"/>
    <s v="Vorschmelz"/>
    <s v="VOS GRW-CHILI-NAT ENDST"/>
    <x v="0"/>
    <x v="34"/>
    <s v="mehr VOS als Rework"/>
    <x v="8"/>
    <s v="Produkte"/>
    <s v="BUs"/>
    <s v="Symptome"/>
    <s v="BU3"/>
    <n v="29501079"/>
    <n v="12"/>
  </r>
  <r>
    <x v="2"/>
    <n v="240"/>
    <x v="38"/>
    <s v="Vorschmelz"/>
    <s v="VOS VEG-SCH WÜRZIG"/>
    <x v="0"/>
    <x v="34"/>
    <s v="mehr VOS als Rework"/>
    <x v="8"/>
    <s v="Produkte"/>
    <s v="BUs"/>
    <s v="Symptome"/>
    <s v="Bu3"/>
    <n v="29900003"/>
    <n v="12"/>
  </r>
  <r>
    <x v="2"/>
    <n v="257"/>
    <x v="38"/>
    <s v="Vorschmelz"/>
    <s v="VOS VEG-SCH MILD"/>
    <x v="0"/>
    <x v="34"/>
    <s v="mehr VOS als Rework"/>
    <x v="8"/>
    <s v="Produkte"/>
    <s v="BUs"/>
    <s v="Symptome"/>
    <s v="Bu3"/>
    <n v="29900002"/>
    <n v="12"/>
  </r>
  <r>
    <x v="0"/>
    <n v="19"/>
    <x v="38"/>
    <s v="Vorschmelz"/>
    <s v="VOS URW-VS-SPICKER-NATU"/>
    <x v="0"/>
    <x v="34"/>
    <s v="-"/>
    <x v="8"/>
    <s v="Produkte"/>
    <s v="BUs"/>
    <s v="Symptome"/>
    <s v="Schmelze"/>
    <n v="29500948"/>
    <n v="12"/>
  </r>
  <r>
    <x v="4"/>
    <n v="147"/>
    <x v="38"/>
    <s v="Qualitätssicherung"/>
    <s v="Laborproben"/>
    <x v="2"/>
    <x v="45"/>
    <s v="-"/>
    <x v="8"/>
    <s v="Produkte"/>
    <s v="BUs"/>
    <s v="Symptome"/>
    <s v="Labor"/>
    <s v="Laborproben"/>
    <n v="73"/>
  </r>
  <r>
    <x v="0"/>
    <n v="19"/>
    <x v="40"/>
    <s v="Vorschmelz"/>
    <s v="VOS-ABS ENTSORGUNG"/>
    <x v="1"/>
    <x v="7"/>
    <s v="-"/>
    <x v="8"/>
    <s v="Produkte"/>
    <s v="BUs"/>
    <s v="Symptome"/>
    <s v="RWV"/>
    <n v="29500917"/>
    <n v="60"/>
  </r>
  <r>
    <x v="4"/>
    <n v="2"/>
    <x v="40"/>
    <s v="Diverses"/>
    <s v="Diverses"/>
    <x v="0"/>
    <x v="15"/>
    <s v="-"/>
    <x v="8"/>
    <s v="Produkte"/>
    <s v="BUs"/>
    <s v="Symptome"/>
    <s v="Labor"/>
    <s v="Diverses"/>
    <n v="11"/>
  </r>
  <r>
    <x v="2"/>
    <n v="25"/>
    <x v="40"/>
    <s v="Diverses"/>
    <s v="Diverses"/>
    <x v="3"/>
    <x v="17"/>
    <s v="-"/>
    <x v="8"/>
    <s v="Produkte"/>
    <s v="BUs"/>
    <s v="Symptome"/>
    <s v="WVP"/>
    <s v="Diverses"/>
    <n v="30"/>
  </r>
  <r>
    <x v="4"/>
    <n v="10.3"/>
    <x v="40"/>
    <s v="Diverses"/>
    <s v="Diverses"/>
    <x v="2"/>
    <x v="11"/>
    <s v="-"/>
    <x v="8"/>
    <s v="Produkte"/>
    <s v="BUs"/>
    <s v="Symptome"/>
    <s v="QM"/>
    <s v="Diverses"/>
    <n v="74"/>
  </r>
  <r>
    <x v="0"/>
    <n v="8"/>
    <x v="40"/>
    <s v="Vorschmelz"/>
    <s v="VOS-ABS ENTSORGUNG"/>
    <x v="1"/>
    <x v="7"/>
    <s v="-"/>
    <x v="8"/>
    <s v="Produkte"/>
    <s v="BUs"/>
    <s v="Symptome"/>
    <s v="RWV"/>
    <n v="29500917"/>
    <n v="60"/>
  </r>
  <r>
    <x v="2"/>
    <n v="20"/>
    <x v="40"/>
    <s v="Vorschmelz"/>
    <s v="VOS Räucher Schinken"/>
    <x v="0"/>
    <x v="34"/>
    <s v="-"/>
    <x v="8"/>
    <s v="Produkte"/>
    <s v="BUs"/>
    <s v="Symptome"/>
    <s v="WVP"/>
    <n v="29500490"/>
    <n v="12"/>
  </r>
  <r>
    <x v="4"/>
    <n v="1.5"/>
    <x v="40"/>
    <s v="Diverses"/>
    <s v="Diverses"/>
    <x v="2"/>
    <x v="11"/>
    <s v="-"/>
    <x v="8"/>
    <s v="Produkte"/>
    <s v="BUs"/>
    <s v="Symptome"/>
    <s v="LAbor"/>
    <s v="Diverses"/>
    <n v="74"/>
  </r>
  <r>
    <x v="2"/>
    <n v="3"/>
    <x v="40"/>
    <s v="Diverses"/>
    <s v="Diverses"/>
    <x v="3"/>
    <x v="17"/>
    <s v="-"/>
    <x v="8"/>
    <s v="Produkte"/>
    <s v="BUs"/>
    <s v="Symptome"/>
    <s v="L9"/>
    <s v="Diverses"/>
    <n v="30"/>
  </r>
  <r>
    <x v="5"/>
    <n v="85"/>
    <x v="41"/>
    <s v="Fertigware"/>
    <s v="verschiedene Fertigware"/>
    <x v="0"/>
    <x v="34"/>
    <s v="-"/>
    <x v="8"/>
    <s v="Produkte"/>
    <s v="BUs"/>
    <s v="Symptome"/>
    <s v="BU2"/>
    <s v="verschiedene Fertigware"/>
    <n v="12"/>
  </r>
  <r>
    <x v="0"/>
    <n v="10"/>
    <x v="41"/>
    <s v="Fertigware"/>
    <s v="Walnusstorten"/>
    <x v="1"/>
    <x v="60"/>
    <s v="-"/>
    <x v="8"/>
    <s v="Produkte"/>
    <s v="BUs"/>
    <s v="Symptome"/>
    <s v="Abfüllung"/>
    <s v="Walnusstorten"/>
    <n v="42"/>
  </r>
  <r>
    <x v="4"/>
    <n v="20"/>
    <x v="41"/>
    <s v="Vorschmelz"/>
    <s v="VOS Bergkäse"/>
    <x v="0"/>
    <x v="15"/>
    <s v="-"/>
    <x v="8"/>
    <s v="Produkte"/>
    <s v="BUs"/>
    <s v="Symptome"/>
    <s v="Außenlager"/>
    <s v="VOS Bergkäse"/>
    <n v="11"/>
  </r>
  <r>
    <x v="1"/>
    <n v="15"/>
    <x v="41"/>
    <s v="Diverses"/>
    <s v="Diverses"/>
    <x v="3"/>
    <x v="17"/>
    <s v="-"/>
    <x v="8"/>
    <s v="Produkte"/>
    <s v="BUs"/>
    <s v="Symptome"/>
    <s v="BU4"/>
    <s v="Diverses"/>
    <n v="30"/>
  </r>
  <r>
    <x v="2"/>
    <n v="35"/>
    <x v="41"/>
    <s v="Diverses"/>
    <s v="Diverses"/>
    <x v="3"/>
    <x v="17"/>
    <s v="-"/>
    <x v="8"/>
    <s v="Produkte"/>
    <s v="BUs"/>
    <s v="Symptome"/>
    <s v="BU3"/>
    <s v="Diverses"/>
    <n v="30"/>
  </r>
  <r>
    <x v="2"/>
    <n v="19"/>
    <x v="41"/>
    <s v="Fertigware"/>
    <s v="Räucher Schinken Fertigware"/>
    <x v="6"/>
    <x v="62"/>
    <s v="-"/>
    <x v="8"/>
    <s v="Produkte"/>
    <s v="BUs"/>
    <s v="Symptome"/>
    <s v="L16"/>
    <s v="Räucher Schinken Fertigware"/>
    <n v="82"/>
  </r>
  <r>
    <x v="4"/>
    <n v="8"/>
    <x v="41"/>
    <s v="Rest"/>
    <s v="Ziegenrolle  11161604"/>
    <x v="2"/>
    <x v="45"/>
    <s v="-"/>
    <x v="8"/>
    <s v="Produkte"/>
    <s v="BUs"/>
    <s v="Symptome"/>
    <s v="QM"/>
    <n v="23000584"/>
    <n v="73"/>
  </r>
  <r>
    <x v="2"/>
    <n v="136"/>
    <x v="41"/>
    <s v="Vorschmelz"/>
    <s v="VOS Früchte Blöcke"/>
    <x v="4"/>
    <x v="23"/>
    <s v="-"/>
    <x v="8"/>
    <s v="Produkte"/>
    <s v="BUs"/>
    <s v="Symptome"/>
    <s v="L18"/>
    <n v="29500594"/>
    <n v="61"/>
  </r>
  <r>
    <x v="0"/>
    <n v="259"/>
    <x v="41"/>
    <s v="Vorschmelz"/>
    <s v="VS Schinken mit Rinde"/>
    <x v="6"/>
    <x v="58"/>
    <s v="-"/>
    <x v="8"/>
    <s v="Produkte"/>
    <s v="BUs"/>
    <s v="Symptome"/>
    <s v="RWV"/>
    <n v="29600026"/>
    <n v="83"/>
  </r>
  <r>
    <x v="0"/>
    <n v="127"/>
    <x v="41"/>
    <s v="Vorschmelz"/>
    <s v="VS Chili geschält"/>
    <x v="0"/>
    <x v="34"/>
    <s v="-"/>
    <x v="8"/>
    <s v="Produkte"/>
    <s v="BUs"/>
    <s v="Symptome"/>
    <s v="Schmelze"/>
    <n v="29600027"/>
    <n v="12"/>
  </r>
  <r>
    <x v="0"/>
    <n v="41.5"/>
    <x v="41"/>
    <s v="Diverses"/>
    <s v="Diverses"/>
    <x v="3"/>
    <x v="9"/>
    <s v="-"/>
    <x v="8"/>
    <s v="Produkte"/>
    <s v="BUs"/>
    <s v="Symptome"/>
    <s v="Schmelze"/>
    <s v="Diverses"/>
    <n v="10"/>
  </r>
  <r>
    <x v="0"/>
    <n v="9"/>
    <x v="41"/>
    <s v="Vorschmelz"/>
    <s v="VOS SKZ Camembert für W"/>
    <x v="0"/>
    <x v="34"/>
    <s v="-"/>
    <x v="8"/>
    <s v="Produkte"/>
    <s v="BUs"/>
    <s v="Symptome"/>
    <s v="RWV"/>
    <n v="29500605"/>
    <n v="12"/>
  </r>
  <r>
    <x v="0"/>
    <n v="267"/>
    <x v="41"/>
    <s v="Diverses"/>
    <s v="Diverses"/>
    <x v="3"/>
    <x v="17"/>
    <s v="-"/>
    <x v="8"/>
    <s v="Produkte"/>
    <s v="BUs"/>
    <s v="Symptome"/>
    <s v="Abfüllung"/>
    <s v="Diverses"/>
    <n v="30"/>
  </r>
  <r>
    <x v="0"/>
    <n v="60"/>
    <x v="41"/>
    <s v="Rohware"/>
    <s v="Cheddar jung 50% F. i.T"/>
    <x v="0"/>
    <x v="34"/>
    <s v="-"/>
    <x v="8"/>
    <s v="Produkte"/>
    <s v="BUs"/>
    <s v="Symptome"/>
    <s v="RWV"/>
    <n v="23000020"/>
    <n v="12"/>
  </r>
  <r>
    <x v="4"/>
    <n v="540"/>
    <x v="41"/>
    <s v="Rest"/>
    <s v="Frucht/Nuss Käse"/>
    <x v="0"/>
    <x v="63"/>
    <s v="-"/>
    <x v="8"/>
    <s v="Produkte"/>
    <s v="BUs"/>
    <s v="Symptome"/>
    <s v="Entwicklung"/>
    <n v="31000234"/>
    <n v="12"/>
  </r>
  <r>
    <x v="1"/>
    <n v="58"/>
    <x v="41"/>
    <s v="ABS"/>
    <s v="ABS SCH-PAUL"/>
    <x v="4"/>
    <x v="23"/>
    <s v="-"/>
    <x v="8"/>
    <s v="Produkte"/>
    <s v="BUs"/>
    <s v="Symptome"/>
    <s v="BU4"/>
    <n v="29500906"/>
    <n v="61"/>
  </r>
  <r>
    <x v="1"/>
    <n v="39"/>
    <x v="41"/>
    <s v="ABS"/>
    <s v="ABS BRUSCHETTA"/>
    <x v="4"/>
    <x v="23"/>
    <s v="-"/>
    <x v="8"/>
    <s v="Produkte"/>
    <s v="BUs"/>
    <s v="Symptome"/>
    <s v="Bu4"/>
    <n v="29501029"/>
    <n v="61"/>
  </r>
  <r>
    <x v="1"/>
    <n v="79"/>
    <x v="41"/>
    <s v="ABS"/>
    <s v="ABS PECO"/>
    <x v="4"/>
    <x v="23"/>
    <s v="-"/>
    <x v="8"/>
    <s v="Produkte"/>
    <s v="BUs"/>
    <s v="Symptome"/>
    <s v="Bu4"/>
    <n v="29500891"/>
    <n v="61"/>
  </r>
  <r>
    <x v="1"/>
    <n v="21"/>
    <x v="41"/>
    <s v="ABS"/>
    <s v="ABS OLD-AMSTERDAM"/>
    <x v="4"/>
    <x v="23"/>
    <s v="-"/>
    <x v="8"/>
    <s v="Produkte"/>
    <s v="BUs"/>
    <s v="Symptome"/>
    <s v="Bu4"/>
    <n v="29501039"/>
    <n v="61"/>
  </r>
  <r>
    <x v="1"/>
    <n v="3"/>
    <x v="41"/>
    <s v="ABS"/>
    <s v="ABS MEDI-KRÄUK"/>
    <x v="4"/>
    <x v="23"/>
    <s v="-"/>
    <x v="8"/>
    <s v="Produkte"/>
    <s v="BUs"/>
    <s v="Symptome"/>
    <s v="Bu4"/>
    <n v="29500886"/>
    <n v="61"/>
  </r>
  <r>
    <x v="1"/>
    <n v="20"/>
    <x v="41"/>
    <s v="Vorschmelz"/>
    <s v="VOS WAL-THEKE"/>
    <x v="4"/>
    <x v="23"/>
    <s v="-"/>
    <x v="8"/>
    <s v="Produkte"/>
    <s v="BUs"/>
    <s v="Symptome"/>
    <s v="L22"/>
    <n v="29501020"/>
    <n v="61"/>
  </r>
  <r>
    <x v="1"/>
    <n v="20"/>
    <x v="41"/>
    <s v="ABS"/>
    <s v="ABS GRÜN-PESTO"/>
    <x v="4"/>
    <x v="23"/>
    <s v="-"/>
    <x v="8"/>
    <s v="Produkte"/>
    <s v="BUs"/>
    <s v="Symptome"/>
    <s v="Bu4"/>
    <n v="29500952"/>
    <n v="61"/>
  </r>
  <r>
    <x v="1"/>
    <n v="18"/>
    <x v="41"/>
    <s v="ABS"/>
    <s v="ABS GRÜN-PESTO"/>
    <x v="4"/>
    <x v="23"/>
    <s v="-"/>
    <x v="8"/>
    <s v="Produkte"/>
    <s v="BUs"/>
    <s v="Symptome"/>
    <s v="Bu4"/>
    <n v="29500952"/>
    <n v="61"/>
  </r>
  <r>
    <x v="4"/>
    <n v="53"/>
    <x v="41"/>
    <s v="Rest"/>
    <s v="-"/>
    <x v="2"/>
    <x v="14"/>
    <s v="-"/>
    <x v="8"/>
    <s v="Produkte"/>
    <s v="BUs"/>
    <s v="Symptome"/>
    <s v="Labor"/>
    <s v="-"/>
    <n v="70"/>
  </r>
  <r>
    <x v="2"/>
    <n v="60"/>
    <x v="41"/>
    <s v="Vorschmelz"/>
    <s v="VOS RW-NATUR-NAT ZIPFEL"/>
    <x v="0"/>
    <x v="34"/>
    <s v="-"/>
    <x v="8"/>
    <s v="Produkte"/>
    <s v="BUs"/>
    <s v="Symptome"/>
    <s v="BU3"/>
    <n v="29501065"/>
    <n v="12"/>
  </r>
  <r>
    <x v="2"/>
    <n v="40"/>
    <x v="41"/>
    <s v="Vorschmelz"/>
    <s v="VOS Räucher Natur Natri"/>
    <x v="0"/>
    <x v="34"/>
    <s v="-"/>
    <x v="8"/>
    <s v="Produkte"/>
    <s v="BUs"/>
    <s v="Symptome"/>
    <s v="Bu3"/>
    <n v="29500498"/>
    <n v="12"/>
  </r>
  <r>
    <x v="2"/>
    <n v="50"/>
    <x v="41"/>
    <s v="Vorschmelz"/>
    <s v="VOS Räucher Natur Natri"/>
    <x v="0"/>
    <x v="34"/>
    <s v="-"/>
    <x v="8"/>
    <s v="Produkte"/>
    <s v="BUs"/>
    <s v="Symptome"/>
    <s v="Bu3"/>
    <n v="29500498"/>
    <n v="12"/>
  </r>
  <r>
    <x v="0"/>
    <n v="25"/>
    <x v="41"/>
    <s v="Vorschmelz"/>
    <s v="VOS URW NATUR AMM CO RE"/>
    <x v="0"/>
    <x v="34"/>
    <s v="-"/>
    <x v="8"/>
    <s v="Produkte"/>
    <s v="BUs"/>
    <s v="Symptome"/>
    <s v="RWV"/>
    <n v="29501021"/>
    <n v="12"/>
  </r>
  <r>
    <x v="2"/>
    <n v="25"/>
    <x v="41"/>
    <s v="Rest"/>
    <s v="-"/>
    <x v="3"/>
    <x v="17"/>
    <s v="-"/>
    <x v="8"/>
    <s v="Produkte"/>
    <s v="BUs"/>
    <s v="Symptome"/>
    <s v="L1"/>
    <s v="-"/>
    <n v="30"/>
  </r>
  <r>
    <x v="4"/>
    <n v="47"/>
    <x v="41"/>
    <s v="Rest"/>
    <s v="-"/>
    <x v="2"/>
    <x v="14"/>
    <s v="-"/>
    <x v="8"/>
    <s v="Produkte"/>
    <s v="BUs"/>
    <s v="Symptome"/>
    <s v="Labor"/>
    <s v="-"/>
    <n v="70"/>
  </r>
  <r>
    <x v="4"/>
    <n v="9.5"/>
    <x v="41"/>
    <s v="Rest"/>
    <s v="-"/>
    <x v="2"/>
    <x v="11"/>
    <s v="-"/>
    <x v="8"/>
    <s v="Produkte"/>
    <s v="BUs"/>
    <s v="Symptome"/>
    <s v="QM"/>
    <s v="-"/>
    <n v="74"/>
  </r>
  <r>
    <x v="0"/>
    <n v="23"/>
    <x v="41"/>
    <s v="Vorschmelz"/>
    <s v="VOS-ABS ENTSORGUNG"/>
    <x v="1"/>
    <x v="64"/>
    <s v="-"/>
    <x v="8"/>
    <s v="Produkte"/>
    <s v="BUs"/>
    <s v="Symptome"/>
    <s v="RWV"/>
    <n v="29500917"/>
    <n v="60"/>
  </r>
  <r>
    <x v="4"/>
    <n v="57"/>
    <x v="41"/>
    <s v="Rest"/>
    <s v="-"/>
    <x v="2"/>
    <x v="46"/>
    <s v="-"/>
    <x v="8"/>
    <s v="Produkte"/>
    <s v="BUs"/>
    <s v="Symptome"/>
    <s v="Labor"/>
    <s v="-"/>
    <n v="71"/>
  </r>
  <r>
    <x v="4"/>
    <n v="2.2000000000000002"/>
    <x v="41"/>
    <s v="Rest"/>
    <s v="-"/>
    <x v="2"/>
    <x v="11"/>
    <s v="-"/>
    <x v="8"/>
    <s v="Produkte"/>
    <s v="BUs"/>
    <s v="Symptome"/>
    <s v="Labor"/>
    <s v="-"/>
    <n v="74"/>
  </r>
  <r>
    <x v="2"/>
    <n v="4.5"/>
    <x v="42"/>
    <s v="Rest"/>
    <s v="-"/>
    <x v="3"/>
    <x v="17"/>
    <s v="-"/>
    <x v="8"/>
    <s v="Produkte"/>
    <s v="BUs"/>
    <s v="Symptome"/>
    <s v="Bu3"/>
    <s v="-"/>
    <n v="30"/>
  </r>
  <r>
    <x v="2"/>
    <n v="40"/>
    <x v="42"/>
    <s v="Rest"/>
    <s v="-"/>
    <x v="3"/>
    <x v="17"/>
    <s v="-"/>
    <x v="8"/>
    <s v="Produkte"/>
    <s v="BUs"/>
    <s v="Symptome"/>
    <s v="L1"/>
    <s v="-"/>
    <n v="30"/>
  </r>
  <r>
    <x v="1"/>
    <n v="35"/>
    <x v="42"/>
    <s v="Rest"/>
    <s v="-"/>
    <x v="3"/>
    <x v="17"/>
    <s v="-"/>
    <x v="8"/>
    <s v="Produkte"/>
    <s v="BUs"/>
    <s v="Symptome"/>
    <s v="BU4"/>
    <s v="-"/>
    <n v="30"/>
  </r>
  <r>
    <x v="2"/>
    <n v="8"/>
    <x v="42"/>
    <s v="Rest"/>
    <s v="-"/>
    <x v="3"/>
    <x v="17"/>
    <s v="-"/>
    <x v="8"/>
    <s v="Produkte"/>
    <s v="BUs"/>
    <s v="Symptome"/>
    <s v="L35"/>
    <s v="-"/>
    <n v="30"/>
  </r>
  <r>
    <x v="0"/>
    <n v="200"/>
    <x v="42"/>
    <s v="Diverses"/>
    <s v="Diverses"/>
    <x v="3"/>
    <x v="9"/>
    <s v="-"/>
    <x v="8"/>
    <s v="Produkte"/>
    <s v="BUs"/>
    <s v="Symptome"/>
    <s v="Schmelze"/>
    <s v="Diverses"/>
    <n v="10"/>
  </r>
  <r>
    <x v="0"/>
    <n v="39"/>
    <x v="42"/>
    <s v="RW"/>
    <s v="RW SCHI 9,3KG AN"/>
    <x v="3"/>
    <x v="50"/>
    <s v="-"/>
    <x v="8"/>
    <s v="Produkte"/>
    <s v="BUs"/>
    <s v="Symptome"/>
    <n v="3020"/>
    <n v="32000068"/>
    <n v="32"/>
  </r>
  <r>
    <x v="0"/>
    <n v="189"/>
    <x v="42"/>
    <s v="Diverses"/>
    <s v="Diverses"/>
    <x v="3"/>
    <x v="17"/>
    <s v="-"/>
    <x v="8"/>
    <s v="Produkte"/>
    <s v="BUs"/>
    <s v="Symptome"/>
    <s v="Abfüllung"/>
    <s v="Diverses"/>
    <n v="30"/>
  </r>
  <r>
    <x v="1"/>
    <n v="53"/>
    <x v="42"/>
    <s v="ABS"/>
    <s v="ABS GRÜN-PESTO"/>
    <x v="4"/>
    <x v="23"/>
    <s v="-"/>
    <x v="8"/>
    <s v="Produkte"/>
    <s v="BUs"/>
    <s v="Symptome"/>
    <s v="BU4"/>
    <n v="29500952"/>
    <n v="61"/>
  </r>
  <r>
    <x v="1"/>
    <n v="112"/>
    <x v="42"/>
    <s v="ABS"/>
    <s v="ABS OLD-AMSTERDAM"/>
    <x v="4"/>
    <x v="23"/>
    <s v="-"/>
    <x v="8"/>
    <s v="Produkte"/>
    <s v="BUs"/>
    <s v="Symptome"/>
    <s v="BU4"/>
    <n v="29501039"/>
    <n v="61"/>
  </r>
  <r>
    <x v="1"/>
    <n v="71"/>
    <x v="42"/>
    <s v="ABS"/>
    <s v="ABS Simmentaler"/>
    <x v="4"/>
    <x v="23"/>
    <s v="-"/>
    <x v="8"/>
    <s v="Produkte"/>
    <s v="BUs"/>
    <s v="Symptome"/>
    <s v="BU4"/>
    <n v="29501099"/>
    <n v="61"/>
  </r>
  <r>
    <x v="1"/>
    <n v="8"/>
    <x v="42"/>
    <s v="ABS"/>
    <s v="ABS ZIEGE-GOU"/>
    <x v="4"/>
    <x v="23"/>
    <s v="-"/>
    <x v="8"/>
    <s v="Produkte"/>
    <s v="BUs"/>
    <s v="Symptome"/>
    <s v="Bu4"/>
    <n v="29500887"/>
    <n v="61"/>
  </r>
  <r>
    <x v="1"/>
    <n v="1"/>
    <x v="42"/>
    <s v="ABS"/>
    <s v="ABS SAINT ANDRÉ"/>
    <x v="4"/>
    <x v="23"/>
    <s v="-"/>
    <x v="8"/>
    <s v="Produkte"/>
    <s v="BUs"/>
    <s v="Symptome"/>
    <s v="BU4"/>
    <n v="29501036"/>
    <n v="61"/>
  </r>
  <r>
    <x v="5"/>
    <n v="15"/>
    <x v="42"/>
    <s v="Rohware"/>
    <s v="Blöcke"/>
    <x v="0"/>
    <x v="34"/>
    <s v="-"/>
    <x v="8"/>
    <s v="Produkte"/>
    <s v="BUs"/>
    <s v="Symptome"/>
    <s v="Bu2"/>
    <s v="Blöcke"/>
    <n v="12"/>
  </r>
  <r>
    <x v="5"/>
    <n v="39"/>
    <x v="42"/>
    <s v="Rest"/>
    <s v="-"/>
    <x v="3"/>
    <x v="17"/>
    <s v="-"/>
    <x v="8"/>
    <s v="Produkte"/>
    <s v="BUs"/>
    <s v="Symptome"/>
    <s v="Bu2"/>
    <s v="-"/>
    <n v="30"/>
  </r>
  <r>
    <x v="4"/>
    <n v="8.5"/>
    <x v="42"/>
    <s v="Rest"/>
    <s v="-"/>
    <x v="2"/>
    <x v="11"/>
    <s v="-"/>
    <x v="8"/>
    <s v="Produkte"/>
    <s v="BUs"/>
    <s v="Symptome"/>
    <s v="QM"/>
    <s v="-"/>
    <n v="74"/>
  </r>
  <r>
    <x v="0"/>
    <n v="59"/>
    <x v="42"/>
    <s v="Vorschmelz"/>
    <s v="VOS VEG-SCH-WÜRZIG-VAKU"/>
    <x v="0"/>
    <x v="34"/>
    <s v="-"/>
    <x v="8"/>
    <s v="Produkte"/>
    <s v="BUs"/>
    <s v="Symptome"/>
    <s v="RWV"/>
    <n v="49900002"/>
    <n v="12"/>
  </r>
  <r>
    <x v="0"/>
    <n v="164"/>
    <x v="42"/>
    <s v="ABS"/>
    <s v="ABS ALL-EMM-VAKU"/>
    <x v="0"/>
    <x v="34"/>
    <s v="-"/>
    <x v="8"/>
    <s v="Produkte"/>
    <s v="BUs"/>
    <s v="Symptome"/>
    <s v="RWV"/>
    <n v="49500190"/>
    <n v="12"/>
  </r>
  <r>
    <x v="2"/>
    <n v="90"/>
    <x v="42"/>
    <s v="ABS"/>
    <s v="ABS Edamer 40% OGT"/>
    <x v="0"/>
    <x v="34"/>
    <s v="-"/>
    <x v="8"/>
    <s v="Produkte"/>
    <s v="BUs"/>
    <s v="Symptome"/>
    <s v="BU3"/>
    <n v="29500817"/>
    <n v="12"/>
  </r>
  <r>
    <x v="2"/>
    <n v="105"/>
    <x v="42"/>
    <s v="Rohware"/>
    <s v="Bergkäse 45% Fett i. Tr"/>
    <x v="0"/>
    <x v="34"/>
    <s v="-"/>
    <x v="8"/>
    <s v="Produkte"/>
    <s v="BUs"/>
    <s v="Symptome"/>
    <s v="BU3"/>
    <n v="23000206"/>
    <n v="12"/>
  </r>
  <r>
    <x v="4"/>
    <n v="6.6"/>
    <x v="42"/>
    <s v="Rest"/>
    <s v="-"/>
    <x v="2"/>
    <x v="11"/>
    <s v="-"/>
    <x v="8"/>
    <s v="Produkte"/>
    <s v="BUs"/>
    <s v="Symptome"/>
    <s v="Labor"/>
    <s v="-"/>
    <n v="74"/>
  </r>
  <r>
    <x v="4"/>
    <n v="14.5"/>
    <x v="43"/>
    <s v="Rest"/>
    <s v="-"/>
    <x v="2"/>
    <x v="45"/>
    <s v="-"/>
    <x v="9"/>
    <s v="Produkte"/>
    <s v="BUs"/>
    <s v="Symptome"/>
    <s v="Labor"/>
    <s v="-"/>
    <n v="73"/>
  </r>
  <r>
    <x v="0"/>
    <n v="22"/>
    <x v="43"/>
    <s v="Vorschmelz"/>
    <s v="VOS-ABS ENTSORGUNG"/>
    <x v="1"/>
    <x v="7"/>
    <s v="-"/>
    <x v="9"/>
    <s v="Produkte"/>
    <s v="BUs"/>
    <s v="Symptome"/>
    <s v="RWV"/>
    <n v="29500917"/>
    <n v="60"/>
  </r>
  <r>
    <x v="0"/>
    <n v="13"/>
    <x v="43"/>
    <s v="Vorschmelz"/>
    <s v="VOS-ABS ENTSORGUNG"/>
    <x v="1"/>
    <x v="7"/>
    <s v="-"/>
    <x v="9"/>
    <s v="Produkte"/>
    <s v="BUs"/>
    <s v="Symptome"/>
    <s v="RWV"/>
    <n v="29500917"/>
    <n v="60"/>
  </r>
  <r>
    <x v="0"/>
    <n v="10"/>
    <x v="43"/>
    <s v="Vorschmelz"/>
    <s v="VOS-ABS ENTSORGUNG"/>
    <x v="1"/>
    <x v="7"/>
    <s v="-"/>
    <x v="9"/>
    <s v="Produkte"/>
    <s v="BUs"/>
    <s v="Symptome"/>
    <s v="RWV"/>
    <n v="29500917"/>
    <n v="60"/>
  </r>
  <r>
    <x v="2"/>
    <n v="257"/>
    <x v="43"/>
    <s v="Vorschmelz"/>
    <s v="VOS RW-NATUR-EXTRA-VAKU"/>
    <x v="0"/>
    <x v="34"/>
    <s v="-"/>
    <x v="9"/>
    <s v="Produkte"/>
    <s v="BUs"/>
    <s v="Symptome"/>
    <s v="BU3"/>
    <n v="49500147"/>
    <n v="12"/>
  </r>
  <r>
    <x v="2"/>
    <n v="292"/>
    <x v="43"/>
    <s v="Vorschmelz"/>
    <s v="VOS GRW-NATUR-VAKU / Er"/>
    <x v="0"/>
    <x v="34"/>
    <s v="-"/>
    <x v="9"/>
    <s v="Produkte"/>
    <s v="BUs"/>
    <s v="Symptome"/>
    <s v="BU3"/>
    <n v="49500143"/>
    <n v="12"/>
  </r>
  <r>
    <x v="2"/>
    <n v="270"/>
    <x v="43"/>
    <s v="Fertigware"/>
    <s v="RÄU-END NATUR-NAT ENDST"/>
    <x v="0"/>
    <x v="34"/>
    <s v="-"/>
    <x v="9"/>
    <s v="Produkte"/>
    <s v="BUs"/>
    <s v="Symptome"/>
    <s v="BU3"/>
    <n v="49500189"/>
    <n v="12"/>
  </r>
  <r>
    <x v="2"/>
    <n v="283"/>
    <x v="43"/>
    <s v="Vorschmelz"/>
    <s v="VOS VEG-SCH MILD"/>
    <x v="4"/>
    <x v="2"/>
    <s v="-"/>
    <x v="9"/>
    <s v="Produkte"/>
    <s v="BUs"/>
    <s v="Symptome"/>
    <s v="BU3"/>
    <n v="29900002"/>
    <n v="61"/>
  </r>
  <r>
    <x v="2"/>
    <n v="117"/>
    <x v="43"/>
    <s v="Rohware"/>
    <s v="WALNUSS GEWOLFT 10MM"/>
    <x v="0"/>
    <x v="65"/>
    <s v="-"/>
    <x v="9"/>
    <s v="Produkte"/>
    <s v="BUs"/>
    <s v="Symptome"/>
    <s v="BU3"/>
    <n v="23500285"/>
    <n v="12"/>
  </r>
  <r>
    <x v="0"/>
    <n v="75.599999999999994"/>
    <x v="43"/>
    <s v="Fertigware"/>
    <s v="Creme Noblesse"/>
    <x v="1"/>
    <x v="42"/>
    <s v="-"/>
    <x v="9"/>
    <s v="Produkte"/>
    <s v="BUs"/>
    <s v="Symptome"/>
    <s v="Schmelze"/>
    <s v="Creme Noblesse"/>
    <n v="40"/>
  </r>
  <r>
    <x v="0"/>
    <n v="54"/>
    <x v="43"/>
    <s v="Rest"/>
    <s v="-"/>
    <x v="3"/>
    <x v="17"/>
    <s v="-"/>
    <x v="9"/>
    <s v="Produkte"/>
    <s v="BUs"/>
    <s v="Symptome"/>
    <s v="Abfüllung"/>
    <s v="-"/>
    <n v="30"/>
  </r>
  <r>
    <x v="0"/>
    <n v="206"/>
    <x v="43"/>
    <s v="Rest"/>
    <s v="-"/>
    <x v="4"/>
    <x v="23"/>
    <s v="-"/>
    <x v="9"/>
    <s v="Produkte"/>
    <s v="BUs"/>
    <s v="Symptome"/>
    <s v="Abfüllung"/>
    <s v="-"/>
    <n v="61"/>
  </r>
  <r>
    <x v="4"/>
    <n v="63"/>
    <x v="43"/>
    <s v="Rohware"/>
    <s v="Brie"/>
    <x v="4"/>
    <x v="66"/>
    <s v="-"/>
    <x v="9"/>
    <s v="Produkte"/>
    <s v="BUs"/>
    <s v="Symptome"/>
    <s v="Muster"/>
    <s v="Brie"/>
    <n v="61"/>
  </r>
  <r>
    <x v="4"/>
    <n v="28"/>
    <x v="43"/>
    <s v="ABS"/>
    <s v="ABS CHED-ROT MIT ß-CARO"/>
    <x v="3"/>
    <x v="17"/>
    <s v="-"/>
    <x v="9"/>
    <s v="Produkte"/>
    <s v="BUs"/>
    <s v="Symptome"/>
    <s v="Externe"/>
    <n v="29501032"/>
    <n v="30"/>
  </r>
  <r>
    <x v="2"/>
    <n v="79"/>
    <x v="43"/>
    <s v="Rest"/>
    <s v="-"/>
    <x v="3"/>
    <x v="17"/>
    <s v="-"/>
    <x v="9"/>
    <s v="Produkte"/>
    <s v="BUs"/>
    <s v="Symptome"/>
    <s v="BU3"/>
    <s v="-"/>
    <n v="30"/>
  </r>
  <r>
    <x v="0"/>
    <n v="60"/>
    <x v="43"/>
    <s v="Rest"/>
    <s v="-"/>
    <x v="0"/>
    <x v="34"/>
    <s v="-"/>
    <x v="9"/>
    <s v="Produkte"/>
    <s v="BUs"/>
    <s v="Symptome"/>
    <s v="Abfüllung"/>
    <s v="-"/>
    <n v="12"/>
  </r>
  <r>
    <x v="2"/>
    <n v="64"/>
    <x v="43"/>
    <s v="Rest"/>
    <s v="-"/>
    <x v="3"/>
    <x v="10"/>
    <s v="-"/>
    <x v="9"/>
    <s v="Produkte"/>
    <s v="BUs"/>
    <s v="Symptome"/>
    <s v="L35"/>
    <s v="-"/>
    <n v="81"/>
  </r>
  <r>
    <x v="5"/>
    <n v="162"/>
    <x v="43"/>
    <s v="Fertigware"/>
    <s v="Fertigpackung"/>
    <x v="0"/>
    <x v="34"/>
    <s v="-"/>
    <x v="9"/>
    <s v="Produkte"/>
    <s v="BUs"/>
    <s v="Symptome"/>
    <s v="BU2"/>
    <s v="Fertigpackung"/>
    <n v="12"/>
  </r>
  <r>
    <x v="5"/>
    <n v="146"/>
    <x v="43"/>
    <s v="ABS"/>
    <s v="ABS CHED-PF-KRÄUK gemis"/>
    <x v="0"/>
    <x v="34"/>
    <s v="-"/>
    <x v="9"/>
    <s v="Produkte"/>
    <s v="BUs"/>
    <s v="Symptome"/>
    <s v="BU2"/>
    <n v="29501003"/>
    <n v="12"/>
  </r>
  <r>
    <x v="2"/>
    <n v="25"/>
    <x v="43"/>
    <s v="Vorschmelz"/>
    <s v="VOS RW-NATUR-EXTRA ENDS"/>
    <x v="0"/>
    <x v="2"/>
    <s v="-"/>
    <x v="9"/>
    <s v="Produkte"/>
    <s v="BUs"/>
    <s v="Symptome"/>
    <s v="BU3"/>
    <n v="29501083"/>
    <n v="12"/>
  </r>
  <r>
    <x v="2"/>
    <n v="299"/>
    <x v="43"/>
    <s v="Vorschmelz"/>
    <s v="VOS GRW-NATUR-VAKU / Er"/>
    <x v="0"/>
    <x v="2"/>
    <s v="-"/>
    <x v="9"/>
    <s v="Produkte"/>
    <s v="BUs"/>
    <s v="Symptome"/>
    <s v="BU3"/>
    <n v="49500143"/>
    <n v="12"/>
  </r>
  <r>
    <x v="2"/>
    <n v="243"/>
    <x v="43"/>
    <s v="Vorschmelz"/>
    <s v="VOS Räucher Natur Natri"/>
    <x v="0"/>
    <x v="2"/>
    <s v="-"/>
    <x v="9"/>
    <s v="Produkte"/>
    <s v="BUs"/>
    <s v="Symptome"/>
    <s v="BU3"/>
    <n v="29500498"/>
    <n v="12"/>
  </r>
  <r>
    <x v="2"/>
    <n v="346"/>
    <x v="43"/>
    <s v="Vorschmelz"/>
    <s v="VOS RW-SCHI-NAT ENDSTÜC"/>
    <x v="0"/>
    <x v="2"/>
    <s v="-"/>
    <x v="9"/>
    <s v="Produkte"/>
    <s v="BUs"/>
    <s v="Symptome"/>
    <s v="BU3"/>
    <n v="29501085"/>
    <n v="12"/>
  </r>
  <r>
    <x v="2"/>
    <n v="106"/>
    <x v="43"/>
    <s v="Vorschmelz"/>
    <s v="VOS RW-NATUR-EXTRA ENDS"/>
    <x v="0"/>
    <x v="2"/>
    <s v="-"/>
    <x v="9"/>
    <s v="Produkte"/>
    <s v="BUs"/>
    <s v="Symptome"/>
    <s v="BU3"/>
    <n v="29501083"/>
    <n v="12"/>
  </r>
  <r>
    <x v="2"/>
    <n v="20"/>
    <x v="43"/>
    <s v="Vorschmelz"/>
    <s v="VOS Räucher Chili Vorsc"/>
    <x v="0"/>
    <x v="2"/>
    <s v="-"/>
    <x v="9"/>
    <s v="Produkte"/>
    <s v="BUs"/>
    <s v="Symptome"/>
    <s v="BU3"/>
    <n v="29500527"/>
    <n v="12"/>
  </r>
  <r>
    <x v="2"/>
    <n v="31"/>
    <x v="43"/>
    <s v="Vorschmelz"/>
    <s v="VOS VS-NATUR ZIPFEL"/>
    <x v="0"/>
    <x v="2"/>
    <s v="-"/>
    <x v="9"/>
    <s v="Produkte"/>
    <s v="BUs"/>
    <s v="Symptome"/>
    <s v="BU3"/>
    <n v="29501062"/>
    <n v="12"/>
  </r>
  <r>
    <x v="2"/>
    <n v="38"/>
    <x v="43"/>
    <s v="Vorschmelz"/>
    <s v="VOS VS-CHILI ZIPFEL"/>
    <x v="0"/>
    <x v="2"/>
    <s v="-"/>
    <x v="9"/>
    <s v="Produkte"/>
    <s v="BUs"/>
    <s v="Symptome"/>
    <s v="BU3"/>
    <n v="29501087"/>
    <n v="12"/>
  </r>
  <r>
    <x v="2"/>
    <n v="25"/>
    <x v="43"/>
    <s v="Vorschmelz"/>
    <s v="VOS VS-CHILI ENDSTÜCK"/>
    <x v="0"/>
    <x v="2"/>
    <s v="-"/>
    <x v="9"/>
    <s v="Produkte"/>
    <s v="BUs"/>
    <s v="Symptome"/>
    <s v="BU3"/>
    <n v="29501089"/>
    <n v="12"/>
  </r>
  <r>
    <x v="0"/>
    <n v="51"/>
    <x v="43"/>
    <s v="Vorschmelz"/>
    <s v="VOS-ABS ENTSORGUNG"/>
    <x v="1"/>
    <x v="7"/>
    <s v="-"/>
    <x v="9"/>
    <s v="Produkte"/>
    <s v="BUs"/>
    <s v="Symptome"/>
    <s v="RWV"/>
    <n v="29500917"/>
    <n v="60"/>
  </r>
  <r>
    <x v="4"/>
    <n v="19"/>
    <x v="43"/>
    <s v="Rest"/>
    <s v="-"/>
    <x v="2"/>
    <x v="11"/>
    <s v="-"/>
    <x v="9"/>
    <s v="Produkte"/>
    <s v="BUs"/>
    <s v="Symptome"/>
    <s v="QM"/>
    <s v="-"/>
    <n v="74"/>
  </r>
  <r>
    <x v="2"/>
    <n v="21"/>
    <x v="43"/>
    <s v="RW"/>
    <s v="RW Natur"/>
    <x v="3"/>
    <x v="17"/>
    <s v="-"/>
    <x v="9"/>
    <s v="Produkte"/>
    <s v="BUs"/>
    <s v="Symptome"/>
    <s v="L18"/>
    <s v="RW Natur"/>
    <n v="30"/>
  </r>
  <r>
    <x v="2"/>
    <n v="92"/>
    <x v="43"/>
    <s v="Vorschmelz"/>
    <s v="VOS RW-NATUR ENDSTÜCK 3"/>
    <x v="3"/>
    <x v="17"/>
    <s v="-"/>
    <x v="9"/>
    <s v="Produkte"/>
    <s v="BUs"/>
    <s v="Symptome"/>
    <s v="L9"/>
    <n v="29501066"/>
    <n v="30"/>
  </r>
  <r>
    <x v="4"/>
    <n v="7.6"/>
    <x v="43"/>
    <s v="Rest"/>
    <s v="-"/>
    <x v="2"/>
    <x v="11"/>
    <s v="-"/>
    <x v="9"/>
    <s v="Produkte"/>
    <s v="BUs"/>
    <s v="Symptome"/>
    <s v="Labor"/>
    <s v="-"/>
    <n v="74"/>
  </r>
  <r>
    <x v="2"/>
    <n v="115"/>
    <x v="43"/>
    <s v="Vorschmelz"/>
    <s v="VOS RW-NATUR-NAT ZIPFEL"/>
    <x v="3"/>
    <x v="17"/>
    <s v="-"/>
    <x v="9"/>
    <s v="Produkte"/>
    <s v="BUs"/>
    <s v="Symptome"/>
    <s v="L9"/>
    <n v="29501065"/>
    <n v="30"/>
  </r>
  <r>
    <x v="0"/>
    <n v="36"/>
    <x v="44"/>
    <s v="Vorschmelz"/>
    <s v="VOS-ABS ENTSORGUNG"/>
    <x v="1"/>
    <x v="7"/>
    <s v="-"/>
    <x v="9"/>
    <s v="Produkte"/>
    <s v="BUs"/>
    <s v="Symptome"/>
    <s v="RWV"/>
    <n v="29500917"/>
    <n v="60"/>
  </r>
  <r>
    <x v="0"/>
    <n v="2"/>
    <x v="44"/>
    <s v="Vorschmelz"/>
    <s v="VOS-ABS ENTSORGUNG"/>
    <x v="1"/>
    <x v="7"/>
    <s v="-"/>
    <x v="9"/>
    <s v="Produkte"/>
    <s v="BUs"/>
    <s v="Symptome"/>
    <s v="RWV"/>
    <n v="29500917"/>
    <n v="60"/>
  </r>
  <r>
    <x v="0"/>
    <n v="701"/>
    <x v="44"/>
    <s v="Vorschmelz"/>
    <s v="VS SKZ Premium Würfel"/>
    <x v="0"/>
    <x v="34"/>
    <s v="-"/>
    <x v="9"/>
    <s v="Produkte"/>
    <s v="BUs"/>
    <s v="Symptome"/>
    <s v="RWV"/>
    <n v="29600030"/>
    <n v="12"/>
  </r>
  <r>
    <x v="0"/>
    <n v="312"/>
    <x v="44"/>
    <s v="ABS"/>
    <s v="ABS PROV-VAKU"/>
    <x v="0"/>
    <x v="25"/>
    <s v="-"/>
    <x v="9"/>
    <s v="Produkte"/>
    <s v="BUs"/>
    <s v="Symptome"/>
    <s v="RWV"/>
    <n v="49500055"/>
    <n v="12"/>
  </r>
  <r>
    <x v="2"/>
    <n v="640"/>
    <x v="44"/>
    <s v="Vorschmelz"/>
    <s v="VOS VEG-SCH WÜRZIG"/>
    <x v="4"/>
    <x v="23"/>
    <s v="-"/>
    <x v="9"/>
    <s v="Produkte"/>
    <s v="BUs"/>
    <s v="Symptome"/>
    <s v="BU3"/>
    <n v="29900003"/>
    <n v="61"/>
  </r>
  <r>
    <x v="2"/>
    <n v="303"/>
    <x v="44"/>
    <s v="Vorschmelz"/>
    <s v="VOS VEG-SCH MILD"/>
    <x v="4"/>
    <x v="23"/>
    <s v="-"/>
    <x v="9"/>
    <s v="Produkte"/>
    <s v="BUs"/>
    <s v="Symptome"/>
    <s v="BU3"/>
    <n v="29900002"/>
    <n v="61"/>
  </r>
  <r>
    <x v="2"/>
    <n v="74.400000000000006"/>
    <x v="44"/>
    <s v="Vorschmelz"/>
    <s v="VOS VEG-SCH MILD"/>
    <x v="1"/>
    <x v="13"/>
    <s v="-"/>
    <x v="9"/>
    <s v="Produkte"/>
    <s v="BUs"/>
    <s v="Symptome"/>
    <s v="BU3"/>
    <n v="29900002"/>
    <n v="22"/>
  </r>
  <r>
    <x v="0"/>
    <n v="100"/>
    <x v="44"/>
    <s v="Rest"/>
    <s v="-"/>
    <x v="3"/>
    <x v="9"/>
    <s v="-"/>
    <x v="9"/>
    <s v="Produkte"/>
    <s v="BUs"/>
    <s v="Symptome"/>
    <s v="Abfüllung"/>
    <s v="-"/>
    <n v="10"/>
  </r>
  <r>
    <x v="0"/>
    <n v="28"/>
    <x v="44"/>
    <s v="Rest"/>
    <s v="-"/>
    <x v="1"/>
    <x v="42"/>
    <s v="-"/>
    <x v="9"/>
    <s v="Produkte"/>
    <s v="BUs"/>
    <s v="Symptome"/>
    <s v="Abfüllung"/>
    <s v="-"/>
    <n v="40"/>
  </r>
  <r>
    <x v="4"/>
    <n v="230"/>
    <x v="44"/>
    <s v="Rest"/>
    <s v="-"/>
    <x v="2"/>
    <x v="14"/>
    <s v="-"/>
    <x v="9"/>
    <s v="Produkte"/>
    <s v="BUs"/>
    <s v="Symptome"/>
    <s v="Labor"/>
    <s v="-"/>
    <n v="70"/>
  </r>
  <r>
    <x v="5"/>
    <n v="20"/>
    <x v="44"/>
    <s v="Rest"/>
    <s v="-"/>
    <x v="3"/>
    <x v="17"/>
    <s v="-"/>
    <x v="9"/>
    <s v="Produkte"/>
    <s v="BUs"/>
    <s v="Symptome"/>
    <s v="BU2"/>
    <s v="-"/>
    <n v="30"/>
  </r>
  <r>
    <x v="0"/>
    <n v="56"/>
    <x v="44"/>
    <s v="Vorschmelz"/>
    <s v="VOS GRW-NATUR ZIPFEL 35"/>
    <x v="0"/>
    <x v="34"/>
    <s v="-"/>
    <x v="9"/>
    <s v="Produkte"/>
    <s v="BUs"/>
    <s v="Symptome"/>
    <s v="RWV"/>
    <n v="29501063"/>
    <n v="12"/>
  </r>
  <r>
    <x v="4"/>
    <n v="10"/>
    <x v="44"/>
    <s v="Rest"/>
    <s v="-"/>
    <x v="2"/>
    <x v="14"/>
    <s v="-"/>
    <x v="9"/>
    <s v="Produkte"/>
    <s v="BUs"/>
    <s v="Symptome"/>
    <s v="Labor"/>
    <s v="-"/>
    <n v="70"/>
  </r>
  <r>
    <x v="0"/>
    <n v="163"/>
    <x v="44"/>
    <s v="Rest"/>
    <s v="-"/>
    <x v="0"/>
    <x v="34"/>
    <s v="-"/>
    <x v="9"/>
    <s v="Produkte"/>
    <s v="BUs"/>
    <s v="Symptome"/>
    <s v="RWV"/>
    <s v="-"/>
    <n v="12"/>
  </r>
  <r>
    <x v="2"/>
    <n v="24"/>
    <x v="44"/>
    <s v="Rest"/>
    <s v="-"/>
    <x v="4"/>
    <x v="23"/>
    <s v="-"/>
    <x v="9"/>
    <s v="Produkte"/>
    <s v="BUs"/>
    <s v="Symptome"/>
    <s v="L16"/>
    <s v="-"/>
    <n v="61"/>
  </r>
  <r>
    <x v="0"/>
    <n v="207"/>
    <x v="44"/>
    <s v="ABS"/>
    <s v="ABS 45-48% Konventionel"/>
    <x v="0"/>
    <x v="33"/>
    <s v="-"/>
    <x v="9"/>
    <s v="Produkte"/>
    <s v="BUs"/>
    <s v="Symptome"/>
    <s v="Schmelze"/>
    <n v="29600004"/>
    <n v="12"/>
  </r>
  <r>
    <x v="0"/>
    <n v="35"/>
    <x v="44"/>
    <s v="Rest"/>
    <s v="-"/>
    <x v="4"/>
    <x v="23"/>
    <s v="-"/>
    <x v="9"/>
    <s v="Produkte"/>
    <s v="BUs"/>
    <s v="Symptome"/>
    <s v="RWV"/>
    <s v="-"/>
    <n v="61"/>
  </r>
  <r>
    <x v="0"/>
    <n v="42"/>
    <x v="44"/>
    <s v="Rest"/>
    <s v="-"/>
    <x v="1"/>
    <x v="42"/>
    <s v="-"/>
    <x v="9"/>
    <s v="Produkte"/>
    <s v="BUs"/>
    <s v="Symptome"/>
    <s v="Abfüllung"/>
    <s v="-"/>
    <n v="40"/>
  </r>
  <r>
    <x v="2"/>
    <n v="243"/>
    <x v="44"/>
    <s v="Vorschmelz"/>
    <s v="VOS Räucher Natur Natri"/>
    <x v="0"/>
    <x v="34"/>
    <s v="-"/>
    <x v="9"/>
    <s v="Produkte"/>
    <s v="BUs"/>
    <s v="Symptome"/>
    <s v="BU3"/>
    <n v="29500498"/>
    <n v="12"/>
  </r>
  <r>
    <x v="0"/>
    <n v="346"/>
    <x v="44"/>
    <s v="Rest"/>
    <s v="-"/>
    <x v="0"/>
    <x v="34"/>
    <s v="-"/>
    <x v="9"/>
    <s v="Produkte"/>
    <s v="BUs"/>
    <s v="Symptome"/>
    <s v="RWV"/>
    <s v="-"/>
    <n v="12"/>
  </r>
  <r>
    <x v="2"/>
    <n v="616"/>
    <x v="44"/>
    <s v="ABS"/>
    <s v="ABS Gouda Mittelalt 45%"/>
    <x v="6"/>
    <x v="1"/>
    <s v="-"/>
    <x v="9"/>
    <s v="Produkte"/>
    <s v="BUs"/>
    <s v="Symptome"/>
    <s v="BU3"/>
    <n v="29500821"/>
    <n v="80"/>
  </r>
  <r>
    <x v="4"/>
    <n v="80"/>
    <x v="44"/>
    <s v="Vorschmelz"/>
    <s v="VOS Bergkäse 10kg Beute"/>
    <x v="5"/>
    <x v="56"/>
    <s v="-"/>
    <x v="9"/>
    <s v="Produkte"/>
    <s v="BUs"/>
    <s v="Symptome"/>
    <s v="Außenlager"/>
    <n v="29500477"/>
    <n v="43"/>
  </r>
  <r>
    <x v="4"/>
    <n v="21"/>
    <x v="44"/>
    <s v="RW"/>
    <s v="Räucher Retoure"/>
    <x v="0"/>
    <x v="13"/>
    <s v="-"/>
    <x v="9"/>
    <s v="Produkte"/>
    <s v="BUs"/>
    <s v="Symptome"/>
    <s v="Externe"/>
    <s v="Räucher Retoure"/>
    <n v="12"/>
  </r>
  <r>
    <x v="2"/>
    <n v="184"/>
    <x v="44"/>
    <s v="Rest"/>
    <s v="-"/>
    <x v="2"/>
    <x v="24"/>
    <s v="-"/>
    <x v="9"/>
    <s v="Produkte"/>
    <s v="BUs"/>
    <s v="Symptome"/>
    <s v="WVP"/>
    <s v="-"/>
    <n v="72"/>
  </r>
  <r>
    <x v="0"/>
    <n v="24"/>
    <x v="44"/>
    <s v="Rest"/>
    <s v="-"/>
    <x v="2"/>
    <x v="14"/>
    <s v="-"/>
    <x v="9"/>
    <s v="Produkte"/>
    <s v="BUs"/>
    <s v="Symptome"/>
    <s v="RWV"/>
    <s v="-"/>
    <n v="70"/>
  </r>
  <r>
    <x v="0"/>
    <n v="28"/>
    <x v="44"/>
    <s v="Vorschmelz"/>
    <s v="VOS-ABS ENTSORGUNG"/>
    <x v="1"/>
    <x v="7"/>
    <s v="-"/>
    <x v="9"/>
    <s v="Produkte"/>
    <s v="BUs"/>
    <s v="Symptome"/>
    <s v="RWV"/>
    <n v="29500917"/>
    <n v="60"/>
  </r>
  <r>
    <x v="4"/>
    <n v="4"/>
    <x v="44"/>
    <s v="Rest"/>
    <s v="-"/>
    <x v="2"/>
    <x v="11"/>
    <s v="-"/>
    <x v="9"/>
    <s v="Produkte"/>
    <s v="BUs"/>
    <s v="Symptome"/>
    <s v="QM"/>
    <s v="-"/>
    <n v="74"/>
  </r>
  <r>
    <x v="1"/>
    <n v="19"/>
    <x v="44"/>
    <s v="ABS"/>
    <s v="ABS MEDI-KRÄUK"/>
    <x v="0"/>
    <x v="34"/>
    <s v="-"/>
    <x v="9"/>
    <s v="Produkte"/>
    <s v="BUs"/>
    <s v="Symptome"/>
    <s v="BU4"/>
    <n v="29500886"/>
    <n v="12"/>
  </r>
  <r>
    <x v="1"/>
    <n v="24"/>
    <x v="44"/>
    <s v="ABS"/>
    <s v="ABS PECO"/>
    <x v="0"/>
    <x v="34"/>
    <s v="-"/>
    <x v="9"/>
    <s v="Produkte"/>
    <s v="BUs"/>
    <s v="Symptome"/>
    <s v="BU4"/>
    <n v="29500891"/>
    <n v="12"/>
  </r>
  <r>
    <x v="1"/>
    <n v="209"/>
    <x v="44"/>
    <s v="ABS"/>
    <s v="ABS BLU-FOU"/>
    <x v="0"/>
    <x v="34"/>
    <s v="-"/>
    <x v="9"/>
    <s v="Produkte"/>
    <s v="BUs"/>
    <s v="Symptome"/>
    <s v="BU4"/>
    <n v="29500892"/>
    <n v="12"/>
  </r>
  <r>
    <x v="1"/>
    <n v="5"/>
    <x v="44"/>
    <s v="ABS"/>
    <s v="ABS REBLOCH"/>
    <x v="0"/>
    <x v="34"/>
    <s v="-"/>
    <x v="9"/>
    <s v="Produkte"/>
    <s v="BUs"/>
    <s v="Symptome"/>
    <s v="BU4"/>
    <n v="29500893"/>
    <n v="12"/>
  </r>
  <r>
    <x v="1"/>
    <n v="61"/>
    <x v="44"/>
    <s v="ABS"/>
    <s v="ABS BRIE"/>
    <x v="0"/>
    <x v="34"/>
    <s v="-"/>
    <x v="9"/>
    <s v="Produkte"/>
    <s v="BUs"/>
    <s v="Symptome"/>
    <s v="BU4"/>
    <n v="29500895"/>
    <n v="12"/>
  </r>
  <r>
    <x v="1"/>
    <n v="38"/>
    <x v="44"/>
    <s v="ABS"/>
    <s v="ABS ROVIN"/>
    <x v="0"/>
    <x v="34"/>
    <s v="-"/>
    <x v="9"/>
    <s v="Produkte"/>
    <s v="BUs"/>
    <s v="Symptome"/>
    <s v="BU4"/>
    <n v="29500900"/>
    <n v="12"/>
  </r>
  <r>
    <x v="1"/>
    <n v="52"/>
    <x v="44"/>
    <s v="ABS"/>
    <s v="ABS SCH-PAUL"/>
    <x v="0"/>
    <x v="34"/>
    <s v="-"/>
    <x v="9"/>
    <s v="Produkte"/>
    <s v="BUs"/>
    <s v="Symptome"/>
    <s v="BU4"/>
    <n v="29500906"/>
    <n v="12"/>
  </r>
  <r>
    <x v="1"/>
    <n v="14"/>
    <x v="44"/>
    <s v="ABS"/>
    <s v="ABS GRUY"/>
    <x v="0"/>
    <x v="34"/>
    <s v="-"/>
    <x v="9"/>
    <s v="Produkte"/>
    <s v="BUs"/>
    <s v="Symptome"/>
    <s v="BU4"/>
    <n v="29500908"/>
    <n v="12"/>
  </r>
  <r>
    <x v="1"/>
    <n v="51"/>
    <x v="44"/>
    <s v="ABS"/>
    <s v="ABS Unser Blütenkäse"/>
    <x v="0"/>
    <x v="34"/>
    <s v="-"/>
    <x v="9"/>
    <s v="Produkte"/>
    <s v="BUs"/>
    <s v="Symptome"/>
    <s v="BU4"/>
    <n v="29500910"/>
    <n v="12"/>
  </r>
  <r>
    <x v="2"/>
    <n v="40"/>
    <x v="44"/>
    <s v="einzuordnen"/>
    <s v="Provolla Fertigware"/>
    <x v="3"/>
    <x v="17"/>
    <s v="-"/>
    <x v="9"/>
    <s v="Produkte"/>
    <s v="BUs"/>
    <s v="Symptome"/>
    <s v="L4"/>
    <s v="Provolla Fertigware"/>
    <n v="30"/>
  </r>
  <r>
    <x v="1"/>
    <n v="7"/>
    <x v="44"/>
    <s v="Vorschmelz"/>
    <s v="VOS WAL-THEKE"/>
    <x v="4"/>
    <x v="23"/>
    <s v="-"/>
    <x v="9"/>
    <s v="Produkte"/>
    <s v="BUs"/>
    <s v="Symptome"/>
    <s v="L22"/>
    <n v="29501020"/>
    <n v="61"/>
  </r>
  <r>
    <x v="1"/>
    <n v="17"/>
    <x v="44"/>
    <s v="ABS"/>
    <s v="ABS Crémeux"/>
    <x v="0"/>
    <x v="34"/>
    <s v="-"/>
    <x v="9"/>
    <s v="Produkte"/>
    <s v="BUs"/>
    <s v="Symptome"/>
    <s v="BU4"/>
    <n v="29500957"/>
    <n v="12"/>
  </r>
  <r>
    <x v="1"/>
    <n v="6"/>
    <x v="44"/>
    <s v="Vorschmelz"/>
    <s v="VOS WAL-THEKE"/>
    <x v="4"/>
    <x v="36"/>
    <s v="-"/>
    <x v="9"/>
    <s v="Produkte"/>
    <s v="BUs"/>
    <s v="Symptome"/>
    <s v="BU4"/>
    <n v="29501020"/>
    <n v="61"/>
  </r>
  <r>
    <x v="1"/>
    <n v="19"/>
    <x v="44"/>
    <s v="ABS"/>
    <s v="ABS HEUBL"/>
    <x v="0"/>
    <x v="34"/>
    <s v="-"/>
    <x v="9"/>
    <s v="Produkte"/>
    <s v="BUs"/>
    <s v="Symptome"/>
    <s v="BU4"/>
    <n v="29500885"/>
    <n v="12"/>
  </r>
  <r>
    <x v="1"/>
    <n v="74"/>
    <x v="44"/>
    <s v="ABS"/>
    <s v="ABS BLU-FOU"/>
    <x v="4"/>
    <x v="23"/>
    <s v="-"/>
    <x v="9"/>
    <s v="Produkte"/>
    <s v="BUs"/>
    <s v="Symptome"/>
    <s v="BU4"/>
    <n v="29500892"/>
    <n v="61"/>
  </r>
  <r>
    <x v="1"/>
    <n v="29"/>
    <x v="44"/>
    <s v="ABS"/>
    <s v="ABS REBLOCH"/>
    <x v="4"/>
    <x v="23"/>
    <s v="-"/>
    <x v="9"/>
    <s v="Produkte"/>
    <s v="BUs"/>
    <s v="Symptome"/>
    <s v="BU4"/>
    <n v="29500893"/>
    <n v="61"/>
  </r>
  <r>
    <x v="1"/>
    <n v="22"/>
    <x v="44"/>
    <s v="ABS"/>
    <s v="ABS BRIE"/>
    <x v="4"/>
    <x v="23"/>
    <s v="-"/>
    <x v="9"/>
    <s v="Produkte"/>
    <s v="BUs"/>
    <s v="Symptome"/>
    <s v="BU4"/>
    <n v="29500895"/>
    <n v="61"/>
  </r>
  <r>
    <x v="1"/>
    <n v="3"/>
    <x v="44"/>
    <s v="ABS"/>
    <s v="ABS ROVIN"/>
    <x v="4"/>
    <x v="23"/>
    <s v="-"/>
    <x v="9"/>
    <s v="Produkte"/>
    <s v="BUs"/>
    <s v="Symptome"/>
    <s v="BU4"/>
    <n v="29500900"/>
    <n v="61"/>
  </r>
  <r>
    <x v="1"/>
    <n v="177"/>
    <x v="44"/>
    <s v="ABS"/>
    <s v="ABS GRUY"/>
    <x v="4"/>
    <x v="23"/>
    <s v="-"/>
    <x v="9"/>
    <s v="Produkte"/>
    <s v="BUs"/>
    <s v="Symptome"/>
    <s v="BU4"/>
    <n v="29500908"/>
    <n v="61"/>
  </r>
  <r>
    <x v="1"/>
    <n v="12"/>
    <x v="44"/>
    <s v="Vorschmelz"/>
    <s v="VOS WAL-THEKE"/>
    <x v="4"/>
    <x v="23"/>
    <s v="-"/>
    <x v="9"/>
    <s v="Produkte"/>
    <s v="BUs"/>
    <s v="Symptome"/>
    <s v="Bu4"/>
    <n v="29501020"/>
    <n v="61"/>
  </r>
  <r>
    <x v="1"/>
    <n v="28"/>
    <x v="44"/>
    <s v="ABS"/>
    <s v="ABS Crémeux"/>
    <x v="4"/>
    <x v="23"/>
    <s v="-"/>
    <x v="9"/>
    <s v="Produkte"/>
    <s v="BUs"/>
    <s v="Symptome"/>
    <s v="BU4"/>
    <n v="29500957"/>
    <n v="61"/>
  </r>
  <r>
    <x v="0"/>
    <n v="60"/>
    <x v="7"/>
    <s v="einzuordnen"/>
    <s v="ganze Wurst Gourme Schinken"/>
    <x v="3"/>
    <x v="52"/>
    <s v="-"/>
    <x v="2"/>
    <s v="Produkte"/>
    <s v="BUs"/>
    <s v="Symptome"/>
    <s v="Räucherei"/>
    <s v="ganze Wurst Gourme Schinken"/>
    <n v="31"/>
  </r>
  <r>
    <x v="0"/>
    <n v="20"/>
    <x v="39"/>
    <s v="einzuordnen"/>
    <s v="ganze Wurst Gourme Schinken"/>
    <x v="3"/>
    <x v="54"/>
    <s v="-"/>
    <x v="8"/>
    <s v="Produkte"/>
    <s v="BUs"/>
    <s v="Symptome"/>
    <s v="Räucherei"/>
    <s v="ganze Wurst Gourme Schinken"/>
    <n v="34"/>
  </r>
  <r>
    <x v="0"/>
    <n v="30"/>
    <x v="39"/>
    <s v="ganze Wurst"/>
    <s v="ganze Wurst Gourme Natur"/>
    <x v="3"/>
    <x v="52"/>
    <s v="-"/>
    <x v="8"/>
    <s v="Produkte"/>
    <s v="BUs"/>
    <s v="Symptome"/>
    <s v="Räucherei"/>
    <s v="ganze Wurst Gourme Natur"/>
    <n v="31"/>
  </r>
  <r>
    <x v="1"/>
    <n v="447"/>
    <x v="44"/>
    <s v="ABS"/>
    <s v="ABS TI-AD"/>
    <x v="4"/>
    <x v="23"/>
    <s v="-"/>
    <x v="9"/>
    <s v="Produkte"/>
    <s v="BUs"/>
    <s v="Symptome"/>
    <s v="BU4"/>
    <n v="29500904"/>
    <n v="61"/>
  </r>
  <r>
    <x v="1"/>
    <n v="5"/>
    <x v="44"/>
    <s v="ABS"/>
    <s v="ABS Whisky-Nuts"/>
    <x v="4"/>
    <x v="23"/>
    <s v="-"/>
    <x v="9"/>
    <s v="Produkte"/>
    <s v="BUs"/>
    <s v="Symptome"/>
    <s v="BU4"/>
    <n v="29501009"/>
    <n v="61"/>
  </r>
  <r>
    <x v="1"/>
    <n v="7"/>
    <x v="44"/>
    <s v="ABS"/>
    <s v="ABS AT-ROTWEIN"/>
    <x v="4"/>
    <x v="23"/>
    <s v="-"/>
    <x v="9"/>
    <s v="Produkte"/>
    <s v="BUs"/>
    <s v="Symptome"/>
    <s v="BU4"/>
    <n v="29501013"/>
    <n v="61"/>
  </r>
  <r>
    <x v="2"/>
    <n v="101"/>
    <x v="44"/>
    <s v="ABS"/>
    <s v="ABS Pfeffer-Bruch"/>
    <x v="4"/>
    <x v="23"/>
    <s v="-"/>
    <x v="9"/>
    <s v="Produkte"/>
    <s v="BUs"/>
    <s v="Symptome"/>
    <s v="BU3"/>
    <n v="29501017"/>
    <n v="61"/>
  </r>
  <r>
    <x v="1"/>
    <n v="170"/>
    <x v="44"/>
    <s v="ABS"/>
    <s v="ABS CAMBOZOLA"/>
    <x v="4"/>
    <x v="23"/>
    <s v="-"/>
    <x v="9"/>
    <s v="Produkte"/>
    <s v="BUs"/>
    <s v="Symptome"/>
    <s v="BU4"/>
    <n v="29501023"/>
    <n v="61"/>
  </r>
  <r>
    <x v="1"/>
    <n v="91"/>
    <x v="44"/>
    <s v="ABS"/>
    <s v="ABS KELLERGEIST"/>
    <x v="4"/>
    <x v="23"/>
    <s v="-"/>
    <x v="9"/>
    <s v="Produkte"/>
    <s v="BUs"/>
    <s v="Symptome"/>
    <s v="BU4"/>
    <n v="29501028"/>
    <n v="61"/>
  </r>
  <r>
    <x v="1"/>
    <n v="11"/>
    <x v="44"/>
    <s v="ABS"/>
    <s v="ABS BRUSCHETTA"/>
    <x v="4"/>
    <x v="23"/>
    <s v="-"/>
    <x v="9"/>
    <s v="Produkte"/>
    <s v="BUs"/>
    <s v="Symptome"/>
    <s v="BU4"/>
    <n v="29501029"/>
    <n v="61"/>
  </r>
  <r>
    <x v="1"/>
    <n v="132"/>
    <x v="44"/>
    <s v="ABS"/>
    <s v="ABS BRUSCHETTA"/>
    <x v="4"/>
    <x v="23"/>
    <s v="-"/>
    <x v="9"/>
    <s v="Produkte"/>
    <s v="BUs"/>
    <s v="Symptome"/>
    <s v="BU4"/>
    <n v="29501029"/>
    <n v="61"/>
  </r>
  <r>
    <x v="1"/>
    <n v="27"/>
    <x v="44"/>
    <s v="ABS"/>
    <s v="ABS OLD-AMSTERDAM"/>
    <x v="4"/>
    <x v="23"/>
    <s v="-"/>
    <x v="9"/>
    <s v="Produkte"/>
    <s v="BUs"/>
    <s v="Symptome"/>
    <s v="BU4"/>
    <n v="29501039"/>
    <n v="61"/>
  </r>
  <r>
    <x v="1"/>
    <n v="20"/>
    <x v="44"/>
    <s v="ABS"/>
    <s v="ABS MUNSTER"/>
    <x v="4"/>
    <x v="23"/>
    <s v="-"/>
    <x v="9"/>
    <s v="Produkte"/>
    <s v="BUs"/>
    <s v="Symptome"/>
    <s v="BU4"/>
    <n v="29501040"/>
    <n v="61"/>
  </r>
  <r>
    <x v="1"/>
    <n v="30"/>
    <x v="44"/>
    <s v="ABS"/>
    <s v="ABS Simmentaler"/>
    <x v="4"/>
    <x v="23"/>
    <s v="-"/>
    <x v="9"/>
    <s v="Produkte"/>
    <s v="BUs"/>
    <s v="Symptome"/>
    <s v="BU4"/>
    <n v="29501099"/>
    <n v="61"/>
  </r>
  <r>
    <x v="0"/>
    <n v="10.8"/>
    <x v="44"/>
    <s v="einzuordnen"/>
    <s v="Becher"/>
    <x v="1"/>
    <x v="42"/>
    <s v="hätte im Juni verkauft werden sollen"/>
    <x v="9"/>
    <s v="Produkte"/>
    <s v="BUs"/>
    <s v="Symptome"/>
    <s v="Abfüllung"/>
    <s v="Becher"/>
    <n v="40"/>
  </r>
  <r>
    <x v="0"/>
    <n v="28"/>
    <x v="45"/>
    <s v="einzuordnen"/>
    <n v="295000913"/>
    <x v="0"/>
    <x v="34"/>
    <s v="keine Verlängerung, da Ananas"/>
    <x v="9"/>
    <s v="Produkte"/>
    <s v="BUs"/>
    <s v="Symptome"/>
    <s v="RWV"/>
    <n v="295000913"/>
    <n v="12"/>
  </r>
  <r>
    <x v="4"/>
    <n v="150"/>
    <x v="46"/>
    <s v="Rest"/>
    <s v="-"/>
    <x v="2"/>
    <x v="45"/>
    <s v="-"/>
    <x v="9"/>
    <s v="Produkte"/>
    <s v="BUs"/>
    <s v="Symptome"/>
    <s v="Labor"/>
    <s v="-"/>
    <n v="73"/>
  </r>
  <r>
    <x v="4"/>
    <n v="11"/>
    <x v="46"/>
    <s v="Rest"/>
    <s v="-"/>
    <x v="2"/>
    <x v="45"/>
    <s v="-"/>
    <x v="9"/>
    <s v="Produkte"/>
    <s v="BUs"/>
    <s v="Symptome"/>
    <s v="QM"/>
    <s v="-"/>
    <n v="73"/>
  </r>
  <r>
    <x v="0"/>
    <n v="20"/>
    <x v="45"/>
    <s v="Vorschmelz"/>
    <s v="VOS SKZ Camembert für W"/>
    <x v="0"/>
    <x v="2"/>
    <s v="-"/>
    <x v="9"/>
    <s v="Produkte"/>
    <s v="BUs"/>
    <s v="Symptome"/>
    <s v="Abfüllung"/>
    <n v="29500605"/>
    <n v="12"/>
  </r>
  <r>
    <x v="0"/>
    <n v="16"/>
    <x v="45"/>
    <s v="Vorschmelz"/>
    <s v="VOS URW-SCHI-NAT"/>
    <x v="0"/>
    <x v="2"/>
    <s v="-"/>
    <x v="9"/>
    <s v="Produkte"/>
    <s v="BUs"/>
    <s v="Symptome"/>
    <s v="Abfüllung"/>
    <n v="29500945"/>
    <n v="12"/>
  </r>
  <r>
    <x v="0"/>
    <n v="25"/>
    <x v="45"/>
    <s v="Vorschmelz"/>
    <s v="VOS URW-VS-SCHI"/>
    <x v="0"/>
    <x v="2"/>
    <s v="-"/>
    <x v="9"/>
    <s v="Produkte"/>
    <s v="BUs"/>
    <s v="Symptome"/>
    <s v="Abfüllung"/>
    <n v="29500949"/>
    <n v="12"/>
  </r>
  <r>
    <x v="0"/>
    <n v="20"/>
    <x v="45"/>
    <s v="Vorschmelz"/>
    <s v="VS Chili geschält"/>
    <x v="0"/>
    <x v="2"/>
    <s v="-"/>
    <x v="9"/>
    <s v="Produkte"/>
    <s v="BUs"/>
    <s v="Symptome"/>
    <s v="Abfüllung"/>
    <n v="29600027"/>
    <n v="12"/>
  </r>
  <r>
    <x v="0"/>
    <n v="20"/>
    <x v="45"/>
    <s v="Vorschmelz"/>
    <s v="VOS URW-GRS-KRÄU OGT"/>
    <x v="0"/>
    <x v="2"/>
    <s v="-"/>
    <x v="9"/>
    <s v="Produkte"/>
    <s v="BUs"/>
    <s v="Symptome"/>
    <s v="Abfüllung"/>
    <n v="29500939"/>
    <n v="12"/>
  </r>
  <r>
    <x v="0"/>
    <n v="20"/>
    <x v="45"/>
    <s v="Vorschmelz"/>
    <s v="VOS SKZ-GOU"/>
    <x v="0"/>
    <x v="2"/>
    <s v="-"/>
    <x v="9"/>
    <s v="Produkte"/>
    <s v="BUs"/>
    <s v="Symptome"/>
    <s v="Abfüllung"/>
    <n v="29500918"/>
    <n v="12"/>
  </r>
  <r>
    <x v="0"/>
    <n v="10"/>
    <x v="45"/>
    <s v="Vorschmelz"/>
    <s v="VOS SKZ Mozzarella 40%"/>
    <x v="0"/>
    <x v="2"/>
    <s v="-"/>
    <x v="9"/>
    <s v="Produkte"/>
    <s v="BUs"/>
    <s v="Symptome"/>
    <s v="Abfüllung"/>
    <n v="29500539"/>
    <n v="12"/>
  </r>
  <r>
    <x v="0"/>
    <n v="5"/>
    <x v="45"/>
    <s v="Vorschmelz"/>
    <s v="VOS SKZ mit Pfeffer"/>
    <x v="1"/>
    <x v="60"/>
    <s v="-"/>
    <x v="9"/>
    <s v="Produkte"/>
    <s v="BUs"/>
    <s v="Symptome"/>
    <s v="Abfüllung"/>
    <n v="29500616"/>
    <n v="42"/>
  </r>
  <r>
    <x v="0"/>
    <n v="24"/>
    <x v="45"/>
    <s v="Vorschmelz"/>
    <s v="VOS SKZ-GOU"/>
    <x v="0"/>
    <x v="2"/>
    <s v="-"/>
    <x v="9"/>
    <s v="Produkte"/>
    <s v="BUs"/>
    <s v="Symptome"/>
    <s v="Abfüllung"/>
    <n v="29500918"/>
    <n v="12"/>
  </r>
  <r>
    <x v="0"/>
    <n v="60"/>
    <x v="45"/>
    <s v="Vorschmelz"/>
    <s v="VS RW Schinken mit Rind"/>
    <x v="0"/>
    <x v="33"/>
    <s v="-"/>
    <x v="9"/>
    <s v="Produkte"/>
    <s v="BUs"/>
    <s v="Symptome"/>
    <s v="Schmelze"/>
    <n v="29600017"/>
    <n v="12"/>
  </r>
  <r>
    <x v="2"/>
    <n v="10"/>
    <x v="45"/>
    <s v="Vorschmelz"/>
    <s v="VOS RW-NATUR ZIPFEL 350"/>
    <x v="0"/>
    <x v="34"/>
    <s v="-"/>
    <x v="9"/>
    <s v="Produkte"/>
    <s v="BUs"/>
    <s v="Symptome"/>
    <s v="BU3"/>
    <n v="29501060"/>
    <n v="12"/>
  </r>
  <r>
    <x v="2"/>
    <n v="117"/>
    <x v="45"/>
    <s v="ABS"/>
    <s v="ABS CHED-PF-KRÄUK gemis"/>
    <x v="3"/>
    <x v="10"/>
    <s v="-"/>
    <x v="9"/>
    <s v="Produkte"/>
    <s v="BUs"/>
    <s v="Symptome"/>
    <s v="BU3"/>
    <n v="29501003"/>
    <n v="81"/>
  </r>
  <r>
    <x v="5"/>
    <n v="105"/>
    <x v="45"/>
    <s v="Rohware"/>
    <s v="Blöcke"/>
    <x v="0"/>
    <x v="34"/>
    <s v="-"/>
    <x v="9"/>
    <s v="Produkte"/>
    <s v="BUs"/>
    <s v="Symptome"/>
    <s v="BU2"/>
    <s v="Blöcke"/>
    <n v="12"/>
  </r>
  <r>
    <x v="5"/>
    <n v="27"/>
    <x v="45"/>
    <s v="Rest"/>
    <s v="-"/>
    <x v="3"/>
    <x v="17"/>
    <s v="-"/>
    <x v="9"/>
    <s v="Produkte"/>
    <s v="BUs"/>
    <s v="Symptome"/>
    <s v="BU2"/>
    <s v="-"/>
    <n v="30"/>
  </r>
  <r>
    <x v="1"/>
    <n v="29"/>
    <x v="45"/>
    <s v="Rest"/>
    <s v="-"/>
    <x v="3"/>
    <x v="17"/>
    <s v="-"/>
    <x v="9"/>
    <s v="Produkte"/>
    <s v="BUs"/>
    <s v="Symptome"/>
    <s v="BU4"/>
    <s v="-"/>
    <n v="30"/>
  </r>
  <r>
    <x v="2"/>
    <n v="25"/>
    <x v="45"/>
    <s v="ABS"/>
    <s v="Würfel"/>
    <x v="3"/>
    <x v="17"/>
    <s v="-"/>
    <x v="9"/>
    <s v="Produkte"/>
    <s v="BUs"/>
    <s v="Symptome"/>
    <s v="L35"/>
    <s v="Würfel"/>
    <n v="30"/>
  </r>
  <r>
    <x v="2"/>
    <n v="30"/>
    <x v="45"/>
    <s v="Rest"/>
    <s v="-"/>
    <x v="3"/>
    <x v="17"/>
    <s v="-"/>
    <x v="9"/>
    <s v="Produkte"/>
    <s v="BUs"/>
    <s v="Symptome"/>
    <s v="BU3"/>
    <s v="-"/>
    <n v="30"/>
  </r>
  <r>
    <x v="2"/>
    <n v="9"/>
    <x v="45"/>
    <s v="Fertigware"/>
    <s v="Räu-End"/>
    <x v="0"/>
    <x v="67"/>
    <s v="-"/>
    <x v="9"/>
    <s v="Produkte"/>
    <s v="BUs"/>
    <s v="Symptome"/>
    <s v="L9"/>
    <s v="Räu-End"/>
    <n v="99"/>
  </r>
  <r>
    <x v="2"/>
    <n v="32"/>
    <x v="45"/>
    <s v="ABS"/>
    <s v="ABS CHED-ROT MIT ß-CARO"/>
    <x v="1"/>
    <x v="60"/>
    <s v="-"/>
    <x v="9"/>
    <s v="Produkte"/>
    <s v="BUs"/>
    <s v="Symptome"/>
    <s v="BU3"/>
    <n v="29501032"/>
    <n v="42"/>
  </r>
  <r>
    <x v="0"/>
    <n v="80"/>
    <x v="45"/>
    <s v="Rest"/>
    <s v="-"/>
    <x v="0"/>
    <x v="2"/>
    <s v="-"/>
    <x v="9"/>
    <s v="Produkte"/>
    <s v="BUs"/>
    <s v="Symptome"/>
    <s v="Abfüllung"/>
    <s v="-"/>
    <n v="12"/>
  </r>
  <r>
    <x v="0"/>
    <n v="70"/>
    <x v="47"/>
    <s v="Vorschmelz"/>
    <s v="VOS VEG-SCH WÜRZIG"/>
    <x v="4"/>
    <x v="23"/>
    <s v="-"/>
    <x v="9"/>
    <s v="Produkte"/>
    <s v="BUs"/>
    <s v="Symptome"/>
    <s v="BU1"/>
    <n v="29900003"/>
    <n v="61"/>
  </r>
  <r>
    <x v="0"/>
    <n v="138"/>
    <x v="47"/>
    <s v="Vorschmelz"/>
    <s v="VOS VEG-SCH MILD"/>
    <x v="4"/>
    <x v="23"/>
    <s v="-"/>
    <x v="9"/>
    <s v="Produkte"/>
    <s v="BUs"/>
    <s v="Symptome"/>
    <s v="BU1"/>
    <n v="29900002"/>
    <n v="61"/>
  </r>
  <r>
    <x v="1"/>
    <n v="123"/>
    <x v="47"/>
    <s v="ABS"/>
    <s v="ABS MEDI-KRÄUK"/>
    <x v="0"/>
    <x v="28"/>
    <s v="-"/>
    <x v="9"/>
    <s v="Produkte"/>
    <s v="BUs"/>
    <s v="Symptome"/>
    <s v="BU4"/>
    <n v="29500886"/>
    <n v="62"/>
  </r>
  <r>
    <x v="3"/>
    <n v="1500"/>
    <x v="47"/>
    <s v="Fertigware"/>
    <s v="Räucher-Endstücke 3kg S"/>
    <x v="0"/>
    <x v="28"/>
    <s v="-"/>
    <x v="9"/>
    <s v="Produkte"/>
    <s v="BUs"/>
    <s v="Symptome"/>
    <s v="Verkauf"/>
    <n v="59500021"/>
    <n v="11"/>
  </r>
  <r>
    <x v="0"/>
    <n v="90"/>
    <x v="47"/>
    <s v="Rest"/>
    <s v="-"/>
    <x v="3"/>
    <x v="17"/>
    <s v="-"/>
    <x v="9"/>
    <s v="Produkte"/>
    <s v="BUs"/>
    <s v="Symptome"/>
    <s v="BU1"/>
    <s v="-"/>
    <n v="30"/>
  </r>
  <r>
    <x v="4"/>
    <n v="525"/>
    <x v="47"/>
    <s v="Fertigware"/>
    <s v="Außenmasse FK-Röllchen"/>
    <x v="0"/>
    <x v="68"/>
    <s v="-"/>
    <x v="9"/>
    <s v="Produkte"/>
    <s v="BUs"/>
    <s v="Symptome"/>
    <s v="Weisenhorn"/>
    <n v="50000275"/>
    <n v="11"/>
  </r>
  <r>
    <x v="4"/>
    <n v="525"/>
    <x v="47"/>
    <s v="Fertigware"/>
    <s v="Außenmasse FK-Röllchen"/>
    <x v="0"/>
    <x v="15"/>
    <s v="-"/>
    <x v="9"/>
    <s v="Produkte"/>
    <s v="BUs"/>
    <s v="Symptome"/>
    <s v="Weisenhorn"/>
    <n v="50000275"/>
    <n v="11"/>
  </r>
  <r>
    <x v="0"/>
    <n v="21"/>
    <x v="47"/>
    <s v="Vorschmelz"/>
    <s v="VOS-ABS ENTSORGUNG"/>
    <x v="1"/>
    <x v="7"/>
    <s v="-"/>
    <x v="9"/>
    <s v="Produkte"/>
    <s v="BUs"/>
    <s v="Symptome"/>
    <s v="RWV"/>
    <n v="29500917"/>
    <n v="60"/>
  </r>
  <r>
    <x v="0"/>
    <n v="102"/>
    <x v="47"/>
    <s v="ABS"/>
    <s v="ABS Butterkäse 45% OGT"/>
    <x v="0"/>
    <x v="34"/>
    <s v="-"/>
    <x v="9"/>
    <s v="Produkte"/>
    <s v="BUs"/>
    <s v="Symptome"/>
    <s v="Schmelze"/>
    <n v="29500823"/>
    <n v="12"/>
  </r>
  <r>
    <x v="0"/>
    <n v="51"/>
    <x v="47"/>
    <s v="ABS"/>
    <s v="ABS CHED-PF-KRÄUK gemis"/>
    <x v="3"/>
    <x v="10"/>
    <s v="-"/>
    <x v="9"/>
    <s v="Produkte"/>
    <s v="BUs"/>
    <s v="Symptome"/>
    <s v="Schmelze"/>
    <n v="29501003"/>
    <n v="81"/>
  </r>
  <r>
    <x v="5"/>
    <n v="75"/>
    <x v="47"/>
    <s v="Rohware"/>
    <s v="Blöcke"/>
    <x v="0"/>
    <x v="34"/>
    <s v="-"/>
    <x v="9"/>
    <s v="Produkte"/>
    <s v="BUs"/>
    <s v="Symptome"/>
    <s v="BU2"/>
    <s v="Blöcke"/>
    <n v="12"/>
  </r>
  <r>
    <x v="5"/>
    <n v="52"/>
    <x v="47"/>
    <s v="Rest"/>
    <s v="-"/>
    <x v="3"/>
    <x v="17"/>
    <s v="-"/>
    <x v="9"/>
    <s v="Produkte"/>
    <s v="BUs"/>
    <s v="Symptome"/>
    <s v="Bu2"/>
    <s v="-"/>
    <n v="30"/>
  </r>
  <r>
    <x v="0"/>
    <n v="29"/>
    <x v="47"/>
    <s v="einzuordnen"/>
    <n v="32001007"/>
    <x v="3"/>
    <x v="52"/>
    <s v="-"/>
    <x v="9"/>
    <s v="Produkte"/>
    <s v="BUs"/>
    <s v="Symptome"/>
    <n v="3020"/>
    <n v="32001007"/>
    <n v="31"/>
  </r>
  <r>
    <x v="0"/>
    <n v="84"/>
    <x v="47"/>
    <s v="einzuordnen"/>
    <n v="32000493"/>
    <x v="0"/>
    <x v="34"/>
    <s v="-"/>
    <x v="9"/>
    <s v="Produkte"/>
    <s v="BUs"/>
    <s v="Symptome"/>
    <n v="3020"/>
    <n v="32000493"/>
    <n v="12"/>
  </r>
  <r>
    <x v="0"/>
    <n v="24.8"/>
    <x v="47"/>
    <s v="einzuordnen"/>
    <n v="32000453"/>
    <x v="0"/>
    <x v="34"/>
    <s v="-"/>
    <x v="9"/>
    <s v="Produkte"/>
    <s v="BUs"/>
    <s v="Symptome"/>
    <n v="3020"/>
    <n v="32000453"/>
    <n v="12"/>
  </r>
  <r>
    <x v="0"/>
    <n v="123"/>
    <x v="47"/>
    <s v="einzuordnen"/>
    <n v="32000453"/>
    <x v="0"/>
    <x v="34"/>
    <s v="-"/>
    <x v="9"/>
    <s v="Produkte"/>
    <s v="BUs"/>
    <s v="Symptome"/>
    <n v="3020"/>
    <n v="32000453"/>
    <n v="12"/>
  </r>
  <r>
    <x v="0"/>
    <n v="80.400000000000006"/>
    <x v="47"/>
    <s v="einzuordnen"/>
    <n v="32000443"/>
    <x v="3"/>
    <x v="9"/>
    <s v="-"/>
    <x v="9"/>
    <s v="Produkte"/>
    <s v="BUs"/>
    <s v="Symptome"/>
    <n v="3020"/>
    <n v="32000443"/>
    <n v="10"/>
  </r>
  <r>
    <x v="0"/>
    <n v="21.6"/>
    <x v="47"/>
    <s v="RW"/>
    <s v="RW NATUR 9,3KG AN"/>
    <x v="3"/>
    <x v="17"/>
    <s v="-"/>
    <x v="9"/>
    <s v="Produkte"/>
    <s v="BUs"/>
    <s v="Symptome"/>
    <n v="3020"/>
    <n v="32000067"/>
    <n v="30"/>
  </r>
  <r>
    <x v="0"/>
    <n v="46"/>
    <x v="47"/>
    <s v="einzuordnen"/>
    <n v="32000406"/>
    <x v="3"/>
    <x v="54"/>
    <s v="-"/>
    <x v="9"/>
    <s v="Produkte"/>
    <s v="BUs"/>
    <s v="Symptome"/>
    <n v="3020"/>
    <n v="32000406"/>
    <n v="34"/>
  </r>
  <r>
    <x v="0"/>
    <n v="22"/>
    <x v="47"/>
    <s v="RW"/>
    <s v="RW NUSS 9,3KG AN"/>
    <x v="1"/>
    <x v="42"/>
    <s v="-"/>
    <x v="9"/>
    <s v="Produkte"/>
    <s v="BUs"/>
    <s v="Symptome"/>
    <n v="3020"/>
    <n v="32000070"/>
    <n v="40"/>
  </r>
  <r>
    <x v="0"/>
    <n v="58"/>
    <x v="47"/>
    <s v="Rest"/>
    <s v="-"/>
    <x v="3"/>
    <x v="17"/>
    <s v="-"/>
    <x v="9"/>
    <s v="Produkte"/>
    <s v="BUs"/>
    <s v="Symptome"/>
    <n v="3020"/>
    <s v="-"/>
    <n v="30"/>
  </r>
  <r>
    <x v="0"/>
    <n v="2.6"/>
    <x v="47"/>
    <s v="Rest"/>
    <s v="Reste Zipfel"/>
    <x v="3"/>
    <x v="17"/>
    <s v="-"/>
    <x v="9"/>
    <s v="Produkte"/>
    <s v="BUs"/>
    <s v="Symptome"/>
    <n v="3020"/>
    <s v="Reste Zipfel"/>
    <n v="30"/>
  </r>
  <r>
    <x v="0"/>
    <n v="21"/>
    <x v="44"/>
    <s v="Vorschmelz"/>
    <s v="VOS-ABS ENTSORGUNG"/>
    <x v="1"/>
    <x v="7"/>
    <s v="-"/>
    <x v="9"/>
    <s v="Produkte"/>
    <s v="BUs"/>
    <s v="Symptome"/>
    <s v="RWV"/>
    <n v="29500917"/>
    <n v="60"/>
  </r>
  <r>
    <x v="4"/>
    <n v="1.4"/>
    <x v="44"/>
    <s v="Vorschmelz"/>
    <s v="VOS-ABS ENTSORGUNG"/>
    <x v="2"/>
    <x v="11"/>
    <s v="-"/>
    <x v="9"/>
    <s v="Produkte"/>
    <s v="BUs"/>
    <s v="Symptome"/>
    <s v="Labor"/>
    <n v="29500917"/>
    <n v="74"/>
  </r>
  <r>
    <x v="1"/>
    <n v="42"/>
    <x v="44"/>
    <s v="Rest"/>
    <s v="-"/>
    <x v="3"/>
    <x v="17"/>
    <s v="-"/>
    <x v="9"/>
    <s v="Produkte"/>
    <s v="BUs"/>
    <s v="Symptome"/>
    <s v="BU4"/>
    <s v="-"/>
    <n v="30"/>
  </r>
  <r>
    <x v="2"/>
    <n v="39"/>
    <x v="44"/>
    <s v="Rest"/>
    <s v="-"/>
    <x v="3"/>
    <x v="17"/>
    <s v="-"/>
    <x v="9"/>
    <s v="Produkte"/>
    <s v="BUs"/>
    <s v="Symptome"/>
    <s v="L35"/>
    <s v="-"/>
    <n v="30"/>
  </r>
  <r>
    <x v="5"/>
    <n v="117"/>
    <x v="44"/>
    <s v="Rest"/>
    <s v="-"/>
    <x v="3"/>
    <x v="17"/>
    <s v="-"/>
    <x v="9"/>
    <s v="Produkte"/>
    <s v="BUs"/>
    <s v="Symptome"/>
    <s v="BU2"/>
    <s v="-"/>
    <n v="30"/>
  </r>
  <r>
    <x v="2"/>
    <n v="418"/>
    <x v="44"/>
    <s v="Rest"/>
    <s v="-"/>
    <x v="1"/>
    <x v="13"/>
    <s v="-"/>
    <x v="9"/>
    <s v="Produkte"/>
    <s v="BUs"/>
    <s v="Symptome"/>
    <s v="L1"/>
    <s v="-"/>
    <n v="22"/>
  </r>
  <r>
    <x v="0"/>
    <n v="230"/>
    <x v="44"/>
    <s v="einzuordnen"/>
    <s v="SKZ PF 10KG"/>
    <x v="5"/>
    <x v="69"/>
    <s v="-"/>
    <x v="9"/>
    <s v="Produkte"/>
    <s v="BUs"/>
    <s v="Symptome"/>
    <s v="Schmelze"/>
    <n v="31000161"/>
    <n v="54"/>
  </r>
  <r>
    <x v="2"/>
    <n v="33"/>
    <x v="44"/>
    <s v="Fertigware"/>
    <s v="Walnusstorten"/>
    <x v="1"/>
    <x v="7"/>
    <s v="-"/>
    <x v="9"/>
    <s v="Produkte"/>
    <s v="BUs"/>
    <s v="Symptome"/>
    <s v="BU3"/>
    <s v="Walnusstorten"/>
    <n v="60"/>
  </r>
  <r>
    <x v="0"/>
    <n v="29"/>
    <x v="44"/>
    <s v="Rest"/>
    <s v="Rinde"/>
    <x v="3"/>
    <x v="17"/>
    <s v="-"/>
    <x v="9"/>
    <s v="Produkte"/>
    <s v="BUs"/>
    <s v="Symptome"/>
    <s v="Strudelline"/>
    <s v="Rinde"/>
    <n v="30"/>
  </r>
  <r>
    <x v="4"/>
    <n v="14.5"/>
    <x v="47"/>
    <s v="Rest"/>
    <s v="-"/>
    <x v="2"/>
    <x v="11"/>
    <s v="-"/>
    <x v="9"/>
    <s v="Produkte"/>
    <s v="BUs"/>
    <s v="Symptome"/>
    <s v="QM"/>
    <s v="-"/>
    <n v="74"/>
  </r>
  <r>
    <x v="0"/>
    <n v="21"/>
    <x v="47"/>
    <s v="Vorschmelz"/>
    <s v="VOS-ABS ENTSORGUNG"/>
    <x v="1"/>
    <x v="7"/>
    <s v="-"/>
    <x v="9"/>
    <s v="Produkte"/>
    <s v="BUs"/>
    <s v="Symptome"/>
    <s v="RWV"/>
    <n v="29500917"/>
    <n v="60"/>
  </r>
  <r>
    <x v="4"/>
    <n v="4.0999999999999996"/>
    <x v="47"/>
    <s v="Rest"/>
    <s v="-"/>
    <x v="2"/>
    <x v="11"/>
    <s v="-"/>
    <x v="9"/>
    <s v="Produkte"/>
    <s v="BUs"/>
    <s v="Symptome"/>
    <s v="Labor"/>
    <s v="-"/>
    <n v="74"/>
  </r>
  <r>
    <x v="0"/>
    <n v="173"/>
    <x v="47"/>
    <s v="Rest"/>
    <s v="-"/>
    <x v="3"/>
    <x v="9"/>
    <s v="-"/>
    <x v="9"/>
    <s v="Produkte"/>
    <s v="BUs"/>
    <s v="Symptome"/>
    <s v="Schmelze"/>
    <s v="-"/>
    <n v="10"/>
  </r>
  <r>
    <x v="2"/>
    <n v="249"/>
    <x v="47"/>
    <s v="einzuordnen"/>
    <s v="VOS RW-NUSS-ENDSTÜCK"/>
    <x v="0"/>
    <x v="34"/>
    <s v="-"/>
    <x v="9"/>
    <s v="Produkte"/>
    <s v="BUs"/>
    <s v="Symptome"/>
    <s v="BU3"/>
    <n v="29501076"/>
    <n v="12"/>
  </r>
  <r>
    <x v="2"/>
    <n v="31"/>
    <x v="47"/>
    <s v="ABS"/>
    <s v="ABS Pfeffer-Bruch"/>
    <x v="4"/>
    <x v="23"/>
    <s v="-"/>
    <x v="9"/>
    <s v="Produkte"/>
    <s v="BUs"/>
    <s v="Symptome"/>
    <s v="Spezialitäten"/>
    <n v="29501017"/>
    <n v="61"/>
  </r>
  <r>
    <x v="2"/>
    <n v="2.2000000000000002"/>
    <x v="47"/>
    <s v="Rest"/>
    <s v="-"/>
    <x v="3"/>
    <x v="17"/>
    <s v="-"/>
    <x v="9"/>
    <s v="Produkte"/>
    <s v="BUs"/>
    <s v="Symptome"/>
    <s v="Spezialitäten"/>
    <s v="-"/>
    <n v="30"/>
  </r>
  <r>
    <x v="2"/>
    <n v="8"/>
    <x v="47"/>
    <s v="Rest"/>
    <s v="-"/>
    <x v="3"/>
    <x v="17"/>
    <s v="-"/>
    <x v="9"/>
    <s v="Produkte"/>
    <s v="BUs"/>
    <s v="Symptome"/>
    <s v="L33"/>
    <s v="-"/>
    <n v="30"/>
  </r>
  <r>
    <x v="2"/>
    <n v="7.6"/>
    <x v="47"/>
    <s v="Rest"/>
    <s v="-"/>
    <x v="3"/>
    <x v="17"/>
    <s v="-"/>
    <x v="9"/>
    <s v="Produkte"/>
    <s v="BUs"/>
    <s v="Symptome"/>
    <s v="Bu3"/>
    <s v="-"/>
    <n v="30"/>
  </r>
  <r>
    <x v="4"/>
    <n v="2.5"/>
    <x v="46"/>
    <s v="Rest"/>
    <s v="-"/>
    <x v="2"/>
    <x v="11"/>
    <s v="-"/>
    <x v="9"/>
    <s v="Produkte"/>
    <s v="BUs"/>
    <s v="Symptome"/>
    <s v="Labor"/>
    <s v="-"/>
    <n v="74"/>
  </r>
  <r>
    <x v="5"/>
    <n v="60"/>
    <x v="45"/>
    <s v="einzuordnen"/>
    <n v="29500631"/>
    <x v="0"/>
    <x v="34"/>
    <s v="-"/>
    <x v="9"/>
    <s v="Produkte"/>
    <s v="BUs"/>
    <s v="Symptome"/>
    <s v="BU2"/>
    <n v="29500631"/>
    <n v="12"/>
  </r>
  <r>
    <x v="2"/>
    <n v="15"/>
    <x v="47"/>
    <s v="Rohware"/>
    <s v="Edamer 45% Fett i.Tr. O"/>
    <x v="3"/>
    <x v="17"/>
    <s v="-"/>
    <x v="9"/>
    <s v="Produkte"/>
    <s v="BUs"/>
    <s v="Symptome"/>
    <s v="L35"/>
    <n v="23000198"/>
    <n v="30"/>
  </r>
  <r>
    <x v="2"/>
    <n v="24"/>
    <x v="47"/>
    <s v="ABS"/>
    <s v="ABS Unser Blütenkäse"/>
    <x v="4"/>
    <x v="23"/>
    <s v="-"/>
    <x v="9"/>
    <s v="Produkte"/>
    <s v="BUs"/>
    <s v="Symptome"/>
    <s v="BU3"/>
    <n v="29500910"/>
    <n v="61"/>
  </r>
  <r>
    <x v="2"/>
    <n v="15"/>
    <x v="47"/>
    <s v="ABS"/>
    <s v="ABS HEUBL"/>
    <x v="4"/>
    <x v="23"/>
    <s v="-"/>
    <x v="9"/>
    <s v="Produkte"/>
    <s v="BUs"/>
    <s v="Symptome"/>
    <s v="BU3"/>
    <n v="29500885"/>
    <n v="61"/>
  </r>
  <r>
    <x v="4"/>
    <n v="7.5"/>
    <x v="45"/>
    <s v="Rest"/>
    <s v="-"/>
    <x v="2"/>
    <x v="11"/>
    <s v="-"/>
    <x v="9"/>
    <s v="Produkte"/>
    <s v="BUs"/>
    <s v="Symptome"/>
    <s v="QM"/>
    <s v="-"/>
    <n v="74"/>
  </r>
  <r>
    <x v="4"/>
    <n v="170"/>
    <x v="45"/>
    <s v="Rest"/>
    <s v="-"/>
    <x v="2"/>
    <x v="45"/>
    <s v="-"/>
    <x v="9"/>
    <s v="Produkte"/>
    <s v="BUs"/>
    <s v="Symptome"/>
    <s v="Labor"/>
    <s v="-"/>
    <n v="73"/>
  </r>
  <r>
    <x v="0"/>
    <n v="10"/>
    <x v="45"/>
    <s v="ABS"/>
    <s v="ABS Bunter Pfeffer 50%"/>
    <x v="0"/>
    <x v="34"/>
    <s v="-"/>
    <x v="9"/>
    <s v="Produkte"/>
    <s v="BUs"/>
    <s v="Symptome"/>
    <s v="RWV"/>
    <n v="29501002"/>
    <n v="12"/>
  </r>
  <r>
    <x v="4"/>
    <n v="53"/>
    <x v="45"/>
    <s v="Rest"/>
    <s v="-"/>
    <x v="2"/>
    <x v="14"/>
    <s v="-"/>
    <x v="9"/>
    <s v="Produkte"/>
    <s v="BUs"/>
    <s v="Symptome"/>
    <s v="Labor"/>
    <s v="-"/>
    <n v="70"/>
  </r>
  <r>
    <x v="0"/>
    <n v="29.5"/>
    <x v="45"/>
    <s v="RW"/>
    <s v="GRW SCHI-NAT 7,2GK NEUE"/>
    <x v="3"/>
    <x v="17"/>
    <s v="-"/>
    <x v="9"/>
    <s v="Produkte"/>
    <s v="BUs"/>
    <s v="Symptome"/>
    <n v="3020"/>
    <n v="32000106"/>
    <n v="30"/>
  </r>
  <r>
    <x v="0"/>
    <n v="30"/>
    <x v="45"/>
    <s v="Rohware"/>
    <s v="Konzentrat in Würsten 1"/>
    <x v="3"/>
    <x v="17"/>
    <s v="-"/>
    <x v="9"/>
    <s v="Produkte"/>
    <s v="BUs"/>
    <s v="Symptome"/>
    <n v="3010"/>
    <n v="24000493"/>
    <n v="30"/>
  </r>
  <r>
    <x v="0"/>
    <n v="40"/>
    <x v="45"/>
    <s v="Rohware"/>
    <s v="Konzentrat in Würsten 1"/>
    <x v="3"/>
    <x v="54"/>
    <s v="-"/>
    <x v="9"/>
    <s v="Produkte"/>
    <s v="BUs"/>
    <s v="Symptome"/>
    <n v="3010"/>
    <n v="24000493"/>
    <n v="34"/>
  </r>
  <r>
    <x v="0"/>
    <n v="39"/>
    <x v="45"/>
    <s v="Rest"/>
    <s v="-"/>
    <x v="3"/>
    <x v="17"/>
    <s v="-"/>
    <x v="9"/>
    <s v="Produkte"/>
    <s v="BUs"/>
    <s v="Symptome"/>
    <s v="Abfüllung"/>
    <s v="-"/>
    <n v="30"/>
  </r>
  <r>
    <x v="2"/>
    <n v="10"/>
    <x v="45"/>
    <s v="Rohware"/>
    <s v="Butterkäse 45 % F.i.Tr."/>
    <x v="3"/>
    <x v="17"/>
    <s v="-"/>
    <x v="9"/>
    <s v="Produkte"/>
    <s v="BUs"/>
    <s v="Symptome"/>
    <s v="L35"/>
    <n v="23000188"/>
    <n v="30"/>
  </r>
  <r>
    <x v="0"/>
    <n v="60"/>
    <x v="45"/>
    <s v="RW"/>
    <s v="GRW SCHI-NAT 7,2GK NEUE"/>
    <x v="3"/>
    <x v="54"/>
    <s v="-"/>
    <x v="9"/>
    <s v="Produkte"/>
    <s v="BUs"/>
    <s v="Symptome"/>
    <n v="3020"/>
    <n v="32000106"/>
    <n v="34"/>
  </r>
  <r>
    <x v="0"/>
    <n v="50"/>
    <x v="45"/>
    <s v="Rohware"/>
    <n v="3200070"/>
    <x v="3"/>
    <x v="9"/>
    <s v="-"/>
    <x v="9"/>
    <s v="Produkte"/>
    <s v="BUs"/>
    <s v="Symptome"/>
    <n v="3020"/>
    <n v="3200070"/>
    <n v="10"/>
  </r>
  <r>
    <x v="1"/>
    <n v="35"/>
    <x v="45"/>
    <s v="Rest"/>
    <s v="-"/>
    <x v="3"/>
    <x v="17"/>
    <s v="-"/>
    <x v="9"/>
    <s v="Produkte"/>
    <s v="BUs"/>
    <s v="Symptome"/>
    <s v="Bu4"/>
    <s v="-"/>
    <n v="30"/>
  </r>
  <r>
    <x v="1"/>
    <n v="21"/>
    <x v="48"/>
    <s v="Vorschmelz"/>
    <s v="VOS Schwarzer Pfeffer R"/>
    <x v="4"/>
    <x v="23"/>
    <s v="-"/>
    <x v="10"/>
    <s v="Produkte"/>
    <s v="BUs"/>
    <s v="Symptome"/>
    <s v="BU4"/>
    <n v="29500482"/>
    <n v="61"/>
  </r>
  <r>
    <x v="1"/>
    <n v="20"/>
    <x v="48"/>
    <s v="ABS"/>
    <s v="ABS AT-ROTWEIN"/>
    <x v="4"/>
    <x v="23"/>
    <s v="-"/>
    <x v="10"/>
    <s v="Produkte"/>
    <s v="BUs"/>
    <s v="Symptome"/>
    <s v="BU4"/>
    <n v="29501013"/>
    <n v="61"/>
  </r>
  <r>
    <x v="1"/>
    <n v="20"/>
    <x v="48"/>
    <s v="ABS"/>
    <s v="ABS OLD-AMSTERDAM"/>
    <x v="4"/>
    <x v="23"/>
    <s v="-"/>
    <x v="10"/>
    <s v="Produkte"/>
    <s v="BUs"/>
    <s v="Symptome"/>
    <s v="BU4"/>
    <n v="29501039"/>
    <n v="61"/>
  </r>
  <r>
    <x v="1"/>
    <n v="204"/>
    <x v="48"/>
    <s v="ABS"/>
    <s v="ABS MEDI-KRÄUK"/>
    <x v="4"/>
    <x v="23"/>
    <s v="-"/>
    <x v="10"/>
    <s v="Produkte"/>
    <s v="BUs"/>
    <s v="Symptome"/>
    <s v="BU4"/>
    <n v="29500886"/>
    <n v="61"/>
  </r>
  <r>
    <x v="1"/>
    <n v="11"/>
    <x v="48"/>
    <s v="ABS"/>
    <s v="ABS SCH-PAUL"/>
    <x v="4"/>
    <x v="23"/>
    <s v="-"/>
    <x v="10"/>
    <s v="Produkte"/>
    <s v="BUs"/>
    <s v="Symptome"/>
    <s v="BU4"/>
    <n v="29500906"/>
    <n v="61"/>
  </r>
  <r>
    <x v="1"/>
    <n v="12"/>
    <x v="48"/>
    <s v="ABS"/>
    <s v="ABS Unser Blütenkäse"/>
    <x v="4"/>
    <x v="23"/>
    <s v="-"/>
    <x v="10"/>
    <s v="Produkte"/>
    <s v="BUs"/>
    <s v="Symptome"/>
    <s v="BU4"/>
    <n v="29500910"/>
    <n v="61"/>
  </r>
  <r>
    <x v="1"/>
    <n v="3"/>
    <x v="48"/>
    <s v="ABS"/>
    <s v="ABS GRÜN-PESTO"/>
    <x v="4"/>
    <x v="23"/>
    <s v="-"/>
    <x v="10"/>
    <s v="Produkte"/>
    <s v="BUs"/>
    <s v="Symptome"/>
    <s v="BU4"/>
    <n v="29500952"/>
    <n v="61"/>
  </r>
  <r>
    <x v="1"/>
    <n v="4"/>
    <x v="48"/>
    <s v="Vorschmelz"/>
    <s v="VOS WAL-THEKE"/>
    <x v="4"/>
    <x v="23"/>
    <s v="-"/>
    <x v="10"/>
    <s v="Produkte"/>
    <s v="BUs"/>
    <s v="Symptome"/>
    <s v="BU4"/>
    <n v="29501020"/>
    <n v="61"/>
  </r>
  <r>
    <x v="1"/>
    <n v="16"/>
    <x v="48"/>
    <s v="Vorschmelz"/>
    <s v="VOS WAL-THEKE"/>
    <x v="4"/>
    <x v="23"/>
    <s v="-"/>
    <x v="10"/>
    <s v="Produkte"/>
    <s v="BUs"/>
    <s v="Symptome"/>
    <s v="BU4"/>
    <n v="29501020"/>
    <n v="61"/>
  </r>
  <r>
    <x v="1"/>
    <n v="17"/>
    <x v="48"/>
    <s v="ABS"/>
    <s v="ABS KELLERGEIST"/>
    <x v="4"/>
    <x v="23"/>
    <s v="-"/>
    <x v="10"/>
    <s v="Produkte"/>
    <s v="BUs"/>
    <s v="Symptome"/>
    <s v="BU4"/>
    <n v="29501028"/>
    <n v="61"/>
  </r>
  <r>
    <x v="1"/>
    <n v="20"/>
    <x v="48"/>
    <s v="ABS"/>
    <s v="ABS KELLERGEIST"/>
    <x v="4"/>
    <x v="23"/>
    <s v="-"/>
    <x v="10"/>
    <s v="Produkte"/>
    <s v="BUs"/>
    <s v="Symptome"/>
    <s v="BU4"/>
    <n v="29501028"/>
    <n v="61"/>
  </r>
  <r>
    <x v="1"/>
    <n v="12"/>
    <x v="48"/>
    <s v="ABS"/>
    <s v="ABS BRUSCHETTA"/>
    <x v="4"/>
    <x v="23"/>
    <s v="-"/>
    <x v="10"/>
    <s v="Produkte"/>
    <s v="BUs"/>
    <s v="Symptome"/>
    <s v="BU4"/>
    <n v="29501029"/>
    <n v="61"/>
  </r>
  <r>
    <x v="1"/>
    <n v="27"/>
    <x v="48"/>
    <s v="ABS"/>
    <s v="ABS CHED-ROT MIT ß-CARO"/>
    <x v="4"/>
    <x v="23"/>
    <s v="-"/>
    <x v="10"/>
    <s v="Produkte"/>
    <s v="BUs"/>
    <s v="Symptome"/>
    <s v="BU4"/>
    <n v="29501032"/>
    <n v="61"/>
  </r>
  <r>
    <x v="1"/>
    <n v="17"/>
    <x v="48"/>
    <s v="ABS"/>
    <s v="ABS OLD-AMSTERDAM"/>
    <x v="4"/>
    <x v="23"/>
    <s v="-"/>
    <x v="10"/>
    <s v="Produkte"/>
    <s v="BUs"/>
    <s v="Symptome"/>
    <s v="BU4"/>
    <n v="29501039"/>
    <n v="61"/>
  </r>
  <r>
    <x v="0"/>
    <n v="30"/>
    <x v="48"/>
    <s v="Vorschmelz"/>
    <s v="VOS-ABS ENTSORGUNG"/>
    <x v="1"/>
    <x v="7"/>
    <s v="-"/>
    <x v="10"/>
    <s v="Produkte"/>
    <s v="BUs"/>
    <s v="Symptome"/>
    <s v="RWV"/>
    <n v="29500917"/>
    <n v="60"/>
  </r>
  <r>
    <x v="4"/>
    <n v="65.400000000000006"/>
    <x v="48"/>
    <s v="Rest"/>
    <s v="-"/>
    <x v="2"/>
    <x v="14"/>
    <s v="-"/>
    <x v="10"/>
    <s v="Produkte"/>
    <s v="BUs"/>
    <s v="Symptome"/>
    <s v="Labor"/>
    <s v="-"/>
    <n v="70"/>
  </r>
  <r>
    <x v="4"/>
    <n v="3.5"/>
    <x v="48"/>
    <s v="Rest"/>
    <s v="-"/>
    <x v="2"/>
    <x v="11"/>
    <s v="-"/>
    <x v="10"/>
    <s v="Produkte"/>
    <s v="BUs"/>
    <s v="Symptome"/>
    <s v="Labor"/>
    <s v="-"/>
    <n v="74"/>
  </r>
  <r>
    <x v="2"/>
    <n v="126"/>
    <x v="48"/>
    <s v="RW"/>
    <s v="RW Natur"/>
    <x v="3"/>
    <x v="17"/>
    <s v="-"/>
    <x v="10"/>
    <s v="Produkte"/>
    <s v="BUs"/>
    <s v="Symptome"/>
    <s v="L9"/>
    <s v="RW Natur"/>
    <n v="30"/>
  </r>
  <r>
    <x v="4"/>
    <n v="20"/>
    <x v="48"/>
    <s v="Rest"/>
    <s v="-"/>
    <x v="2"/>
    <x v="24"/>
    <s v="-"/>
    <x v="10"/>
    <s v="Produkte"/>
    <s v="BUs"/>
    <s v="Symptome"/>
    <s v="Labor"/>
    <s v="-"/>
    <n v="72"/>
  </r>
  <r>
    <x v="2"/>
    <n v="452"/>
    <x v="48"/>
    <s v="Vorschmelz"/>
    <s v="VOS GRW-NATUR ENDSTÜCK"/>
    <x v="0"/>
    <x v="34"/>
    <s v="-"/>
    <x v="10"/>
    <s v="Produkte"/>
    <s v="BUs"/>
    <s v="Symptome"/>
    <s v="BU3"/>
    <n v="29501069"/>
    <n v="12"/>
  </r>
  <r>
    <x v="2"/>
    <n v="75"/>
    <x v="48"/>
    <s v="einzuordnen"/>
    <s v="VOS RW-NATUR-NAT ENDSTÜ"/>
    <x v="0"/>
    <x v="34"/>
    <s v="-"/>
    <x v="10"/>
    <s v="Produkte"/>
    <s v="BUs"/>
    <s v="Symptome"/>
    <s v="BU3"/>
    <n v="29501071"/>
    <n v="12"/>
  </r>
  <r>
    <x v="2"/>
    <n v="246"/>
    <x v="48"/>
    <s v="Vorschmelz"/>
    <s v="VOS Räucher Chili Vorsc"/>
    <x v="0"/>
    <x v="34"/>
    <s v="-"/>
    <x v="10"/>
    <s v="Produkte"/>
    <s v="BUs"/>
    <s v="Symptome"/>
    <s v="Bu3"/>
    <n v="29500527"/>
    <n v="12"/>
  </r>
  <r>
    <x v="0"/>
    <n v="26.5"/>
    <x v="48"/>
    <s v="RW"/>
    <s v="GRW NATUR 7,2KG"/>
    <x v="3"/>
    <x v="53"/>
    <s v="-"/>
    <x v="10"/>
    <s v="Produkte"/>
    <s v="BUs"/>
    <s v="Symptome"/>
    <s v="Abfüllung"/>
    <n v="32000049"/>
    <n v="33"/>
  </r>
  <r>
    <x v="0"/>
    <n v="23"/>
    <x v="48"/>
    <s v="einzuordnen"/>
    <n v="3200012"/>
    <x v="3"/>
    <x v="52"/>
    <s v="-"/>
    <x v="10"/>
    <s v="Produkte"/>
    <s v="BUs"/>
    <s v="Symptome"/>
    <n v="3010"/>
    <n v="3200012"/>
    <n v="31"/>
  </r>
  <r>
    <x v="0"/>
    <n v="20"/>
    <x v="48"/>
    <s v="einzuordnen"/>
    <s v="Creme Noblesse 250g Cha"/>
    <x v="1"/>
    <x v="42"/>
    <s v="-"/>
    <x v="10"/>
    <s v="Produkte"/>
    <s v="BUs"/>
    <s v="Symptome"/>
    <n v="3110"/>
    <n v="47000260"/>
    <n v="40"/>
  </r>
  <r>
    <x v="0"/>
    <n v="227"/>
    <x v="48"/>
    <s v="Rest"/>
    <s v="-"/>
    <x v="3"/>
    <x v="17"/>
    <s v="-"/>
    <x v="10"/>
    <s v="Produkte"/>
    <s v="BUs"/>
    <s v="Symptome"/>
    <s v="Abfüllung"/>
    <s v="-"/>
    <n v="30"/>
  </r>
  <r>
    <x v="2"/>
    <n v="35"/>
    <x v="48"/>
    <s v="Vorschmelz"/>
    <s v="VOS RW-NATUR ENDSTÜCK 3"/>
    <x v="0"/>
    <x v="34"/>
    <s v="-"/>
    <x v="10"/>
    <s v="Produkte"/>
    <s v="BUs"/>
    <s v="Symptome"/>
    <s v="BU3"/>
    <n v="29501066"/>
    <n v="12"/>
  </r>
  <r>
    <x v="2"/>
    <n v="27"/>
    <x v="48"/>
    <s v="ABS"/>
    <s v="ABS CHED-ROT MIT ß-CARO"/>
    <x v="1"/>
    <x v="60"/>
    <s v="-"/>
    <x v="10"/>
    <s v="Produkte"/>
    <s v="BUs"/>
    <s v="Symptome"/>
    <s v="L33"/>
    <n v="29501032"/>
    <n v="42"/>
  </r>
  <r>
    <x v="2"/>
    <n v="94.4"/>
    <x v="48"/>
    <s v="Rest"/>
    <s v="-"/>
    <x v="3"/>
    <x v="17"/>
    <s v="-"/>
    <x v="10"/>
    <s v="Produkte"/>
    <s v="BUs"/>
    <s v="Symptome"/>
    <s v="L33"/>
    <s v="-"/>
    <n v="30"/>
  </r>
  <r>
    <x v="1"/>
    <n v="15"/>
    <x v="48"/>
    <s v="Rest"/>
    <s v="-"/>
    <x v="3"/>
    <x v="17"/>
    <s v="-"/>
    <x v="10"/>
    <s v="Produkte"/>
    <s v="BUs"/>
    <s v="Symptome"/>
    <s v="Bu4"/>
    <s v="-"/>
    <n v="30"/>
  </r>
  <r>
    <x v="2"/>
    <n v="44"/>
    <x v="48"/>
    <s v="Rest"/>
    <s v="-"/>
    <x v="3"/>
    <x v="17"/>
    <s v="-"/>
    <x v="10"/>
    <s v="Produkte"/>
    <s v="BUs"/>
    <s v="Symptome"/>
    <s v="Spezialitäten"/>
    <s v="-"/>
    <n v="30"/>
  </r>
  <r>
    <x v="0"/>
    <n v="345"/>
    <x v="48"/>
    <s v="Rest"/>
    <s v="-"/>
    <x v="3"/>
    <x v="9"/>
    <s v="-"/>
    <x v="10"/>
    <s v="Produkte"/>
    <s v="BUs"/>
    <s v="Symptome"/>
    <s v="Schmelze"/>
    <s v="-"/>
    <n v="10"/>
  </r>
  <r>
    <x v="5"/>
    <n v="79"/>
    <x v="48"/>
    <s v="Rest"/>
    <s v="-"/>
    <x v="3"/>
    <x v="17"/>
    <s v="-"/>
    <x v="10"/>
    <s v="Produkte"/>
    <s v="BUs"/>
    <s v="Symptome"/>
    <s v="BU2"/>
    <s v="-"/>
    <n v="30"/>
  </r>
  <r>
    <x v="2"/>
    <n v="11.2"/>
    <x v="48"/>
    <s v="einzuordnen"/>
    <s v="ABS Bergkräuterkäse 50%"/>
    <x v="0"/>
    <x v="34"/>
    <s v="-"/>
    <x v="10"/>
    <s v="Produkte"/>
    <s v="BUs"/>
    <s v="Symptome"/>
    <s v="L33"/>
    <n v="29501000"/>
    <n v="12"/>
  </r>
  <r>
    <x v="2"/>
    <n v="26.2"/>
    <x v="48"/>
    <s v="Rest"/>
    <s v="-"/>
    <x v="3"/>
    <x v="17"/>
    <s v="-"/>
    <x v="10"/>
    <s v="Produkte"/>
    <s v="BUs"/>
    <s v="Symptome"/>
    <s v="L35"/>
    <s v="-"/>
    <n v="30"/>
  </r>
  <r>
    <x v="2"/>
    <n v="188"/>
    <x v="48"/>
    <s v="Vorschmelz"/>
    <s v="VOS GRW-SCHI-NAT-VAKU"/>
    <x v="0"/>
    <x v="34"/>
    <s v="-"/>
    <x v="10"/>
    <s v="Produkte"/>
    <s v="BUs"/>
    <s v="Symptome"/>
    <s v="BU3"/>
    <n v="49500204"/>
    <n v="12"/>
  </r>
  <r>
    <x v="2"/>
    <n v="309"/>
    <x v="48"/>
    <s v="Vorschmelz"/>
    <s v="VOS Räucher Natur Natri"/>
    <x v="0"/>
    <x v="34"/>
    <s v="-"/>
    <x v="10"/>
    <s v="Produkte"/>
    <s v="BUs"/>
    <s v="Symptome"/>
    <s v="BU3"/>
    <n v="29500498"/>
    <n v="12"/>
  </r>
  <r>
    <x v="2"/>
    <n v="321"/>
    <x v="48"/>
    <s v="Vorschmelz"/>
    <s v="VOS Räucher Natur Natri"/>
    <x v="0"/>
    <x v="34"/>
    <s v="-"/>
    <x v="10"/>
    <s v="Produkte"/>
    <s v="BUs"/>
    <s v="Symptome"/>
    <s v="BU3"/>
    <n v="29500498"/>
    <n v="12"/>
  </r>
  <r>
    <x v="2"/>
    <n v="245"/>
    <x v="48"/>
    <s v="Vorschmelz"/>
    <s v="VOS Würste Jalapeno nat"/>
    <x v="0"/>
    <x v="34"/>
    <s v="-"/>
    <x v="10"/>
    <s v="Produkte"/>
    <s v="BUs"/>
    <s v="Symptome"/>
    <s v="BU3"/>
    <n v="29500606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4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3">
    <i>
      <x v="74"/>
    </i>
    <i>
      <x v="35"/>
    </i>
    <i>
      <x v="73"/>
    </i>
    <i>
      <x v="50"/>
    </i>
    <i>
      <x v="15"/>
    </i>
    <i>
      <x v="28"/>
    </i>
    <i>
      <x v="85"/>
    </i>
    <i>
      <x v="1"/>
    </i>
    <i>
      <x v="75"/>
    </i>
    <i>
      <x v="19"/>
    </i>
    <i>
      <x v="86"/>
    </i>
    <i>
      <x v="66"/>
    </i>
    <i>
      <x v="56"/>
    </i>
    <i>
      <x v="64"/>
    </i>
    <i>
      <x v="60"/>
    </i>
    <i>
      <x v="46"/>
    </i>
    <i>
      <x v="23"/>
    </i>
    <i>
      <x v="92"/>
    </i>
    <i>
      <x v="96"/>
    </i>
    <i>
      <x v="89"/>
    </i>
    <i>
      <x v="82"/>
    </i>
    <i>
      <x v="57"/>
    </i>
    <i>
      <x v="42"/>
    </i>
    <i>
      <x v="25"/>
    </i>
    <i>
      <x v="63"/>
    </i>
    <i>
      <x v="93"/>
    </i>
    <i>
      <x v="49"/>
    </i>
    <i>
      <x v="70"/>
    </i>
    <i>
      <x v="3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6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39" totalsRowShown="0" headerRowDxfId="61" dataDxfId="60">
  <autoFilter ref="A1:H1339" xr:uid="{795DB81A-7973-4ACB-A932-FC4413184BCA}">
    <filterColumn colId="7">
      <filters>
        <filter val="Räucher Schinken Fertigware"/>
      </filters>
    </filterColumn>
  </autoFilter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40" totalsRowShown="0" headerRowDxfId="52" dataDxfId="50" headerRowBorderDxfId="51" tableBorderDxfId="49">
  <autoFilter ref="A1:P1340" xr:uid="{B0FF04BE-4580-4A96-AC46-38AE0F89D6DE}"/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DB62AD2-7C24-4849-98AA-FCF88C0FB88B}" name="Tabelle11" displayName="Tabelle11" ref="A1:P1339" totalsRowShown="0">
  <autoFilter ref="A1:P1339" xr:uid="{FDB62AD2-7C24-4849-98AA-FCF88C0FB88B}">
    <filterColumn colId="0">
      <filters>
        <filter val="BU3"/>
      </filters>
    </filterColumn>
    <filterColumn colId="3">
      <filters>
        <filter val="Fertigware"/>
      </filters>
    </filterColumn>
  </autoFilter>
  <tableColumns count="16">
    <tableColumn id="1" xr3:uid="{178AE384-7798-47D9-A002-C4AA19C7E778}" name="BU"/>
    <tableColumn id="2" xr3:uid="{2411FB96-219B-4D30-8AD6-0D635A5BD8E7}" name="Menge"/>
    <tableColumn id="3" xr3:uid="{DC042208-E83C-4F9E-9E55-E1BF4EED24DA}" name="Datum"/>
    <tableColumn id="4" xr3:uid="{27EC17A4-BDCF-42A0-926B-8AF97DD82809}" name="Produktgruppe"/>
    <tableColumn id="5" xr3:uid="{3546C967-4EB6-4D30-A768-E9312F0CD419}" name="Produktname"/>
    <tableColumn id="6" xr3:uid="{4DF414F0-8584-4192-8113-78DD527161DC}" name="Symptom"/>
    <tableColumn id="7" xr3:uid="{700B9356-9E52-4617-BAA4-6126A41BCB09}" name="Grund"/>
    <tableColumn id="8" xr3:uid="{15B0FF11-5C8A-4A0E-954C-79DBFB0D8E7D}" name="genauer Grund"/>
    <tableColumn id="9" xr3:uid="{C32396F7-80A7-40E9-AD69-A38F3B9CE045}" name="KW"/>
    <tableColumn id="10" xr3:uid="{FED5471E-6D82-4EBE-ADD3-EF3449F3EFDF}" name="filter_c"/>
    <tableColumn id="11" xr3:uid="{A51601FF-482A-4420-9F8B-674370A69283}" name="filter_b"/>
    <tableColumn id="12" xr3:uid="{CFFA198B-FF9B-4E1A-878E-D6122D0C1ABC}" name="filter_a"/>
    <tableColumn id="13" xr3:uid="{627A8079-4544-4462-86E5-72DC11B60488}" name="Kosten"/>
    <tableColumn id="14" xr3:uid="{1A1EE0F2-F057-40B7-9873-FB3ADA553F69}" name="Anfallort"/>
    <tableColumn id="15" xr3:uid="{37627C10-3EDB-4988-A87D-5EF2E556702E}" name="Artikelnr."/>
    <tableColumn id="16" xr3:uid="{AA6570B8-6898-49F1-87C2-B65031B4F213}" name="Grund Ziff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>
    <filterColumn colId="0">
      <filters>
        <filter val="Div. Zipfel, Endstücke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4" totalsRowShown="0" headerRowDxfId="17" dataDxfId="16">
  <autoFilter ref="A2:D44" xr:uid="{ED501062-7555-4B2B-BABE-8AB5F606310C}"/>
  <sortState xmlns:xlrd2="http://schemas.microsoft.com/office/spreadsheetml/2017/richdata2" ref="A3:D44">
    <sortCondition ref="B2:B44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4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5.5703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34115.199999999997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37903.629999999997</v>
      </c>
    </row>
    <row r="10" spans="1:2" x14ac:dyDescent="0.25">
      <c r="A10" s="3" t="s">
        <v>9</v>
      </c>
      <c r="B10" s="4">
        <v>11572.899999999998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15159</v>
      </c>
      <c r="B12" s="4">
        <v>32662.999999999996</v>
      </c>
    </row>
    <row r="13" spans="1:2" x14ac:dyDescent="0.25">
      <c r="A13" s="3" t="s">
        <v>11</v>
      </c>
      <c r="B13" s="4">
        <v>136310.22999999998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15263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12968.1</v>
      </c>
    </row>
    <row r="35" spans="1:2" x14ac:dyDescent="0.25">
      <c r="A35" s="3" t="s">
        <v>15</v>
      </c>
      <c r="B35" s="4">
        <v>14586.4</v>
      </c>
    </row>
    <row r="36" spans="1:2" x14ac:dyDescent="0.25">
      <c r="A36" s="3" t="s">
        <v>16</v>
      </c>
      <c r="B36" s="4">
        <v>28143.700000000004</v>
      </c>
    </row>
    <row r="37" spans="1:2" x14ac:dyDescent="0.25">
      <c r="A37" s="3" t="s">
        <v>17</v>
      </c>
      <c r="B37" s="4">
        <v>72353.62999999999</v>
      </c>
    </row>
    <row r="38" spans="1:2" x14ac:dyDescent="0.25">
      <c r="A38" s="3" t="s">
        <v>11</v>
      </c>
      <c r="B38" s="4">
        <v>136310.22999999998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35812.9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15156</v>
      </c>
      <c r="B52" s="5">
        <v>0.36264386458564696</v>
      </c>
    </row>
    <row r="53" spans="1:2" x14ac:dyDescent="0.25">
      <c r="A53" s="3" t="s">
        <v>17</v>
      </c>
      <c r="B53" s="5">
        <v>0.13899786368700509</v>
      </c>
    </row>
    <row r="54" spans="1:2" x14ac:dyDescent="0.25">
      <c r="A54" s="3" t="s">
        <v>15152</v>
      </c>
      <c r="B54" s="5">
        <v>9.8766295485105599E-2</v>
      </c>
    </row>
    <row r="55" spans="1:2" x14ac:dyDescent="0.25">
      <c r="A55" s="3" t="s">
        <v>39</v>
      </c>
      <c r="B55" s="5">
        <v>7.3771004993115077E-2</v>
      </c>
    </row>
    <row r="56" spans="1:2" x14ac:dyDescent="0.25">
      <c r="A56" s="3" t="s">
        <v>18</v>
      </c>
      <c r="B56" s="5">
        <v>6.7424398748203801E-2</v>
      </c>
    </row>
    <row r="57" spans="1:2" x14ac:dyDescent="0.25">
      <c r="A57" s="3" t="s">
        <v>10</v>
      </c>
      <c r="B57" s="5">
        <v>3.8514031707876997E-2</v>
      </c>
    </row>
    <row r="58" spans="1:2" x14ac:dyDescent="0.25">
      <c r="A58" s="3" t="s">
        <v>15160</v>
      </c>
      <c r="B58" s="5">
        <v>2.5306263141185871E-2</v>
      </c>
    </row>
    <row r="59" spans="1:2" x14ac:dyDescent="0.25">
      <c r="A59" s="3" t="s">
        <v>130</v>
      </c>
      <c r="B59" s="5">
        <v>1.9363230289896997E-2</v>
      </c>
    </row>
    <row r="60" spans="1:2" x14ac:dyDescent="0.25">
      <c r="A60" s="3" t="s">
        <v>15153</v>
      </c>
      <c r="B60" s="5">
        <v>1.8138689102398874E-2</v>
      </c>
    </row>
    <row r="61" spans="1:2" x14ac:dyDescent="0.25">
      <c r="A61" s="3" t="s">
        <v>21</v>
      </c>
      <c r="B61" s="5">
        <v>1.8138689102398874E-2</v>
      </c>
    </row>
    <row r="62" spans="1:2" x14ac:dyDescent="0.25">
      <c r="A62" s="3" t="s">
        <v>15239</v>
      </c>
      <c r="B62" s="5">
        <v>1.6916912116226927E-2</v>
      </c>
    </row>
    <row r="63" spans="1:2" x14ac:dyDescent="0.25">
      <c r="A63" s="3" t="s">
        <v>380</v>
      </c>
      <c r="B63" s="5">
        <v>1.5321967951020565E-2</v>
      </c>
    </row>
    <row r="64" spans="1:2" x14ac:dyDescent="0.25">
      <c r="A64" s="3" t="s">
        <v>357</v>
      </c>
      <c r="B64" s="5">
        <v>1.4981971187900319E-2</v>
      </c>
    </row>
    <row r="65" spans="1:2" x14ac:dyDescent="0.25">
      <c r="A65" s="3" t="s">
        <v>173</v>
      </c>
      <c r="B65" s="5">
        <v>1.2997274635702454E-2</v>
      </c>
    </row>
    <row r="66" spans="1:2" x14ac:dyDescent="0.25">
      <c r="A66" s="3" t="s">
        <v>15151</v>
      </c>
      <c r="B66" s="5">
        <v>1.2549474020861153E-2</v>
      </c>
    </row>
    <row r="67" spans="1:2" x14ac:dyDescent="0.25">
      <c r="A67" s="3" t="s">
        <v>274</v>
      </c>
      <c r="B67" s="5">
        <v>1.0006408800774752E-2</v>
      </c>
    </row>
    <row r="68" spans="1:2" x14ac:dyDescent="0.25">
      <c r="A68" s="3" t="s">
        <v>95</v>
      </c>
      <c r="B68" s="5">
        <v>9.2877164559677251E-3</v>
      </c>
    </row>
    <row r="69" spans="1:2" x14ac:dyDescent="0.25">
      <c r="A69" s="3" t="s">
        <v>15266</v>
      </c>
      <c r="B69" s="5">
        <v>7.4633435806883506E-3</v>
      </c>
    </row>
    <row r="70" spans="1:2" x14ac:dyDescent="0.25">
      <c r="A70" s="3" t="s">
        <v>15283</v>
      </c>
      <c r="B70" s="5">
        <v>7.2560284812247852E-3</v>
      </c>
    </row>
    <row r="71" spans="1:2" x14ac:dyDescent="0.25">
      <c r="A71" s="3" t="s">
        <v>15245</v>
      </c>
      <c r="B71" s="5">
        <v>6.5511571430486634E-3</v>
      </c>
    </row>
    <row r="72" spans="1:2" x14ac:dyDescent="0.25">
      <c r="A72" s="3" t="s">
        <v>15158</v>
      </c>
      <c r="B72" s="5">
        <v>6.2194529839069588E-3</v>
      </c>
    </row>
    <row r="73" spans="1:2" x14ac:dyDescent="0.25">
      <c r="A73" s="3" t="s">
        <v>36</v>
      </c>
      <c r="B73" s="5">
        <v>5.1414144666964198E-3</v>
      </c>
    </row>
    <row r="74" spans="1:2" x14ac:dyDescent="0.25">
      <c r="A74" s="3" t="s">
        <v>135</v>
      </c>
      <c r="B74" s="5">
        <v>4.5001197590224581E-3</v>
      </c>
    </row>
    <row r="75" spans="1:2" x14ac:dyDescent="0.25">
      <c r="A75" s="3" t="s">
        <v>13</v>
      </c>
      <c r="B75" s="5">
        <v>3.8145978301296016E-3</v>
      </c>
    </row>
    <row r="76" spans="1:2" x14ac:dyDescent="0.25">
      <c r="A76" s="3" t="s">
        <v>371</v>
      </c>
      <c r="B76" s="5">
        <v>1.6585207957085224E-3</v>
      </c>
    </row>
    <row r="77" spans="1:2" x14ac:dyDescent="0.25">
      <c r="A77" s="3" t="s">
        <v>15275</v>
      </c>
      <c r="B77" s="5">
        <v>1.6170577758158093E-3</v>
      </c>
    </row>
    <row r="78" spans="1:2" x14ac:dyDescent="0.25">
      <c r="A78" s="3" t="s">
        <v>55</v>
      </c>
      <c r="B78" s="5">
        <v>1.1264120404187049E-3</v>
      </c>
    </row>
    <row r="79" spans="1:2" x14ac:dyDescent="0.25">
      <c r="A79" s="3" t="s">
        <v>15137</v>
      </c>
      <c r="B79" s="5">
        <v>8.6243081376843162E-4</v>
      </c>
    </row>
    <row r="80" spans="1:2" x14ac:dyDescent="0.25">
      <c r="A80" s="3" t="s">
        <v>84</v>
      </c>
      <c r="B80" s="5">
        <v>2.9024113924899141E-4</v>
      </c>
    </row>
    <row r="81" spans="1:2" x14ac:dyDescent="0.25">
      <c r="A81" s="3" t="s">
        <v>22</v>
      </c>
      <c r="B81" s="5">
        <v>1.6585207957085224E-4</v>
      </c>
    </row>
    <row r="82" spans="1:2" x14ac:dyDescent="0.25">
      <c r="A82" s="3" t="s">
        <v>15133</v>
      </c>
      <c r="B82" s="5">
        <v>1.2438905967813917E-4</v>
      </c>
    </row>
    <row r="83" spans="1:2" x14ac:dyDescent="0.25">
      <c r="A83" s="3" t="s">
        <v>24</v>
      </c>
      <c r="B83" s="5">
        <v>8.2926039785426119E-5</v>
      </c>
    </row>
    <row r="84" spans="1:2" x14ac:dyDescent="0.25">
      <c r="A84" s="3" t="s">
        <v>11</v>
      </c>
      <c r="B84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39"/>
  <sheetViews>
    <sheetView tabSelected="1" workbookViewId="0">
      <pane ySplit="1" topLeftCell="A2" activePane="bottomLeft" state="frozen"/>
      <selection pane="bottomLeft" activeCell="B1361" sqref="B1361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15260</v>
      </c>
      <c r="B1" s="34" t="s">
        <v>15261</v>
      </c>
      <c r="C1" s="35" t="s">
        <v>15262</v>
      </c>
      <c r="D1" s="36" t="s">
        <v>15161</v>
      </c>
      <c r="E1" s="35" t="s">
        <v>3</v>
      </c>
      <c r="F1" s="38" t="s">
        <v>15264</v>
      </c>
      <c r="G1" s="38" t="s">
        <v>15269</v>
      </c>
      <c r="H1" s="38" t="s">
        <v>31</v>
      </c>
    </row>
    <row r="2" spans="1:8" ht="30" hidden="1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hidden="1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hidden="1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hidden="1" x14ac:dyDescent="0.25">
      <c r="A5" s="25" t="s">
        <v>15192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hidden="1" x14ac:dyDescent="0.25">
      <c r="A6" s="25" t="s">
        <v>15193</v>
      </c>
      <c r="B6" s="25">
        <v>29500481</v>
      </c>
      <c r="C6" s="25">
        <v>28</v>
      </c>
      <c r="D6" s="25">
        <v>12</v>
      </c>
      <c r="E6" s="37">
        <v>44427</v>
      </c>
      <c r="F6" t="s">
        <v>15152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hidden="1" x14ac:dyDescent="0.25">
      <c r="A7" s="25" t="s">
        <v>15211</v>
      </c>
      <c r="B7" s="25">
        <v>49900001</v>
      </c>
      <c r="C7" s="25">
        <v>45</v>
      </c>
      <c r="D7" s="25">
        <v>12</v>
      </c>
      <c r="E7" s="37">
        <v>44427</v>
      </c>
      <c r="F7" t="s">
        <v>15152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hidden="1" x14ac:dyDescent="0.25">
      <c r="A8" s="25" t="s">
        <v>15211</v>
      </c>
      <c r="B8" s="25">
        <v>49900002</v>
      </c>
      <c r="C8" s="25">
        <v>150</v>
      </c>
      <c r="D8" s="25">
        <v>12</v>
      </c>
      <c r="E8" s="37">
        <v>44427</v>
      </c>
      <c r="F8" t="s">
        <v>15152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hidden="1" x14ac:dyDescent="0.25">
      <c r="A9" s="25" t="s">
        <v>15159</v>
      </c>
      <c r="B9" s="25" t="s">
        <v>15287</v>
      </c>
      <c r="C9" s="25">
        <v>15.2</v>
      </c>
      <c r="D9" s="25">
        <v>12</v>
      </c>
      <c r="E9" s="37">
        <v>44427</v>
      </c>
      <c r="F9" t="s">
        <v>15156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hidden="1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hidden="1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hidden="1" x14ac:dyDescent="0.25">
      <c r="A12" s="25" t="s">
        <v>15211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15153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hidden="1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hidden="1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hidden="1" x14ac:dyDescent="0.25">
      <c r="A15" s="25" t="s">
        <v>15175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hidden="1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hidden="1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hidden="1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hidden="1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hidden="1" x14ac:dyDescent="0.25">
      <c r="A20" s="25" t="s">
        <v>15215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15153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hidden="1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hidden="1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hidden="1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hidden="1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hidden="1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hidden="1" x14ac:dyDescent="0.25">
      <c r="A26" s="25" t="s">
        <v>15159</v>
      </c>
      <c r="B26" s="25" t="s">
        <v>15287</v>
      </c>
      <c r="C26" s="25">
        <v>101</v>
      </c>
      <c r="D26" s="25">
        <v>12</v>
      </c>
      <c r="E26" s="37">
        <v>44428</v>
      </c>
      <c r="F26" t="s">
        <v>15156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hidden="1" x14ac:dyDescent="0.25">
      <c r="A27" s="25" t="s">
        <v>15159</v>
      </c>
      <c r="B27" s="25" t="s">
        <v>15287</v>
      </c>
      <c r="C27" s="25">
        <v>11.5</v>
      </c>
      <c r="D27" s="25">
        <v>12</v>
      </c>
      <c r="E27" s="37">
        <v>44428</v>
      </c>
      <c r="F27" t="s">
        <v>15156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hidden="1" x14ac:dyDescent="0.25">
      <c r="A28" s="25" t="s">
        <v>15159</v>
      </c>
      <c r="B28" s="25" t="s">
        <v>15287</v>
      </c>
      <c r="C28" s="25">
        <v>97</v>
      </c>
      <c r="D28" s="25">
        <v>12</v>
      </c>
      <c r="E28" s="37">
        <v>44428</v>
      </c>
      <c r="F28" t="s">
        <v>15156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hidden="1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hidden="1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hidden="1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hidden="1" x14ac:dyDescent="0.25">
      <c r="A32" s="25" t="s">
        <v>15211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hidden="1" x14ac:dyDescent="0.25">
      <c r="A33" s="25" t="s">
        <v>15211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hidden="1" x14ac:dyDescent="0.25">
      <c r="A34" s="25" t="s">
        <v>74</v>
      </c>
      <c r="B34" s="25" t="s">
        <v>15287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hidden="1" x14ac:dyDescent="0.25">
      <c r="A35" s="25" t="s">
        <v>74</v>
      </c>
      <c r="B35" s="25" t="s">
        <v>15287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hidden="1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hidden="1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hidden="1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hidden="1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hidden="1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hidden="1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hidden="1" x14ac:dyDescent="0.25">
      <c r="A42" s="25" t="s">
        <v>15159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15156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hidden="1" x14ac:dyDescent="0.25">
      <c r="A43" s="25" t="s">
        <v>15159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15156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hidden="1" x14ac:dyDescent="0.25">
      <c r="A44" s="25" t="s">
        <v>15159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15156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hidden="1" x14ac:dyDescent="0.25">
      <c r="A45" s="25" t="s">
        <v>15159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15156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hidden="1" x14ac:dyDescent="0.25">
      <c r="A46" s="25" t="s">
        <v>15159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15156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hidden="1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15152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hidden="1" x14ac:dyDescent="0.25">
      <c r="A48" s="25" t="s">
        <v>15159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15156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hidden="1" x14ac:dyDescent="0.25">
      <c r="A49" s="25" t="s">
        <v>15159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15156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hidden="1" x14ac:dyDescent="0.25">
      <c r="A50" s="25" t="s">
        <v>15159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15156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hidden="1" x14ac:dyDescent="0.25">
      <c r="A51" s="25" t="s">
        <v>15159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15156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hidden="1" x14ac:dyDescent="0.25">
      <c r="A52" s="25" t="s">
        <v>15159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15156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hidden="1" x14ac:dyDescent="0.25">
      <c r="A53" s="25" t="s">
        <v>15159</v>
      </c>
      <c r="B53" s="25" t="s">
        <v>15287</v>
      </c>
      <c r="C53" s="25">
        <v>45</v>
      </c>
      <c r="D53" s="25">
        <v>12</v>
      </c>
      <c r="E53" s="37">
        <v>44431</v>
      </c>
      <c r="F53" t="s">
        <v>15156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hidden="1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hidden="1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hidden="1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hidden="1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hidden="1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hidden="1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hidden="1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hidden="1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hidden="1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hidden="1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hidden="1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hidden="1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hidden="1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hidden="1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hidden="1" x14ac:dyDescent="0.25">
      <c r="A68" s="25" t="s">
        <v>15211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15152</v>
      </c>
      <c r="G68" s="55" t="s">
        <v>15152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hidden="1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hidden="1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hidden="1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hidden="1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hidden="1" x14ac:dyDescent="0.25">
      <c r="A73" s="25" t="s">
        <v>15211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15152</v>
      </c>
      <c r="G73" s="55" t="s">
        <v>15152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hidden="1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hidden="1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hidden="1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hidden="1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15152</v>
      </c>
      <c r="G77" s="55" t="s">
        <v>15152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hidden="1" x14ac:dyDescent="0.25">
      <c r="A78" s="25" t="s">
        <v>15159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15156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hidden="1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hidden="1" x14ac:dyDescent="0.25">
      <c r="A80" s="25" t="s">
        <v>15159</v>
      </c>
      <c r="B80" s="25" t="s">
        <v>15287</v>
      </c>
      <c r="C80" s="25">
        <v>220</v>
      </c>
      <c r="D80" s="25">
        <v>12</v>
      </c>
      <c r="E80" s="37">
        <v>44433</v>
      </c>
      <c r="F80" t="s">
        <v>15156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hidden="1" x14ac:dyDescent="0.25">
      <c r="A81" s="25" t="s">
        <v>15159</v>
      </c>
      <c r="B81" s="25" t="s">
        <v>15287</v>
      </c>
      <c r="C81" s="25">
        <v>30</v>
      </c>
      <c r="D81" s="25">
        <v>12</v>
      </c>
      <c r="E81" s="37">
        <v>44433</v>
      </c>
      <c r="F81" t="s">
        <v>15156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hidden="1" x14ac:dyDescent="0.25">
      <c r="A82" s="25" t="s">
        <v>15159</v>
      </c>
      <c r="B82" s="25" t="s">
        <v>15287</v>
      </c>
      <c r="C82" s="25">
        <v>85.2</v>
      </c>
      <c r="D82" s="25">
        <v>12</v>
      </c>
      <c r="E82" s="37">
        <v>44433</v>
      </c>
      <c r="F82" t="s">
        <v>15156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hidden="1" x14ac:dyDescent="0.25">
      <c r="A83" s="25" t="s">
        <v>15159</v>
      </c>
      <c r="B83" s="25" t="s">
        <v>15287</v>
      </c>
      <c r="C83" s="25">
        <v>140</v>
      </c>
      <c r="D83" s="25">
        <v>12</v>
      </c>
      <c r="E83" s="37">
        <v>44433</v>
      </c>
      <c r="F83" t="s">
        <v>15156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hidden="1" x14ac:dyDescent="0.25">
      <c r="A84" s="25" t="s">
        <v>15159</v>
      </c>
      <c r="B84" s="25" t="s">
        <v>15287</v>
      </c>
      <c r="C84" s="25">
        <v>250</v>
      </c>
      <c r="D84" s="25">
        <v>12</v>
      </c>
      <c r="E84" s="37">
        <v>44433</v>
      </c>
      <c r="F84" t="s">
        <v>15156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hidden="1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hidden="1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hidden="1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hidden="1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hidden="1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hidden="1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hidden="1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hidden="1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hidden="1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hidden="1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hidden="1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hidden="1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hidden="1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hidden="1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hidden="1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hidden="1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hidden="1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15152</v>
      </c>
      <c r="G101" s="55" t="s">
        <v>15152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hidden="1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hidden="1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15152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hidden="1" x14ac:dyDescent="0.25">
      <c r="A104" s="25" t="s">
        <v>15159</v>
      </c>
      <c r="B104" s="25" t="s">
        <v>15287</v>
      </c>
      <c r="C104" s="25">
        <v>1260</v>
      </c>
      <c r="D104" s="25">
        <v>12</v>
      </c>
      <c r="E104" s="37">
        <v>44434</v>
      </c>
      <c r="F104" t="s">
        <v>15156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hidden="1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hidden="1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hidden="1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hidden="1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hidden="1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hidden="1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hidden="1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hidden="1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hidden="1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hidden="1" x14ac:dyDescent="0.25">
      <c r="A114" s="25" t="s">
        <v>15159</v>
      </c>
      <c r="B114" s="25" t="s">
        <v>15287</v>
      </c>
      <c r="C114" s="25">
        <v>28.5</v>
      </c>
      <c r="D114" s="25">
        <v>12</v>
      </c>
      <c r="E114" s="37">
        <v>44435</v>
      </c>
      <c r="F114" t="s">
        <v>15156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hidden="1" x14ac:dyDescent="0.25">
      <c r="A115" s="25" t="s">
        <v>15159</v>
      </c>
      <c r="B115" s="25" t="s">
        <v>15287</v>
      </c>
      <c r="C115" s="25">
        <v>155</v>
      </c>
      <c r="D115" s="25">
        <v>12</v>
      </c>
      <c r="E115" s="37">
        <v>44435</v>
      </c>
      <c r="F115" t="s">
        <v>15156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hidden="1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hidden="1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hidden="1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hidden="1" x14ac:dyDescent="0.25">
      <c r="A119" s="25" t="s">
        <v>15192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hidden="1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hidden="1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hidden="1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hidden="1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hidden="1" x14ac:dyDescent="0.25">
      <c r="A124" s="25" t="s">
        <v>15192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hidden="1" x14ac:dyDescent="0.25">
      <c r="A125" s="25" t="s">
        <v>15159</v>
      </c>
      <c r="B125" s="25" t="s">
        <v>15287</v>
      </c>
      <c r="C125" s="25">
        <v>80</v>
      </c>
      <c r="D125" s="25">
        <v>12</v>
      </c>
      <c r="E125" s="37">
        <v>44438</v>
      </c>
      <c r="F125" t="s">
        <v>15156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hidden="1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hidden="1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hidden="1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hidden="1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hidden="1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hidden="1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hidden="1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hidden="1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hidden="1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hidden="1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hidden="1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hidden="1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hidden="1" x14ac:dyDescent="0.25">
      <c r="A138" s="25" t="s">
        <v>15159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15156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hidden="1" x14ac:dyDescent="0.25">
      <c r="A139" s="25" t="s">
        <v>15159</v>
      </c>
      <c r="B139" s="25" t="s">
        <v>15287</v>
      </c>
      <c r="C139" s="25">
        <v>47.5</v>
      </c>
      <c r="D139" s="25">
        <v>12</v>
      </c>
      <c r="E139" s="37">
        <v>44439</v>
      </c>
      <c r="F139" t="s">
        <v>15156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hidden="1" x14ac:dyDescent="0.25">
      <c r="A140" s="25" t="s">
        <v>15159</v>
      </c>
      <c r="B140" s="25" t="s">
        <v>15287</v>
      </c>
      <c r="C140" s="25">
        <v>1048</v>
      </c>
      <c r="D140" s="25">
        <v>12</v>
      </c>
      <c r="E140" s="37">
        <v>44439</v>
      </c>
      <c r="F140" t="s">
        <v>15156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hidden="1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hidden="1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hidden="1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hidden="1" x14ac:dyDescent="0.25">
      <c r="A144" s="25" t="s">
        <v>15179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hidden="1" x14ac:dyDescent="0.25">
      <c r="A145" s="25" t="s">
        <v>15179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hidden="1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hidden="1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hidden="1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hidden="1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hidden="1" x14ac:dyDescent="0.25">
      <c r="A150" s="25" t="s">
        <v>15175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hidden="1" x14ac:dyDescent="0.25">
      <c r="A151" s="25" t="s">
        <v>15202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hidden="1" x14ac:dyDescent="0.25">
      <c r="A152" s="25" t="s">
        <v>15202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hidden="1" x14ac:dyDescent="0.25">
      <c r="A153" s="25" t="s">
        <v>15202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hidden="1" x14ac:dyDescent="0.25">
      <c r="A154" s="25" t="s">
        <v>15202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hidden="1" x14ac:dyDescent="0.25">
      <c r="A155" s="25" t="s">
        <v>15192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hidden="1" x14ac:dyDescent="0.25">
      <c r="A156" s="25" t="s">
        <v>15202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hidden="1" x14ac:dyDescent="0.25">
      <c r="A157" s="25" t="s">
        <v>15192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hidden="1" x14ac:dyDescent="0.25">
      <c r="A158" s="25" t="s">
        <v>15202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hidden="1" x14ac:dyDescent="0.25">
      <c r="A159" s="25" t="s">
        <v>15179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hidden="1" x14ac:dyDescent="0.25">
      <c r="A160" s="25" t="s">
        <v>15179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hidden="1" x14ac:dyDescent="0.25">
      <c r="A161" s="25" t="s">
        <v>15202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hidden="1" x14ac:dyDescent="0.25">
      <c r="A162" s="25" t="s">
        <v>15179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hidden="1" x14ac:dyDescent="0.25">
      <c r="A163" s="25" t="s">
        <v>15202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hidden="1" x14ac:dyDescent="0.25">
      <c r="A164" s="25" t="s">
        <v>15192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hidden="1" x14ac:dyDescent="0.25">
      <c r="A165" s="25" t="s">
        <v>15192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hidden="1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hidden="1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hidden="1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hidden="1" x14ac:dyDescent="0.25">
      <c r="A169" s="25" t="s">
        <v>15211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hidden="1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hidden="1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hidden="1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hidden="1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hidden="1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hidden="1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hidden="1" x14ac:dyDescent="0.25">
      <c r="A176" s="25" t="s">
        <v>351</v>
      </c>
      <c r="B176" s="25" t="s">
        <v>15287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hidden="1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hidden="1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hidden="1" x14ac:dyDescent="0.25">
      <c r="A179" s="25" t="s">
        <v>15211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hidden="1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hidden="1" x14ac:dyDescent="0.25">
      <c r="A181" s="25" t="s">
        <v>15159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15156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hidden="1" x14ac:dyDescent="0.25">
      <c r="A182" s="25" t="s">
        <v>15159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15156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hidden="1" x14ac:dyDescent="0.25">
      <c r="A183" s="25" t="s">
        <v>15159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15156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hidden="1" x14ac:dyDescent="0.25">
      <c r="A184" s="25" t="s">
        <v>15159</v>
      </c>
      <c r="B184" s="25" t="s">
        <v>15287</v>
      </c>
      <c r="C184" s="25">
        <v>1770</v>
      </c>
      <c r="D184" s="25">
        <v>12</v>
      </c>
      <c r="E184" s="37">
        <v>44440</v>
      </c>
      <c r="F184" t="s">
        <v>15156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hidden="1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hidden="1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hidden="1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15153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hidden="1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15153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hidden="1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hidden="1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hidden="1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hidden="1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hidden="1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hidden="1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hidden="1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hidden="1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hidden="1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hidden="1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hidden="1" x14ac:dyDescent="0.25">
      <c r="A199" s="25" t="s">
        <v>15202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hidden="1" x14ac:dyDescent="0.25">
      <c r="A200" s="25" t="s">
        <v>15192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hidden="1" x14ac:dyDescent="0.25">
      <c r="A201" s="25" t="s">
        <v>15179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hidden="1" x14ac:dyDescent="0.25">
      <c r="A202" s="25" t="s">
        <v>15202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hidden="1" x14ac:dyDescent="0.25">
      <c r="A203" s="25" t="s">
        <v>15172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hidden="1" x14ac:dyDescent="0.25">
      <c r="A204" s="25" t="s">
        <v>15159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15156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hidden="1" x14ac:dyDescent="0.25">
      <c r="A205" s="25" t="s">
        <v>15159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15156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hidden="1" x14ac:dyDescent="0.25">
      <c r="A206" s="25" t="s">
        <v>15159</v>
      </c>
      <c r="B206" s="25" t="s">
        <v>15287</v>
      </c>
      <c r="C206" s="25">
        <v>20</v>
      </c>
      <c r="D206" s="25">
        <v>12</v>
      </c>
      <c r="E206" s="37">
        <v>44441</v>
      </c>
      <c r="F206" t="s">
        <v>15156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hidden="1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hidden="1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hidden="1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hidden="1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hidden="1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hidden="1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15157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hidden="1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hidden="1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hidden="1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hidden="1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hidden="1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hidden="1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hidden="1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hidden="1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hidden="1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hidden="1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hidden="1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hidden="1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hidden="1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hidden="1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hidden="1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15152</v>
      </c>
      <c r="G227" s="55" t="s">
        <v>15152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hidden="1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15152</v>
      </c>
      <c r="G228" s="55" t="s">
        <v>15152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hidden="1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hidden="1" x14ac:dyDescent="0.25">
      <c r="A230" s="25" t="s">
        <v>15159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15156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hidden="1" x14ac:dyDescent="0.25">
      <c r="A231" s="25" t="s">
        <v>15159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15156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hidden="1" x14ac:dyDescent="0.25">
      <c r="A232" s="25" t="s">
        <v>15159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15156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hidden="1" x14ac:dyDescent="0.25">
      <c r="A233" s="25" t="s">
        <v>15159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15156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hidden="1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hidden="1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hidden="1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hidden="1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hidden="1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hidden="1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hidden="1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hidden="1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hidden="1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hidden="1" x14ac:dyDescent="0.25">
      <c r="A243" s="25" t="s">
        <v>88</v>
      </c>
      <c r="B243" s="25" t="s">
        <v>15287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hidden="1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hidden="1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hidden="1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hidden="1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hidden="1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hidden="1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hidden="1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hidden="1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hidden="1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hidden="1" x14ac:dyDescent="0.25">
      <c r="A253" s="25" t="s">
        <v>15159</v>
      </c>
      <c r="B253" s="25" t="s">
        <v>15287</v>
      </c>
      <c r="C253" s="25">
        <v>611.5</v>
      </c>
      <c r="D253" s="25">
        <v>12</v>
      </c>
      <c r="E253" s="37">
        <v>44445</v>
      </c>
      <c r="F253" t="s">
        <v>15156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hidden="1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hidden="1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hidden="1" x14ac:dyDescent="0.25">
      <c r="A256" s="25" t="s">
        <v>15179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hidden="1" x14ac:dyDescent="0.25">
      <c r="A257" s="25" t="s">
        <v>15172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hidden="1" x14ac:dyDescent="0.25">
      <c r="A258" s="25" t="s">
        <v>15202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hidden="1" x14ac:dyDescent="0.25">
      <c r="A259" s="25" t="s">
        <v>15202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hidden="1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hidden="1" x14ac:dyDescent="0.25">
      <c r="A261" s="25" t="s">
        <v>15202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hidden="1" x14ac:dyDescent="0.25">
      <c r="A262" s="25" t="s">
        <v>15179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hidden="1" x14ac:dyDescent="0.25">
      <c r="A263" s="25" t="s">
        <v>15179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hidden="1" x14ac:dyDescent="0.25">
      <c r="A264" s="25" t="s">
        <v>15175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hidden="1" x14ac:dyDescent="0.25">
      <c r="A265" s="25" t="s">
        <v>15192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hidden="1" x14ac:dyDescent="0.25">
      <c r="A266" s="25" t="s">
        <v>15192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hidden="1" x14ac:dyDescent="0.25">
      <c r="A267" s="25" t="s">
        <v>15202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hidden="1" x14ac:dyDescent="0.25">
      <c r="A268" s="25" t="s">
        <v>15175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hidden="1" x14ac:dyDescent="0.25">
      <c r="A269" s="25" t="s">
        <v>15192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hidden="1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hidden="1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hidden="1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hidden="1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hidden="1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hidden="1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hidden="1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hidden="1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hidden="1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hidden="1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hidden="1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hidden="1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hidden="1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hidden="1" x14ac:dyDescent="0.25">
      <c r="A283" s="25" t="s">
        <v>15159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hidden="1" x14ac:dyDescent="0.25">
      <c r="A284" s="25" t="s">
        <v>15159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hidden="1" x14ac:dyDescent="0.25">
      <c r="A285" s="25" t="s">
        <v>15159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15156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hidden="1" x14ac:dyDescent="0.25">
      <c r="A286" s="25" t="s">
        <v>15159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15156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hidden="1" x14ac:dyDescent="0.25">
      <c r="A287" s="25" t="s">
        <v>15159</v>
      </c>
      <c r="B287" s="25" t="s">
        <v>15287</v>
      </c>
      <c r="C287" s="25">
        <v>467</v>
      </c>
      <c r="D287" s="25">
        <v>12</v>
      </c>
      <c r="E287" s="37">
        <v>44446</v>
      </c>
      <c r="F287" t="s">
        <v>15156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hidden="1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hidden="1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hidden="1" x14ac:dyDescent="0.25">
      <c r="A290" s="25" t="s">
        <v>15202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hidden="1" x14ac:dyDescent="0.25">
      <c r="A291" s="25" t="s">
        <v>15202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hidden="1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hidden="1" x14ac:dyDescent="0.25">
      <c r="A293" s="25" t="s">
        <v>15202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hidden="1" x14ac:dyDescent="0.25">
      <c r="A294" s="25" t="s">
        <v>15192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hidden="1" x14ac:dyDescent="0.25">
      <c r="A295" s="25" t="s">
        <v>15202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hidden="1" x14ac:dyDescent="0.25">
      <c r="A296" s="25" t="s">
        <v>15179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hidden="1" x14ac:dyDescent="0.25">
      <c r="A297" s="25" t="s">
        <v>15192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hidden="1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hidden="1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hidden="1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hidden="1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hidden="1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hidden="1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hidden="1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hidden="1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hidden="1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hidden="1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hidden="1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hidden="1" x14ac:dyDescent="0.25">
      <c r="A309" s="25" t="s">
        <v>15159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15156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hidden="1" x14ac:dyDescent="0.25">
      <c r="A310" s="25" t="s">
        <v>15159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15156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hidden="1" x14ac:dyDescent="0.25">
      <c r="A311" s="25" t="s">
        <v>15159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15156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hidden="1" x14ac:dyDescent="0.25">
      <c r="A312" s="25" t="s">
        <v>15159</v>
      </c>
      <c r="B312" s="25" t="s">
        <v>15287</v>
      </c>
      <c r="C312" s="25">
        <v>296</v>
      </c>
      <c r="D312" s="25">
        <v>12</v>
      </c>
      <c r="E312" s="37">
        <v>44447</v>
      </c>
      <c r="F312" t="s">
        <v>15156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hidden="1" x14ac:dyDescent="0.25">
      <c r="A313" s="25" t="s">
        <v>15159</v>
      </c>
      <c r="B313" s="25" t="s">
        <v>15287</v>
      </c>
      <c r="C313" s="25">
        <v>480</v>
      </c>
      <c r="D313" s="25">
        <v>12</v>
      </c>
      <c r="E313" s="37">
        <v>44447</v>
      </c>
      <c r="F313" t="s">
        <v>15156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hidden="1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hidden="1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hidden="1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hidden="1" x14ac:dyDescent="0.25">
      <c r="A317" s="25" t="s">
        <v>15211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hidden="1" x14ac:dyDescent="0.25">
      <c r="A318" s="25" t="s">
        <v>63</v>
      </c>
      <c r="B318" s="25" t="s">
        <v>15287</v>
      </c>
      <c r="C318" s="25">
        <v>25</v>
      </c>
      <c r="D318" s="25">
        <v>12</v>
      </c>
      <c r="E318" s="37">
        <v>44447</v>
      </c>
      <c r="F318" t="s">
        <v>15152</v>
      </c>
      <c r="G318" s="55" t="s">
        <v>15152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hidden="1" x14ac:dyDescent="0.25">
      <c r="A319" s="25" t="s">
        <v>15175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hidden="1" x14ac:dyDescent="0.25">
      <c r="A320" s="25" t="s">
        <v>15211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hidden="1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hidden="1" x14ac:dyDescent="0.25">
      <c r="A322" s="25" t="s">
        <v>15175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hidden="1" x14ac:dyDescent="0.25">
      <c r="A323" s="25" t="s">
        <v>15172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hidden="1" x14ac:dyDescent="0.25">
      <c r="A324" s="25" t="s">
        <v>15193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15157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hidden="1" x14ac:dyDescent="0.25">
      <c r="A325" s="25" t="s">
        <v>15175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hidden="1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hidden="1" x14ac:dyDescent="0.25">
      <c r="A327" s="25" t="s">
        <v>15192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hidden="1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hidden="1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hidden="1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hidden="1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hidden="1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hidden="1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hidden="1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hidden="1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hidden="1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hidden="1" x14ac:dyDescent="0.25">
      <c r="A337" s="25" t="s">
        <v>15159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15156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hidden="1" x14ac:dyDescent="0.25">
      <c r="A338" s="25" t="s">
        <v>15159</v>
      </c>
      <c r="B338" s="25" t="s">
        <v>15287</v>
      </c>
      <c r="C338" s="25">
        <v>915</v>
      </c>
      <c r="D338" s="25">
        <v>12</v>
      </c>
      <c r="E338" s="37">
        <v>44448</v>
      </c>
      <c r="F338" t="s">
        <v>15156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hidden="1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hidden="1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hidden="1" x14ac:dyDescent="0.25">
      <c r="A341" s="25" t="s">
        <v>15211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15152</v>
      </c>
      <c r="G341" s="55" t="s">
        <v>15152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hidden="1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15152</v>
      </c>
      <c r="G342" s="55" t="s">
        <v>15152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hidden="1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15158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hidden="1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hidden="1" x14ac:dyDescent="0.25">
      <c r="A345" s="25" t="s">
        <v>15179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hidden="1" x14ac:dyDescent="0.25">
      <c r="A346" s="25" t="s">
        <v>15202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hidden="1" x14ac:dyDescent="0.25">
      <c r="A347" s="25" t="s">
        <v>15179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hidden="1" x14ac:dyDescent="0.25">
      <c r="A348" s="25" t="s">
        <v>15179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hidden="1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hidden="1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hidden="1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hidden="1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hidden="1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hidden="1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hidden="1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hidden="1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hidden="1" x14ac:dyDescent="0.25">
      <c r="A357" s="25" t="s">
        <v>15211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15152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hidden="1" x14ac:dyDescent="0.25">
      <c r="A358" s="25" t="s">
        <v>15211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15152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hidden="1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hidden="1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hidden="1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15152</v>
      </c>
      <c r="G361" s="55" t="s">
        <v>15152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hidden="1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hidden="1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hidden="1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hidden="1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hidden="1" x14ac:dyDescent="0.25">
      <c r="A366" s="25" t="s">
        <v>15192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hidden="1" x14ac:dyDescent="0.25">
      <c r="A367" s="25" t="s">
        <v>15192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hidden="1" x14ac:dyDescent="0.25">
      <c r="A368" s="25" t="s">
        <v>15202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hidden="1" x14ac:dyDescent="0.25">
      <c r="A369" s="25" t="s">
        <v>15202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hidden="1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hidden="1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hidden="1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hidden="1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hidden="1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hidden="1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hidden="1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hidden="1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hidden="1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hidden="1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hidden="1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hidden="1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hidden="1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hidden="1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hidden="1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hidden="1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hidden="1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hidden="1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hidden="1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hidden="1" x14ac:dyDescent="0.25">
      <c r="A389" s="25" t="s">
        <v>15159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15156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hidden="1" x14ac:dyDescent="0.25">
      <c r="A390" s="25" t="s">
        <v>15159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15156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hidden="1" x14ac:dyDescent="0.25">
      <c r="A391" s="25" t="s">
        <v>15159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15156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hidden="1" x14ac:dyDescent="0.25">
      <c r="A392" s="25" t="s">
        <v>15159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15156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hidden="1" x14ac:dyDescent="0.25">
      <c r="A393" s="25" t="s">
        <v>15159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15156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hidden="1" x14ac:dyDescent="0.25">
      <c r="A394" s="25" t="s">
        <v>15159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15156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hidden="1" x14ac:dyDescent="0.25">
      <c r="A395" s="25" t="s">
        <v>15159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15156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hidden="1" x14ac:dyDescent="0.25">
      <c r="A396" s="25" t="s">
        <v>15159</v>
      </c>
      <c r="B396" s="25" t="s">
        <v>15287</v>
      </c>
      <c r="C396" s="25">
        <v>522</v>
      </c>
      <c r="D396" s="25">
        <v>12</v>
      </c>
      <c r="E396" s="37">
        <v>44452</v>
      </c>
      <c r="F396" t="s">
        <v>15156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hidden="1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hidden="1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hidden="1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hidden="1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hidden="1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hidden="1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hidden="1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hidden="1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hidden="1" x14ac:dyDescent="0.25">
      <c r="A405" s="25" t="s">
        <v>15208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hidden="1" x14ac:dyDescent="0.25">
      <c r="A406" s="25" t="s">
        <v>63</v>
      </c>
      <c r="B406" s="25" t="s">
        <v>15287</v>
      </c>
      <c r="C406" s="25">
        <v>7</v>
      </c>
      <c r="D406" s="25">
        <v>12</v>
      </c>
      <c r="E406" s="37">
        <v>44452</v>
      </c>
      <c r="F406" t="s">
        <v>15152</v>
      </c>
      <c r="G406" s="55" t="s">
        <v>15152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hidden="1" x14ac:dyDescent="0.25">
      <c r="A407" s="25" t="s">
        <v>63</v>
      </c>
      <c r="B407" s="25" t="s">
        <v>15287</v>
      </c>
      <c r="C407" s="25">
        <v>52</v>
      </c>
      <c r="D407" s="25">
        <v>12</v>
      </c>
      <c r="E407" s="37">
        <v>44452</v>
      </c>
      <c r="F407" t="s">
        <v>15152</v>
      </c>
      <c r="G407" s="55" t="s">
        <v>15152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hidden="1" x14ac:dyDescent="0.25">
      <c r="A408" s="25" t="s">
        <v>15211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15152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hidden="1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hidden="1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hidden="1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hidden="1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hidden="1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hidden="1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hidden="1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hidden="1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hidden="1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hidden="1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hidden="1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hidden="1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hidden="1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hidden="1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hidden="1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hidden="1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hidden="1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hidden="1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hidden="1" x14ac:dyDescent="0.25">
      <c r="A427" s="25" t="s">
        <v>15159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15156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hidden="1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15152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hidden="1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15152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hidden="1" x14ac:dyDescent="0.25">
      <c r="A430" s="25" t="s">
        <v>15159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15156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hidden="1" x14ac:dyDescent="0.25">
      <c r="A431" s="25" t="s">
        <v>15159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15156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hidden="1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hidden="1" x14ac:dyDescent="0.25">
      <c r="A433" s="25" t="s">
        <v>15202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hidden="1" x14ac:dyDescent="0.25">
      <c r="A434" s="25" t="s">
        <v>15202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hidden="1" x14ac:dyDescent="0.25">
      <c r="A435" s="25" t="s">
        <v>15202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hidden="1" x14ac:dyDescent="0.25">
      <c r="A436" s="25" t="s">
        <v>15192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hidden="1" x14ac:dyDescent="0.25">
      <c r="A437" s="25" t="s">
        <v>15202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hidden="1" x14ac:dyDescent="0.25">
      <c r="A438" s="25" t="s">
        <v>15202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hidden="1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hidden="1" x14ac:dyDescent="0.25">
      <c r="A440" s="25" t="s">
        <v>15175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hidden="1" x14ac:dyDescent="0.25">
      <c r="A441" s="25" t="s">
        <v>15179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hidden="1" x14ac:dyDescent="0.25">
      <c r="A442" s="25" t="s">
        <v>15202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hidden="1" x14ac:dyDescent="0.25">
      <c r="A443" s="25" t="s">
        <v>15175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hidden="1" x14ac:dyDescent="0.25">
      <c r="A444" s="25" t="s">
        <v>15192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hidden="1" x14ac:dyDescent="0.25">
      <c r="A445" s="25" t="s">
        <v>15192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hidden="1" x14ac:dyDescent="0.25">
      <c r="A446" s="25" t="s">
        <v>15192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hidden="1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hidden="1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hidden="1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hidden="1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hidden="1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hidden="1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hidden="1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hidden="1" x14ac:dyDescent="0.25">
      <c r="A454" s="25" t="s">
        <v>74</v>
      </c>
      <c r="B454" s="25" t="s">
        <v>15287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hidden="1" x14ac:dyDescent="0.25">
      <c r="A455" s="25" t="s">
        <v>15159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hidden="1" x14ac:dyDescent="0.25">
      <c r="A456" s="25" t="s">
        <v>15159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hidden="1" x14ac:dyDescent="0.25">
      <c r="A457" s="25" t="s">
        <v>15159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hidden="1" x14ac:dyDescent="0.25">
      <c r="A458" s="25" t="s">
        <v>15159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hidden="1" x14ac:dyDescent="0.25">
      <c r="A459" s="25" t="s">
        <v>15159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hidden="1" x14ac:dyDescent="0.25">
      <c r="A460" s="25" t="s">
        <v>15159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hidden="1" x14ac:dyDescent="0.25">
      <c r="A461" s="25" t="s">
        <v>15159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hidden="1" x14ac:dyDescent="0.25">
      <c r="A462" s="25" t="s">
        <v>15159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hidden="1" x14ac:dyDescent="0.25">
      <c r="A463" s="25" t="s">
        <v>15159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hidden="1" x14ac:dyDescent="0.25">
      <c r="A464" s="25" t="s">
        <v>15159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hidden="1" x14ac:dyDescent="0.25">
      <c r="A465" s="25" t="s">
        <v>15159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15156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hidden="1" x14ac:dyDescent="0.25">
      <c r="A466" s="25" t="s">
        <v>15159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15156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hidden="1" x14ac:dyDescent="0.25">
      <c r="A467" s="25" t="s">
        <v>15159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15156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hidden="1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hidden="1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hidden="1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hidden="1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hidden="1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hidden="1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hidden="1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15152</v>
      </c>
      <c r="G474" s="55" t="s">
        <v>15152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hidden="1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hidden="1" x14ac:dyDescent="0.25">
      <c r="A476" s="25" t="s">
        <v>74</v>
      </c>
      <c r="B476" s="25" t="s">
        <v>15287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hidden="1" x14ac:dyDescent="0.25">
      <c r="A477" s="25" t="s">
        <v>15172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hidden="1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15157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hidden="1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15151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hidden="1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15151</v>
      </c>
      <c r="G480" s="55" t="s">
        <v>15151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hidden="1" x14ac:dyDescent="0.25">
      <c r="A481" s="25" t="s">
        <v>15202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hidden="1" x14ac:dyDescent="0.25">
      <c r="A482" s="25" t="s">
        <v>15172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hidden="1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hidden="1" x14ac:dyDescent="0.25">
      <c r="A484" s="25" t="s">
        <v>15202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hidden="1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hidden="1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hidden="1" x14ac:dyDescent="0.25">
      <c r="A487" s="25" t="s">
        <v>15202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hidden="1" x14ac:dyDescent="0.25">
      <c r="A488" s="25" t="s">
        <v>15192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hidden="1" x14ac:dyDescent="0.25">
      <c r="A489" s="25" t="s">
        <v>15192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hidden="1" x14ac:dyDescent="0.25">
      <c r="A490" s="25" t="s">
        <v>15202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hidden="1" x14ac:dyDescent="0.25">
      <c r="A491" s="25" t="s">
        <v>15202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hidden="1" x14ac:dyDescent="0.25">
      <c r="A492" s="25" t="s">
        <v>15202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hidden="1" x14ac:dyDescent="0.25">
      <c r="A493" s="25" t="s">
        <v>15175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hidden="1" x14ac:dyDescent="0.25">
      <c r="A494" s="25" t="s">
        <v>15192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hidden="1" x14ac:dyDescent="0.25">
      <c r="A495" s="25" t="s">
        <v>15202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hidden="1" x14ac:dyDescent="0.25">
      <c r="A496" s="25" t="s">
        <v>15179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hidden="1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hidden="1" x14ac:dyDescent="0.25">
      <c r="A498" s="25" t="s">
        <v>15179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hidden="1" x14ac:dyDescent="0.25">
      <c r="A499" s="25" t="s">
        <v>15202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hidden="1" x14ac:dyDescent="0.25">
      <c r="A500" s="25" t="s">
        <v>15192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hidden="1" x14ac:dyDescent="0.25">
      <c r="A501" s="25" t="s">
        <v>15202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hidden="1" x14ac:dyDescent="0.25">
      <c r="A502" s="25" t="s">
        <v>15192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hidden="1" x14ac:dyDescent="0.25">
      <c r="A503" s="25" t="s">
        <v>15192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hidden="1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hidden="1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hidden="1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hidden="1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hidden="1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hidden="1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hidden="1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hidden="1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hidden="1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hidden="1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hidden="1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hidden="1" x14ac:dyDescent="0.25">
      <c r="A515" s="25" t="s">
        <v>351</v>
      </c>
      <c r="B515" s="25" t="s">
        <v>15287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hidden="1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hidden="1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hidden="1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hidden="1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hidden="1" x14ac:dyDescent="0.25">
      <c r="A520" s="25" t="s">
        <v>15159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15156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hidden="1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15152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hidden="1" x14ac:dyDescent="0.25">
      <c r="A522" s="25" t="s">
        <v>15159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15156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hidden="1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hidden="1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hidden="1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15151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hidden="1" x14ac:dyDescent="0.25">
      <c r="A526" s="25" t="s">
        <v>15202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hidden="1" x14ac:dyDescent="0.25">
      <c r="A527" s="25" t="s">
        <v>15202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hidden="1" x14ac:dyDescent="0.25">
      <c r="A528" s="25" t="s">
        <v>15192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hidden="1" x14ac:dyDescent="0.25">
      <c r="A529" s="25" t="s">
        <v>15192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hidden="1" x14ac:dyDescent="0.25">
      <c r="A530" s="25" t="s">
        <v>15202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hidden="1" x14ac:dyDescent="0.25">
      <c r="A531" s="25" t="s">
        <v>15202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hidden="1" x14ac:dyDescent="0.25">
      <c r="A532" s="25" t="s">
        <v>15192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hidden="1" x14ac:dyDescent="0.25">
      <c r="A533" s="25" t="s">
        <v>15175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hidden="1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hidden="1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hidden="1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hidden="1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hidden="1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hidden="1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hidden="1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hidden="1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hidden="1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hidden="1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hidden="1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hidden="1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hidden="1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hidden="1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hidden="1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hidden="1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hidden="1" x14ac:dyDescent="0.25">
      <c r="A550" s="25" t="s">
        <v>74</v>
      </c>
      <c r="B550" s="25" t="s">
        <v>15287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hidden="1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hidden="1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hidden="1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hidden="1" x14ac:dyDescent="0.25">
      <c r="A554" s="25" t="s">
        <v>15211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15153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hidden="1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hidden="1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hidden="1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hidden="1" x14ac:dyDescent="0.25">
      <c r="A558" s="25" t="s">
        <v>15172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hidden="1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hidden="1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hidden="1" x14ac:dyDescent="0.25">
      <c r="A561" s="25" t="s">
        <v>15192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hidden="1" x14ac:dyDescent="0.25">
      <c r="A562" s="25" t="s">
        <v>15179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hidden="1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hidden="1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hidden="1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hidden="1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hidden="1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hidden="1" x14ac:dyDescent="0.25">
      <c r="A568" s="25" t="s">
        <v>15212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hidden="1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hidden="1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hidden="1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hidden="1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hidden="1" x14ac:dyDescent="0.25">
      <c r="A573" s="25" t="s">
        <v>350</v>
      </c>
      <c r="B573" s="25" t="s">
        <v>15287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hidden="1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hidden="1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hidden="1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hidden="1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hidden="1" x14ac:dyDescent="0.25">
      <c r="A578" s="25" t="s">
        <v>15159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15156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hidden="1" x14ac:dyDescent="0.25">
      <c r="A579" s="25" t="s">
        <v>15159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15156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hidden="1" x14ac:dyDescent="0.25">
      <c r="A580" s="25" t="s">
        <v>15159</v>
      </c>
      <c r="B580" s="25" t="s">
        <v>15287</v>
      </c>
      <c r="C580" s="25">
        <v>470</v>
      </c>
      <c r="D580" s="25">
        <v>12</v>
      </c>
      <c r="E580" s="37">
        <v>44459</v>
      </c>
      <c r="F580" t="s">
        <v>15156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hidden="1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hidden="1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hidden="1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hidden="1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hidden="1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hidden="1" x14ac:dyDescent="0.25">
      <c r="A586" s="25" t="s">
        <v>15202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hidden="1" x14ac:dyDescent="0.25">
      <c r="A587" s="25" t="s">
        <v>15192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hidden="1" x14ac:dyDescent="0.25">
      <c r="A588" s="25" t="s">
        <v>15179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hidden="1" x14ac:dyDescent="0.25">
      <c r="A589" s="25" t="s">
        <v>15202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hidden="1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hidden="1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hidden="1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hidden="1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hidden="1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hidden="1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hidden="1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hidden="1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hidden="1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hidden="1" x14ac:dyDescent="0.25">
      <c r="A599" s="25" t="s">
        <v>15159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15156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hidden="1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hidden="1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hidden="1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hidden="1" x14ac:dyDescent="0.25">
      <c r="A603" s="25" t="s">
        <v>15202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hidden="1" x14ac:dyDescent="0.25">
      <c r="A604" s="25" t="s">
        <v>15202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hidden="1" x14ac:dyDescent="0.25">
      <c r="A605" s="25" t="s">
        <v>15179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hidden="1" x14ac:dyDescent="0.25">
      <c r="A606" s="25" t="s">
        <v>15202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hidden="1" x14ac:dyDescent="0.25">
      <c r="A607" s="25" t="s">
        <v>15192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hidden="1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hidden="1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hidden="1" x14ac:dyDescent="0.25">
      <c r="A610" s="25" t="s">
        <v>15202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hidden="1" x14ac:dyDescent="0.25">
      <c r="A611" s="25" t="s">
        <v>15202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hidden="1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hidden="1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hidden="1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hidden="1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hidden="1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15229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hidden="1" x14ac:dyDescent="0.25">
      <c r="A617" s="25" t="s">
        <v>15211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hidden="1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hidden="1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hidden="1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hidden="1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hidden="1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hidden="1" x14ac:dyDescent="0.25">
      <c r="A623" s="25" t="s">
        <v>15192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hidden="1" x14ac:dyDescent="0.25">
      <c r="A624" s="25" t="s">
        <v>15192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hidden="1" x14ac:dyDescent="0.25">
      <c r="A625" s="25" t="s">
        <v>15179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hidden="1" x14ac:dyDescent="0.25">
      <c r="A626" s="25" t="s">
        <v>15179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hidden="1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hidden="1" x14ac:dyDescent="0.25">
      <c r="A628" s="25" t="s">
        <v>15192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hidden="1" x14ac:dyDescent="0.25">
      <c r="A629" s="25" t="s">
        <v>15175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hidden="1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15151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hidden="1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hidden="1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hidden="1" x14ac:dyDescent="0.25">
      <c r="A633" s="25" t="s">
        <v>15211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hidden="1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hidden="1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hidden="1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hidden="1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hidden="1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hidden="1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15151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hidden="1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hidden="1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hidden="1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hidden="1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hidden="1" x14ac:dyDescent="0.25">
      <c r="A644" s="25" t="s">
        <v>15159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15156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hidden="1" x14ac:dyDescent="0.25">
      <c r="A645" s="25" t="s">
        <v>15159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15156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hidden="1" x14ac:dyDescent="0.25">
      <c r="A646" s="25" t="s">
        <v>15159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15156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hidden="1" x14ac:dyDescent="0.25">
      <c r="A647" s="25" t="s">
        <v>15159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15156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hidden="1" x14ac:dyDescent="0.25">
      <c r="A648" s="25" t="s">
        <v>15159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15156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hidden="1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15152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hidden="1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15152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hidden="1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15152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hidden="1" x14ac:dyDescent="0.25">
      <c r="A652" s="25" t="s">
        <v>15159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15156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hidden="1" x14ac:dyDescent="0.25">
      <c r="A653" s="25" t="s">
        <v>15159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15156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hidden="1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hidden="1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hidden="1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hidden="1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hidden="1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15157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hidden="1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hidden="1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hidden="1" x14ac:dyDescent="0.25">
      <c r="A661" s="25" t="s">
        <v>15202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hidden="1" x14ac:dyDescent="0.25">
      <c r="A662" s="25" t="s">
        <v>15202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hidden="1" x14ac:dyDescent="0.25">
      <c r="A663" s="25" t="s">
        <v>15202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hidden="1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hidden="1" x14ac:dyDescent="0.25">
      <c r="A665" s="25" t="s">
        <v>15190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hidden="1" x14ac:dyDescent="0.25">
      <c r="A666" s="25" t="s">
        <v>15208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hidden="1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hidden="1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hidden="1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hidden="1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hidden="1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hidden="1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hidden="1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hidden="1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hidden="1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hidden="1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15152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hidden="1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hidden="1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hidden="1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hidden="1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hidden="1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15151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hidden="1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hidden="1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hidden="1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hidden="1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hidden="1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hidden="1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hidden="1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hidden="1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hidden="1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hidden="1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hidden="1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hidden="1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hidden="1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hidden="1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hidden="1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hidden="1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hidden="1" x14ac:dyDescent="0.25">
      <c r="A698" s="25" t="s">
        <v>15159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15156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hidden="1" x14ac:dyDescent="0.25">
      <c r="A699" s="25" t="s">
        <v>15159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15156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hidden="1" x14ac:dyDescent="0.25">
      <c r="A700" s="25" t="s">
        <v>15159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15156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hidden="1" x14ac:dyDescent="0.25">
      <c r="A701" s="25" t="s">
        <v>15159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15156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hidden="1" x14ac:dyDescent="0.25">
      <c r="A702" s="25" t="s">
        <v>15159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15156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hidden="1" x14ac:dyDescent="0.25">
      <c r="A703" s="25" t="s">
        <v>15159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15156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hidden="1" x14ac:dyDescent="0.25">
      <c r="A704" s="25" t="s">
        <v>15215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hidden="1" x14ac:dyDescent="0.25">
      <c r="A705" s="25" t="s">
        <v>56</v>
      </c>
      <c r="B705" s="25" t="s">
        <v>15287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hidden="1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hidden="1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hidden="1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hidden="1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hidden="1" x14ac:dyDescent="0.25">
      <c r="A710" s="25" t="s">
        <v>88</v>
      </c>
      <c r="B710" s="25" t="s">
        <v>15287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hidden="1" x14ac:dyDescent="0.25">
      <c r="A711" s="25" t="s">
        <v>88</v>
      </c>
      <c r="B711" s="25" t="s">
        <v>15287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hidden="1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hidden="1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hidden="1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hidden="1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hidden="1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hidden="1" x14ac:dyDescent="0.25">
      <c r="A717" s="25" t="s">
        <v>88</v>
      </c>
      <c r="B717" s="25" t="s">
        <v>15287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hidden="1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hidden="1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hidden="1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hidden="1" x14ac:dyDescent="0.25">
      <c r="A721" s="25" t="s">
        <v>15159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15156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hidden="1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hidden="1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hidden="1" x14ac:dyDescent="0.25">
      <c r="A724" s="25" t="s">
        <v>15211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15152</v>
      </c>
      <c r="G724" s="25" t="s">
        <v>15152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hidden="1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hidden="1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15157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hidden="1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hidden="1" x14ac:dyDescent="0.25">
      <c r="A728" s="25" t="s">
        <v>15179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hidden="1" x14ac:dyDescent="0.25">
      <c r="A729" s="25" t="s">
        <v>15179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hidden="1" x14ac:dyDescent="0.25">
      <c r="A730" s="25" t="s">
        <v>15175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hidden="1" x14ac:dyDescent="0.25">
      <c r="A731" s="25" t="s">
        <v>15172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hidden="1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hidden="1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hidden="1" x14ac:dyDescent="0.25">
      <c r="A734" s="25" t="s">
        <v>15193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hidden="1" x14ac:dyDescent="0.25">
      <c r="A735" s="25" t="s">
        <v>15202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hidden="1" x14ac:dyDescent="0.25">
      <c r="A736" s="25" t="s">
        <v>15202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hidden="1" x14ac:dyDescent="0.25">
      <c r="A737" s="25" t="s">
        <v>15175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hidden="1" x14ac:dyDescent="0.25">
      <c r="A738" s="25" t="s">
        <v>15202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hidden="1" x14ac:dyDescent="0.25">
      <c r="A739" s="25" t="s">
        <v>15192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hidden="1" x14ac:dyDescent="0.25">
      <c r="A740" s="25" t="s">
        <v>15202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hidden="1" x14ac:dyDescent="0.25">
      <c r="A741" s="25" t="s">
        <v>15192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hidden="1" x14ac:dyDescent="0.25">
      <c r="A742" s="25" t="s">
        <v>15192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hidden="1" x14ac:dyDescent="0.25">
      <c r="A743" s="25" t="s">
        <v>15202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hidden="1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hidden="1" x14ac:dyDescent="0.25">
      <c r="A745" s="25" t="s">
        <v>15179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hidden="1" x14ac:dyDescent="0.25">
      <c r="A746" s="25" t="s">
        <v>15179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hidden="1" x14ac:dyDescent="0.25">
      <c r="A747" s="25" t="s">
        <v>15179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hidden="1" x14ac:dyDescent="0.25">
      <c r="A748" s="25" t="s">
        <v>15202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hidden="1" x14ac:dyDescent="0.25">
      <c r="A749" s="25" t="s">
        <v>15192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hidden="1" x14ac:dyDescent="0.25">
      <c r="A750" s="25" t="s">
        <v>15202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hidden="1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hidden="1" x14ac:dyDescent="0.25">
      <c r="A752" s="25" t="s">
        <v>15192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hidden="1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hidden="1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hidden="1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hidden="1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hidden="1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hidden="1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hidden="1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hidden="1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hidden="1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hidden="1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hidden="1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hidden="1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15152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hidden="1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hidden="1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15152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hidden="1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hidden="1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hidden="1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hidden="1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15154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hidden="1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15154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hidden="1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hidden="1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15157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hidden="1" x14ac:dyDescent="0.25">
      <c r="A774" s="25" t="s">
        <v>88</v>
      </c>
      <c r="B774" s="25" t="s">
        <v>15287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hidden="1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hidden="1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hidden="1" x14ac:dyDescent="0.25">
      <c r="A777" s="25" t="s">
        <v>15202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hidden="1" x14ac:dyDescent="0.25">
      <c r="A778" s="25" t="s">
        <v>15192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hidden="1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hidden="1" x14ac:dyDescent="0.25">
      <c r="A780" s="25" t="s">
        <v>15179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hidden="1" x14ac:dyDescent="0.25">
      <c r="A781" s="25" t="s">
        <v>15192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hidden="1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hidden="1" x14ac:dyDescent="0.25">
      <c r="A783" s="25" t="s">
        <v>15202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hidden="1" x14ac:dyDescent="0.25">
      <c r="A784" s="25" t="s">
        <v>15175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hidden="1" x14ac:dyDescent="0.25">
      <c r="A785" s="25" t="s">
        <v>15212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hidden="1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hidden="1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hidden="1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hidden="1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hidden="1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hidden="1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hidden="1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hidden="1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hidden="1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hidden="1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hidden="1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hidden="1" x14ac:dyDescent="0.25">
      <c r="A797" s="25" t="s">
        <v>15159</v>
      </c>
      <c r="B797" s="25" t="s">
        <v>15287</v>
      </c>
      <c r="C797" s="25">
        <v>128</v>
      </c>
      <c r="D797" s="25">
        <v>12</v>
      </c>
      <c r="E797" s="37">
        <v>44469</v>
      </c>
      <c r="F797" t="s">
        <v>15156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hidden="1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hidden="1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hidden="1" x14ac:dyDescent="0.25">
      <c r="A800" s="25" t="s">
        <v>15211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hidden="1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hidden="1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hidden="1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hidden="1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hidden="1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hidden="1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hidden="1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hidden="1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hidden="1" x14ac:dyDescent="0.25">
      <c r="A809" s="25" t="s">
        <v>15189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hidden="1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hidden="1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hidden="1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hidden="1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hidden="1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hidden="1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hidden="1" x14ac:dyDescent="0.25">
      <c r="A816" s="25" t="s">
        <v>15202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hidden="1" x14ac:dyDescent="0.25">
      <c r="A817" s="25" t="s">
        <v>15202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hidden="1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hidden="1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hidden="1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hidden="1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hidden="1" x14ac:dyDescent="0.25">
      <c r="A822" s="25" t="s">
        <v>15190</v>
      </c>
      <c r="B822" s="25" t="s">
        <v>15287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hidden="1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hidden="1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hidden="1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hidden="1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hidden="1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hidden="1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hidden="1" x14ac:dyDescent="0.25">
      <c r="A829" s="25" t="s">
        <v>88</v>
      </c>
      <c r="B829" s="25" t="s">
        <v>15287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hidden="1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hidden="1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hidden="1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hidden="1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hidden="1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hidden="1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hidden="1" x14ac:dyDescent="0.25">
      <c r="A836" s="25" t="s">
        <v>15211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hidden="1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hidden="1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hidden="1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15152</v>
      </c>
      <c r="G839" s="25" t="s">
        <v>15152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hidden="1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hidden="1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15125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hidden="1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15125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hidden="1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hidden="1" x14ac:dyDescent="0.25">
      <c r="A844" s="25" t="s">
        <v>15159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hidden="1" x14ac:dyDescent="0.25">
      <c r="A845" s="25" t="s">
        <v>41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15151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hidden="1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hidden="1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15152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hidden="1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15152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hidden="1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hidden="1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15152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hidden="1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15152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hidden="1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15152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hidden="1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hidden="1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hidden="1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hidden="1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hidden="1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hidden="1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hidden="1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hidden="1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hidden="1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hidden="1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hidden="1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hidden="1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hidden="1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hidden="1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15153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hidden="1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hidden="1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hidden="1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hidden="1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hidden="1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hidden="1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hidden="1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hidden="1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hidden="1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hidden="1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hidden="1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hidden="1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hidden="1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hidden="1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hidden="1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hidden="1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hidden="1" x14ac:dyDescent="0.25">
      <c r="A883" s="25" t="s">
        <v>41</v>
      </c>
      <c r="B883" s="25" t="s">
        <v>15287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hidden="1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15152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hidden="1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hidden="1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hidden="1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hidden="1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hidden="1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hidden="1" x14ac:dyDescent="0.25">
      <c r="A890" s="25" t="s">
        <v>15159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hidden="1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hidden="1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hidden="1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hidden="1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hidden="1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hidden="1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hidden="1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hidden="1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hidden="1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hidden="1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hidden="1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hidden="1" x14ac:dyDescent="0.25">
      <c r="A902" s="25" t="s">
        <v>41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hidden="1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hidden="1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hidden="1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15153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hidden="1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hidden="1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hidden="1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hidden="1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hidden="1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hidden="1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hidden="1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hidden="1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hidden="1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hidden="1" x14ac:dyDescent="0.25">
      <c r="A915" s="25" t="s">
        <v>88</v>
      </c>
      <c r="B915" s="25" t="s">
        <v>15287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hidden="1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hidden="1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hidden="1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hidden="1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hidden="1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hidden="1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hidden="1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hidden="1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hidden="1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hidden="1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hidden="1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hidden="1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hidden="1" x14ac:dyDescent="0.25">
      <c r="A928" s="25" t="s">
        <v>15159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15156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hidden="1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hidden="1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hidden="1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hidden="1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hidden="1" x14ac:dyDescent="0.25">
      <c r="A933" s="25" t="s">
        <v>8</v>
      </c>
      <c r="B933" s="25" t="s">
        <v>15287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hidden="1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hidden="1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hidden="1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hidden="1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hidden="1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hidden="1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hidden="1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hidden="1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hidden="1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hidden="1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hidden="1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hidden="1" x14ac:dyDescent="0.25">
      <c r="A945" s="25" t="s">
        <v>41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hidden="1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hidden="1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hidden="1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hidden="1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hidden="1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hidden="1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hidden="1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hidden="1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hidden="1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15134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hidden="1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hidden="1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hidden="1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hidden="1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hidden="1" x14ac:dyDescent="0.25">
      <c r="A959" s="25" t="s">
        <v>15211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hidden="1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hidden="1" x14ac:dyDescent="0.25">
      <c r="A961" s="25" t="s">
        <v>15127</v>
      </c>
      <c r="B961" s="25" t="s">
        <v>15128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hidden="1" x14ac:dyDescent="0.25">
      <c r="A962" s="25" t="s">
        <v>377</v>
      </c>
      <c r="B962" s="25" t="s">
        <v>15129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hidden="1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hidden="1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15137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hidden="1" x14ac:dyDescent="0.25">
      <c r="A965" s="25" t="s">
        <v>15159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15160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hidden="1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15152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hidden="1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15239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hidden="1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15239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hidden="1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15239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hidden="1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15239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hidden="1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hidden="1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hidden="1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hidden="1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hidden="1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hidden="1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hidden="1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hidden="1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hidden="1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hidden="1" x14ac:dyDescent="0.25">
      <c r="A980" s="25" t="s">
        <v>8</v>
      </c>
      <c r="B980" s="25" t="s">
        <v>15230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hidden="1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hidden="1" x14ac:dyDescent="0.25">
      <c r="A982" s="25" t="s">
        <v>275</v>
      </c>
      <c r="B982" s="25" t="s">
        <v>15231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hidden="1" x14ac:dyDescent="0.25">
      <c r="A983" s="25" t="s">
        <v>275</v>
      </c>
      <c r="B983" s="25" t="s">
        <v>15231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hidden="1" x14ac:dyDescent="0.25">
      <c r="A984" s="25" t="s">
        <v>275</v>
      </c>
      <c r="B984" s="25" t="s">
        <v>15232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hidden="1" x14ac:dyDescent="0.25">
      <c r="A985" s="25" t="s">
        <v>275</v>
      </c>
      <c r="B985" s="25" t="s">
        <v>15232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hidden="1" x14ac:dyDescent="0.25">
      <c r="A986" s="25" t="s">
        <v>275</v>
      </c>
      <c r="B986" s="25" t="s">
        <v>15234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hidden="1" x14ac:dyDescent="0.25">
      <c r="A987" s="25" t="s">
        <v>275</v>
      </c>
      <c r="B987" s="25" t="s">
        <v>15233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hidden="1" x14ac:dyDescent="0.25">
      <c r="A988" s="25" t="s">
        <v>275</v>
      </c>
      <c r="B988" s="25" t="s">
        <v>15235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hidden="1" x14ac:dyDescent="0.25">
      <c r="A989" s="25" t="s">
        <v>275</v>
      </c>
      <c r="B989" s="25" t="s">
        <v>15235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hidden="1" x14ac:dyDescent="0.25">
      <c r="A990" s="25" t="s">
        <v>275</v>
      </c>
      <c r="B990" s="25" t="s">
        <v>15236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hidden="1" x14ac:dyDescent="0.25">
      <c r="A991" s="25" t="s">
        <v>275</v>
      </c>
      <c r="B991" s="25" t="s">
        <v>15235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hidden="1" x14ac:dyDescent="0.25">
      <c r="A992" s="25" t="s">
        <v>275</v>
      </c>
      <c r="B992" s="25" t="s">
        <v>15238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hidden="1" x14ac:dyDescent="0.25">
      <c r="A993" s="25" t="s">
        <v>275</v>
      </c>
      <c r="B993" s="25" t="s">
        <v>15237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hidden="1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15240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hidden="1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hidden="1" x14ac:dyDescent="0.25">
      <c r="A996" s="25" t="s">
        <v>15159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hidden="1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hidden="1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hidden="1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hidden="1" x14ac:dyDescent="0.25">
      <c r="A1000" s="25" t="s">
        <v>140</v>
      </c>
      <c r="B1000" s="25" t="s">
        <v>15241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hidden="1" x14ac:dyDescent="0.25">
      <c r="A1001" s="25" t="s">
        <v>59</v>
      </c>
      <c r="B1001" s="25" t="s">
        <v>15241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hidden="1" x14ac:dyDescent="0.25">
      <c r="A1002" s="25" t="s">
        <v>59</v>
      </c>
      <c r="B1002" s="25" t="s">
        <v>15241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hidden="1" x14ac:dyDescent="0.25">
      <c r="A1003" s="25" t="s">
        <v>15211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hidden="1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hidden="1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hidden="1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hidden="1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hidden="1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hidden="1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hidden="1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hidden="1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hidden="1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hidden="1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15156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hidden="1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hidden="1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hidden="1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hidden="1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hidden="1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hidden="1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hidden="1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hidden="1" x14ac:dyDescent="0.25">
      <c r="A1021" s="25" t="s">
        <v>41</v>
      </c>
      <c r="B1021" s="25" t="s">
        <v>15242</v>
      </c>
      <c r="C1021" s="25">
        <v>136</v>
      </c>
      <c r="D1021" s="25">
        <v>63</v>
      </c>
      <c r="E1021" s="37">
        <v>44480</v>
      </c>
      <c r="F1021" t="s">
        <v>15243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hidden="1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hidden="1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hidden="1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hidden="1" x14ac:dyDescent="0.25">
      <c r="A1025" s="25" t="s">
        <v>15219</v>
      </c>
      <c r="B1025" s="25" t="s">
        <v>15246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hidden="1" x14ac:dyDescent="0.25">
      <c r="A1026" s="25" t="s">
        <v>15219</v>
      </c>
      <c r="B1026" s="25" t="s">
        <v>15247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hidden="1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hidden="1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hidden="1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hidden="1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hidden="1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hidden="1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hidden="1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hidden="1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hidden="1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hidden="1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hidden="1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hidden="1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hidden="1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hidden="1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15252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hidden="1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hidden="1" x14ac:dyDescent="0.25">
      <c r="A1042" s="25" t="s">
        <v>15249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hidden="1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hidden="1" x14ac:dyDescent="0.25">
      <c r="A1044" s="25" t="s">
        <v>15250</v>
      </c>
      <c r="B1044" s="25" t="s">
        <v>15248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hidden="1" x14ac:dyDescent="0.25">
      <c r="A1045" s="25" t="s">
        <v>15250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15253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hidden="1" x14ac:dyDescent="0.25">
      <c r="A1046" s="25" t="s">
        <v>15250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hidden="1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hidden="1" x14ac:dyDescent="0.25">
      <c r="A1048" s="25" t="s">
        <v>15250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hidden="1" x14ac:dyDescent="0.25">
      <c r="A1049" s="25" t="s">
        <v>15250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hidden="1" x14ac:dyDescent="0.25">
      <c r="A1050" s="25" t="s">
        <v>15227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hidden="1" x14ac:dyDescent="0.25">
      <c r="A1051" s="25" t="s">
        <v>15251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15153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hidden="1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hidden="1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hidden="1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hidden="1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hidden="1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15254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hidden="1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hidden="1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hidden="1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hidden="1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hidden="1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hidden="1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hidden="1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hidden="1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hidden="1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hidden="1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hidden="1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hidden="1" x14ac:dyDescent="0.25">
      <c r="A1068" s="25" t="s">
        <v>15249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hidden="1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hidden="1" x14ac:dyDescent="0.25">
      <c r="A1070" s="25" t="s">
        <v>7</v>
      </c>
      <c r="B1070" s="25" t="s">
        <v>15256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hidden="1" x14ac:dyDescent="0.25">
      <c r="A1071" s="25" t="s">
        <v>63</v>
      </c>
      <c r="B1071" s="25" t="s">
        <v>15257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hidden="1" x14ac:dyDescent="0.25">
      <c r="A1072" s="25" t="s">
        <v>15255</v>
      </c>
      <c r="B1072" s="25" t="s">
        <v>15258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hidden="1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hidden="1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351</v>
      </c>
      <c r="B1075" s="25" t="s">
        <v>15259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hidden="1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hidden="1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hidden="1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hidden="1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hidden="1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hidden="1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</v>
      </c>
    </row>
    <row r="1082" spans="1:8" hidden="1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hidden="1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hidden="1" x14ac:dyDescent="0.25">
      <c r="A1084" s="25" t="s">
        <v>15265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15266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hidden="1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hidden="1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hidden="1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hidden="1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hidden="1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hidden="1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hidden="1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hidden="1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hidden="1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hidden="1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hidden="1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hidden="1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hidden="1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hidden="1" x14ac:dyDescent="0.25">
      <c r="A1098" s="25" t="s">
        <v>15211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hidden="1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hidden="1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hidden="1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15267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hidden="1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hidden="1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hidden="1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hidden="1" x14ac:dyDescent="0.25">
      <c r="A1105" s="25" t="s">
        <v>15211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hidden="1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hidden="1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hidden="1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hidden="1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hidden="1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hidden="1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hidden="1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hidden="1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hidden="1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hidden="1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hidden="1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hidden="1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hidden="1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hidden="1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hidden="1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hidden="1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hidden="1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hidden="1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hidden="1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hidden="1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hidden="1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hidden="1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hidden="1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hidden="1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hidden="1" x14ac:dyDescent="0.25">
      <c r="A1130" s="25" t="s">
        <v>15159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hidden="1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15152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hidden="1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15275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hidden="1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hidden="1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hidden="1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hidden="1" x14ac:dyDescent="0.25">
      <c r="A1136" s="25" t="s">
        <v>149</v>
      </c>
      <c r="B1136" s="25" t="s">
        <v>15273</v>
      </c>
      <c r="C1136" s="25">
        <v>63</v>
      </c>
      <c r="D1136" s="25">
        <v>61</v>
      </c>
      <c r="E1136" s="37">
        <v>44487</v>
      </c>
      <c r="F1136" t="s">
        <v>15276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hidden="1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hidden="1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hidden="1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hidden="1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hidden="1" x14ac:dyDescent="0.25">
      <c r="A1141" s="25" t="s">
        <v>7</v>
      </c>
      <c r="B1141" s="25" t="s">
        <v>15274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hidden="1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hidden="1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hidden="1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15152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hidden="1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15152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hidden="1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hidden="1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15152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hidden="1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15152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hidden="1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hidden="1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hidden="1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hidden="1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hidden="1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hidden="1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hidden="1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hidden="1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hidden="1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hidden="1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hidden="1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hidden="1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hidden="1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hidden="1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hidden="1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hidden="1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hidden="1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hidden="1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hidden="1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hidden="1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hidden="1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hidden="1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hidden="1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hidden="1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hidden="1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15277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hidden="1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hidden="1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hidden="1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hidden="1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hidden="1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hidden="1" x14ac:dyDescent="0.25">
      <c r="A1179" s="25" t="s">
        <v>15255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hidden="1" x14ac:dyDescent="0.25">
      <c r="A1180" s="25" t="s">
        <v>311</v>
      </c>
      <c r="B1180" s="25" t="s">
        <v>15278</v>
      </c>
      <c r="C1180" s="25">
        <v>21</v>
      </c>
      <c r="D1180" s="25">
        <v>22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hidden="1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hidden="1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hidden="1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hidden="1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hidden="1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hidden="1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hidden="1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hidden="1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hidden="1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hidden="1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hidden="1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hidden="1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hidden="1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hidden="1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hidden="1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hidden="1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hidden="1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hidden="1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hidden="1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hidden="1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hidden="1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hidden="1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hidden="1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hidden="1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hidden="1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hidden="1" x14ac:dyDescent="0.25">
      <c r="A1206" s="25" t="s">
        <v>275</v>
      </c>
      <c r="B1206" s="25" t="s">
        <v>15279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hidden="1" x14ac:dyDescent="0.25">
      <c r="A1207" s="25" t="s">
        <v>275</v>
      </c>
      <c r="B1207" s="25" t="s">
        <v>15279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hidden="1" x14ac:dyDescent="0.25">
      <c r="A1208" s="25" t="s">
        <v>275</v>
      </c>
      <c r="B1208" s="25" t="s">
        <v>15280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hidden="1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hidden="1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hidden="1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hidden="1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hidden="1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hidden="1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hidden="1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hidden="1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hidden="1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hidden="1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hidden="1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hidden="1" x14ac:dyDescent="0.25">
      <c r="A1220" s="25" t="s">
        <v>15159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15281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hidden="1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15283</v>
      </c>
      <c r="G1221" t="s">
        <v>15282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hidden="1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hidden="1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hidden="1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15152</v>
      </c>
      <c r="G1224" s="25"/>
      <c r="H1224" s="56" t="str">
        <f>IFERROR(VLOOKUP(Tabelle1[[#This Row],[Artikelnr. (wenn vorhanden)]],Artikel!A:C,3,FALSE),Tabelle1[[#This Row],[Artikelnr. (wenn vorhanden)]])</f>
        <v>VOS SKZ Camembert</v>
      </c>
    </row>
    <row r="1225" spans="1:8" hidden="1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15152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hidden="1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15152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hidden="1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15152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hidden="1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15152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hidden="1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15152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hidden="1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15152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hidden="1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hidden="1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15152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hidden="1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15277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hidden="1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hidden="1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hidden="1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hidden="1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hidden="1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hidden="1" x14ac:dyDescent="0.25">
      <c r="A1239" s="25" t="s">
        <v>377</v>
      </c>
      <c r="B1239" s="25" t="s">
        <v>15129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hidden="1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hidden="1" x14ac:dyDescent="0.25">
      <c r="A1241" s="25" t="s">
        <v>15159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hidden="1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hidden="1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15152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hidden="1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hidden="1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hidden="1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hidden="1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hidden="1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hidden="1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hidden="1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hidden="1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hidden="1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hidden="1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hidden="1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hidden="1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hidden="1" x14ac:dyDescent="0.25">
      <c r="A1256" s="25">
        <v>3020</v>
      </c>
      <c r="B1256" s="25" t="s">
        <v>36</v>
      </c>
      <c r="C1256" s="25">
        <v>24.8</v>
      </c>
      <c r="D1256" s="25">
        <v>12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hidden="1" x14ac:dyDescent="0.25">
      <c r="A1257" s="25">
        <v>3020</v>
      </c>
      <c r="B1257" s="25" t="s">
        <v>36</v>
      </c>
      <c r="C1257" s="25">
        <v>123</v>
      </c>
      <c r="D1257" s="25">
        <v>12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hidden="1" x14ac:dyDescent="0.25">
      <c r="A1258" s="25">
        <v>3020</v>
      </c>
      <c r="B1258" s="25" t="s">
        <v>36</v>
      </c>
      <c r="C1258" s="25">
        <v>80.400000000000006</v>
      </c>
      <c r="D1258" s="25">
        <v>10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hidden="1" x14ac:dyDescent="0.25">
      <c r="A1259" s="25">
        <v>3020</v>
      </c>
      <c r="B1259" s="25" t="s">
        <v>36</v>
      </c>
      <c r="C1259" s="25">
        <f>29+55</f>
        <v>84</v>
      </c>
      <c r="D1259" s="25">
        <v>12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hidden="1" x14ac:dyDescent="0.25">
      <c r="A1260" s="25">
        <v>3020</v>
      </c>
      <c r="B1260" s="25" t="s">
        <v>36</v>
      </c>
      <c r="C1260" s="25">
        <v>29</v>
      </c>
      <c r="D1260" s="25">
        <v>31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hidden="1" x14ac:dyDescent="0.25">
      <c r="A1261" s="25">
        <v>3020</v>
      </c>
      <c r="B1261" s="25" t="s">
        <v>36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-</v>
      </c>
    </row>
    <row r="1262" spans="1:8" hidden="1" x14ac:dyDescent="0.25">
      <c r="A1262" s="25">
        <v>3020</v>
      </c>
      <c r="B1262" s="25" t="s">
        <v>36</v>
      </c>
      <c r="C1262" s="25">
        <v>50</v>
      </c>
      <c r="D1262" s="25">
        <v>10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-</v>
      </c>
    </row>
    <row r="1263" spans="1:8" hidden="1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hidden="1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hidden="1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hidden="1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hidden="1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hidden="1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hidden="1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hidden="1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hidden="1" x14ac:dyDescent="0.25">
      <c r="A1271" s="25" t="s">
        <v>15211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hidden="1" x14ac:dyDescent="0.25">
      <c r="A1272" s="25" t="s">
        <v>15193</v>
      </c>
      <c r="B1272" s="25" t="s">
        <v>15284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hidden="1" x14ac:dyDescent="0.25">
      <c r="A1273" s="25" t="s">
        <v>127</v>
      </c>
      <c r="B1273" s="25" t="s">
        <v>113</v>
      </c>
      <c r="C1273" s="25">
        <v>29</v>
      </c>
      <c r="D1273" s="25">
        <v>30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Rinde</v>
      </c>
    </row>
    <row r="1274" spans="1:8" hidden="1" x14ac:dyDescent="0.25">
      <c r="A1274" s="25" t="s">
        <v>140</v>
      </c>
      <c r="B1274" s="25" t="s">
        <v>36</v>
      </c>
      <c r="C1274" s="25">
        <v>14.5</v>
      </c>
      <c r="D1274" s="25">
        <v>74</v>
      </c>
      <c r="E1274" s="37">
        <v>44489</v>
      </c>
      <c r="G1274" s="25"/>
      <c r="H1274" s="56" t="str">
        <f>IFERROR(VLOOKUP(Tabelle1[[#This Row],[Artikelnr. (wenn vorhanden)]],Artikel!A:C,3,FALSE),Tabelle1[[#This Row],[Artikelnr. (wenn vorhanden)]])</f>
        <v>-</v>
      </c>
    </row>
    <row r="1275" spans="1:8" hidden="1" x14ac:dyDescent="0.25">
      <c r="A1275" s="25" t="s">
        <v>74</v>
      </c>
      <c r="B1275" s="25">
        <v>29500917</v>
      </c>
      <c r="C1275" s="25">
        <v>21</v>
      </c>
      <c r="D1275" s="25">
        <v>60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VOS-ABS ENTSORGUNG</v>
      </c>
    </row>
    <row r="1276" spans="1:8" hidden="1" x14ac:dyDescent="0.25">
      <c r="A1276" s="25" t="s">
        <v>59</v>
      </c>
      <c r="B1276" s="25" t="s">
        <v>36</v>
      </c>
      <c r="C1276" s="25">
        <v>4.0999999999999996</v>
      </c>
      <c r="D1276" s="25">
        <v>74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-</v>
      </c>
    </row>
    <row r="1277" spans="1:8" hidden="1" x14ac:dyDescent="0.25">
      <c r="A1277" s="25" t="s">
        <v>41</v>
      </c>
      <c r="B1277" s="25" t="s">
        <v>36</v>
      </c>
      <c r="C1277" s="25">
        <v>173</v>
      </c>
      <c r="D1277" s="25">
        <v>10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hidden="1" x14ac:dyDescent="0.25">
      <c r="A1278" s="25" t="s">
        <v>41</v>
      </c>
      <c r="B1278" s="25">
        <v>31000161</v>
      </c>
      <c r="C1278" s="25">
        <v>230</v>
      </c>
      <c r="D1278" s="25">
        <v>54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SKZ PF 10KG</v>
      </c>
    </row>
    <row r="1279" spans="1:8" hidden="1" x14ac:dyDescent="0.25">
      <c r="A1279" s="25" t="s">
        <v>310</v>
      </c>
      <c r="B1279" s="25">
        <v>29501017</v>
      </c>
      <c r="C1279" s="25">
        <v>31</v>
      </c>
      <c r="D1279" s="25">
        <v>61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ABS Pfeffer-Bruch</v>
      </c>
    </row>
    <row r="1280" spans="1:8" hidden="1" x14ac:dyDescent="0.25">
      <c r="A1280" s="25" t="s">
        <v>310</v>
      </c>
      <c r="B1280" s="25" t="s">
        <v>36</v>
      </c>
      <c r="C1280" s="25">
        <v>2.2000000000000002</v>
      </c>
      <c r="D1280" s="25">
        <v>30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-</v>
      </c>
    </row>
    <row r="1281" spans="1:8" hidden="1" x14ac:dyDescent="0.25">
      <c r="A1281" s="25" t="s">
        <v>37</v>
      </c>
      <c r="B1281" s="25" t="s">
        <v>36</v>
      </c>
      <c r="C1281" s="25">
        <v>8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hidden="1" x14ac:dyDescent="0.25">
      <c r="A1282" s="25" t="s">
        <v>88</v>
      </c>
      <c r="B1282" s="25" t="s">
        <v>36</v>
      </c>
      <c r="C1282" s="25">
        <v>7.6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hidden="1" x14ac:dyDescent="0.25">
      <c r="A1283" s="25" t="s">
        <v>59</v>
      </c>
      <c r="B1283" s="25" t="s">
        <v>36</v>
      </c>
      <c r="C1283" s="25">
        <v>2.5</v>
      </c>
      <c r="D1283" s="25">
        <v>74</v>
      </c>
      <c r="E1283" s="37">
        <v>44490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hidden="1" x14ac:dyDescent="0.25">
      <c r="A1284" s="25" t="s">
        <v>86</v>
      </c>
      <c r="B1284" s="25">
        <v>50000275</v>
      </c>
      <c r="C1284" s="25">
        <v>525</v>
      </c>
      <c r="D1284" s="25">
        <v>11</v>
      </c>
      <c r="E1284" s="37">
        <v>44491</v>
      </c>
      <c r="G1284" s="25"/>
      <c r="H1284" s="56" t="str">
        <f>IFERROR(VLOOKUP(Tabelle1[[#This Row],[Artikelnr. (wenn vorhanden)]],Artikel!A:C,3,FALSE),Tabelle1[[#This Row],[Artikelnr. (wenn vorhanden)]])</f>
        <v>Außenmasse FK-Röllchen</v>
      </c>
    </row>
    <row r="1285" spans="1:8" hidden="1" x14ac:dyDescent="0.25">
      <c r="A1285" s="25" t="s">
        <v>8</v>
      </c>
      <c r="B1285" s="25">
        <v>29501076</v>
      </c>
      <c r="C1285" s="25">
        <v>249</v>
      </c>
      <c r="D1285" s="25">
        <v>12</v>
      </c>
      <c r="E1285" s="37">
        <v>44489</v>
      </c>
      <c r="G1285" s="25"/>
      <c r="H1285" s="56" t="str">
        <f>IFERROR(VLOOKUP(Tabelle1[[#This Row],[Artikelnr. (wenn vorhanden)]],Artikel!A:C,3,FALSE),Tabelle1[[#This Row],[Artikelnr. (wenn vorhanden)]])</f>
        <v>VOS RW-NUSS-ENDSTÜCK</v>
      </c>
    </row>
    <row r="1286" spans="1:8" hidden="1" x14ac:dyDescent="0.25">
      <c r="A1286" s="25" t="s">
        <v>8</v>
      </c>
      <c r="B1286" s="25">
        <v>29500910</v>
      </c>
      <c r="C1286" s="25">
        <v>24</v>
      </c>
      <c r="D1286" s="25">
        <v>61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ABS Unser Blütenkäse</v>
      </c>
    </row>
    <row r="1287" spans="1:8" hidden="1" x14ac:dyDescent="0.25">
      <c r="A1287" s="25" t="s">
        <v>8</v>
      </c>
      <c r="B1287" s="25">
        <v>29500885</v>
      </c>
      <c r="C1287" s="25">
        <v>15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HEUBL</v>
      </c>
    </row>
    <row r="1288" spans="1:8" hidden="1" x14ac:dyDescent="0.25">
      <c r="A1288" s="25" t="s">
        <v>140</v>
      </c>
      <c r="B1288" s="25" t="s">
        <v>36</v>
      </c>
      <c r="C1288" s="25">
        <v>7.5</v>
      </c>
      <c r="D1288" s="25">
        <v>74</v>
      </c>
      <c r="E1288" s="37">
        <v>44491</v>
      </c>
      <c r="G1288" s="25"/>
      <c r="H1288" s="56" t="str">
        <f>IFERROR(VLOOKUP(Tabelle1[[#This Row],[Artikelnr. (wenn vorhanden)]],Artikel!A:C,3,FALSE),Tabelle1[[#This Row],[Artikelnr. (wenn vorhanden)]])</f>
        <v>-</v>
      </c>
    </row>
    <row r="1289" spans="1:8" hidden="1" x14ac:dyDescent="0.25">
      <c r="A1289" s="25" t="s">
        <v>59</v>
      </c>
      <c r="B1289" s="25" t="s">
        <v>36</v>
      </c>
      <c r="C1289" s="25">
        <v>170</v>
      </c>
      <c r="D1289" s="25">
        <v>73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hidden="1" x14ac:dyDescent="0.25">
      <c r="A1290" s="25" t="s">
        <v>74</v>
      </c>
      <c r="B1290" s="25">
        <v>29501002</v>
      </c>
      <c r="C1290" s="25">
        <v>10</v>
      </c>
      <c r="D1290" s="25">
        <v>12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ABS Bunter Pfeffer 50%</v>
      </c>
    </row>
    <row r="1291" spans="1:8" hidden="1" x14ac:dyDescent="0.25">
      <c r="A1291" s="25" t="s">
        <v>59</v>
      </c>
      <c r="B1291" s="25" t="s">
        <v>36</v>
      </c>
      <c r="C1291" s="25">
        <v>53</v>
      </c>
      <c r="D1291" s="25">
        <v>70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-</v>
      </c>
    </row>
    <row r="1292" spans="1:8" hidden="1" x14ac:dyDescent="0.25">
      <c r="A1292" s="25">
        <v>3020</v>
      </c>
      <c r="B1292" s="25">
        <v>32000106</v>
      </c>
      <c r="C1292" s="25">
        <v>29.5</v>
      </c>
      <c r="D1292" s="25">
        <v>30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GRW SCHI-NAT 7,2GK NEUE</v>
      </c>
    </row>
    <row r="1293" spans="1:8" hidden="1" x14ac:dyDescent="0.25">
      <c r="A1293" s="25">
        <v>3010</v>
      </c>
      <c r="B1293" s="25">
        <v>24000493</v>
      </c>
      <c r="C1293" s="25">
        <v>30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Konzentrat in Würsten 1</v>
      </c>
    </row>
    <row r="1294" spans="1:8" hidden="1" x14ac:dyDescent="0.25">
      <c r="A1294" s="25">
        <v>3010</v>
      </c>
      <c r="B1294" s="25">
        <v>24000493</v>
      </c>
      <c r="C1294" s="25">
        <v>40</v>
      </c>
      <c r="D1294" s="25">
        <v>34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hidden="1" x14ac:dyDescent="0.25">
      <c r="A1295" s="25" t="s">
        <v>63</v>
      </c>
      <c r="B1295" s="25" t="s">
        <v>36</v>
      </c>
      <c r="C1295" s="25">
        <v>39</v>
      </c>
      <c r="D1295" s="25">
        <v>30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-</v>
      </c>
    </row>
    <row r="1296" spans="1:8" hidden="1" x14ac:dyDescent="0.25">
      <c r="A1296" s="25">
        <v>3020</v>
      </c>
      <c r="B1296" s="25" t="s">
        <v>36</v>
      </c>
      <c r="C1296" s="25">
        <v>46</v>
      </c>
      <c r="D1296" s="25">
        <v>34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hidden="1" x14ac:dyDescent="0.25">
      <c r="A1297" s="25">
        <v>3020</v>
      </c>
      <c r="B1297" s="25">
        <v>32000106</v>
      </c>
      <c r="C1297" s="25">
        <v>60</v>
      </c>
      <c r="D1297" s="25">
        <v>34</v>
      </c>
      <c r="E1297" s="37">
        <v>44491</v>
      </c>
      <c r="G1297" s="25"/>
      <c r="H1297" s="56" t="str">
        <f>IFERROR(VLOOKUP(Tabelle1[[#This Row],[Artikelnr. (wenn vorhanden)]],Artikel!A:C,3,FALSE),Tabelle1[[#This Row],[Artikelnr. (wenn vorhanden)]])</f>
        <v>GRW SCHI-NAT 7,2GK NEUE</v>
      </c>
    </row>
    <row r="1298" spans="1:8" hidden="1" x14ac:dyDescent="0.25">
      <c r="A1298" s="25" t="s">
        <v>63</v>
      </c>
      <c r="B1298" s="25" t="s">
        <v>15286</v>
      </c>
      <c r="C1298" s="25">
        <v>10.8</v>
      </c>
      <c r="D1298" s="25">
        <v>40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Becher</v>
      </c>
    </row>
    <row r="1299" spans="1:8" hidden="1" x14ac:dyDescent="0.25">
      <c r="A1299" s="25" t="s">
        <v>117</v>
      </c>
      <c r="B1299" s="25" t="s">
        <v>36</v>
      </c>
      <c r="C1299" s="25">
        <f>53-18</f>
        <v>35</v>
      </c>
      <c r="D1299" s="25">
        <v>30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-</v>
      </c>
    </row>
    <row r="1300" spans="1:8" hidden="1" x14ac:dyDescent="0.25">
      <c r="A1300" s="25" t="s">
        <v>9</v>
      </c>
      <c r="B1300" s="25">
        <v>29500482</v>
      </c>
      <c r="C1300" s="25">
        <v>21</v>
      </c>
      <c r="D1300" s="25">
        <v>61</v>
      </c>
      <c r="E1300" s="37">
        <v>44494</v>
      </c>
      <c r="G1300" s="25"/>
      <c r="H1300" s="56" t="str">
        <f>IFERROR(VLOOKUP(Tabelle1[[#This Row],[Artikelnr. (wenn vorhanden)]],Artikel!A:C,3,FALSE),Tabelle1[[#This Row],[Artikelnr. (wenn vorhanden)]])</f>
        <v>VOS Schwarzer Pfeffer R</v>
      </c>
    </row>
    <row r="1301" spans="1:8" hidden="1" x14ac:dyDescent="0.25">
      <c r="A1301" s="25" t="s">
        <v>9</v>
      </c>
      <c r="B1301" s="25">
        <v>29501013</v>
      </c>
      <c r="C1301" s="25">
        <v>20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ABS AT-ROTWEIN</v>
      </c>
    </row>
    <row r="1302" spans="1:8" hidden="1" x14ac:dyDescent="0.25">
      <c r="A1302" s="25" t="s">
        <v>9</v>
      </c>
      <c r="B1302" s="25">
        <v>29501039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OLD-AMSTERDAM</v>
      </c>
    </row>
    <row r="1303" spans="1:8" hidden="1" x14ac:dyDescent="0.25">
      <c r="A1303" s="25" t="s">
        <v>9</v>
      </c>
      <c r="B1303" s="59">
        <v>29500886</v>
      </c>
      <c r="C1303" s="25">
        <v>204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MEDI-KRÄUK</v>
      </c>
    </row>
    <row r="1304" spans="1:8" hidden="1" x14ac:dyDescent="0.25">
      <c r="A1304" s="25" t="s">
        <v>9</v>
      </c>
      <c r="B1304" s="59">
        <v>29500906</v>
      </c>
      <c r="C1304" s="25">
        <v>11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SCH-PAUL</v>
      </c>
    </row>
    <row r="1305" spans="1:8" hidden="1" x14ac:dyDescent="0.25">
      <c r="A1305" s="25" t="s">
        <v>9</v>
      </c>
      <c r="B1305" s="59">
        <v>29500910</v>
      </c>
      <c r="C1305" s="25">
        <v>12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Unser Blütenkäse</v>
      </c>
    </row>
    <row r="1306" spans="1:8" hidden="1" x14ac:dyDescent="0.25">
      <c r="A1306" s="25" t="s">
        <v>9</v>
      </c>
      <c r="B1306" s="59">
        <v>29500952</v>
      </c>
      <c r="C1306" s="25">
        <v>3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GRÜN-PESTO</v>
      </c>
    </row>
    <row r="1307" spans="1:8" hidden="1" x14ac:dyDescent="0.25">
      <c r="A1307" s="25" t="s">
        <v>9</v>
      </c>
      <c r="B1307" s="59">
        <v>29501020</v>
      </c>
      <c r="C1307" s="25">
        <v>4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VOS WAL-THEKE</v>
      </c>
    </row>
    <row r="1308" spans="1:8" hidden="1" x14ac:dyDescent="0.25">
      <c r="A1308" s="25" t="s">
        <v>9</v>
      </c>
      <c r="B1308" s="59">
        <v>29501020</v>
      </c>
      <c r="C1308" s="25">
        <v>16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hidden="1" x14ac:dyDescent="0.25">
      <c r="A1309" s="25" t="s">
        <v>9</v>
      </c>
      <c r="B1309" s="59">
        <v>29501028</v>
      </c>
      <c r="C1309" s="25">
        <v>17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ABS KELLERGEIST</v>
      </c>
    </row>
    <row r="1310" spans="1:8" hidden="1" x14ac:dyDescent="0.25">
      <c r="A1310" s="25" t="s">
        <v>9</v>
      </c>
      <c r="B1310" s="59">
        <v>29501028</v>
      </c>
      <c r="C1310" s="25">
        <v>20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hidden="1" x14ac:dyDescent="0.25">
      <c r="A1311" s="25" t="s">
        <v>9</v>
      </c>
      <c r="B1311" s="59">
        <v>29501029</v>
      </c>
      <c r="C1311" s="25">
        <v>12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BRUSCHETTA</v>
      </c>
    </row>
    <row r="1312" spans="1:8" hidden="1" x14ac:dyDescent="0.25">
      <c r="A1312" s="25" t="s">
        <v>9</v>
      </c>
      <c r="B1312" s="59">
        <v>29501032</v>
      </c>
      <c r="C1312" s="25">
        <v>27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CHED-ROT MIT ß-CARO</v>
      </c>
    </row>
    <row r="1313" spans="1:8" hidden="1" x14ac:dyDescent="0.25">
      <c r="A1313" s="25" t="s">
        <v>9</v>
      </c>
      <c r="B1313" s="59">
        <v>29501039</v>
      </c>
      <c r="C1313" s="25">
        <v>17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OLD-AMSTERDAM</v>
      </c>
    </row>
    <row r="1314" spans="1:8" hidden="1" x14ac:dyDescent="0.25">
      <c r="A1314" s="25" t="s">
        <v>74</v>
      </c>
      <c r="B1314" s="25">
        <v>29500917</v>
      </c>
      <c r="C1314" s="25">
        <v>30</v>
      </c>
      <c r="D1314" s="25">
        <v>60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VOS-ABS ENTSORGUNG</v>
      </c>
    </row>
    <row r="1315" spans="1:8" hidden="1" x14ac:dyDescent="0.25">
      <c r="A1315" s="25" t="s">
        <v>59</v>
      </c>
      <c r="B1315" s="25" t="s">
        <v>36</v>
      </c>
      <c r="C1315" s="25">
        <v>65.400000000000006</v>
      </c>
      <c r="D1315" s="25">
        <v>70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-</v>
      </c>
    </row>
    <row r="1316" spans="1:8" hidden="1" x14ac:dyDescent="0.25">
      <c r="A1316" s="25" t="s">
        <v>59</v>
      </c>
      <c r="B1316" s="25" t="s">
        <v>36</v>
      </c>
      <c r="C1316" s="25">
        <v>3.5</v>
      </c>
      <c r="D1316" s="25">
        <v>74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hidden="1" x14ac:dyDescent="0.25">
      <c r="A1317" s="25" t="s">
        <v>350</v>
      </c>
      <c r="B1317" s="25" t="s">
        <v>119</v>
      </c>
      <c r="C1317" s="25">
        <v>126</v>
      </c>
      <c r="D1317" s="25">
        <v>30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RW Natur</v>
      </c>
    </row>
    <row r="1318" spans="1:8" hidden="1" x14ac:dyDescent="0.25">
      <c r="A1318" s="25" t="s">
        <v>59</v>
      </c>
      <c r="B1318" s="25" t="s">
        <v>36</v>
      </c>
      <c r="C1318" s="25">
        <v>20</v>
      </c>
      <c r="D1318" s="25">
        <v>72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-</v>
      </c>
    </row>
    <row r="1319" spans="1:8" hidden="1" x14ac:dyDescent="0.25">
      <c r="A1319" s="25" t="s">
        <v>8</v>
      </c>
      <c r="B1319" s="25">
        <v>29501069</v>
      </c>
      <c r="C1319" s="25">
        <v>452</v>
      </c>
      <c r="D1319" s="25">
        <v>12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VOS GRW-NATUR ENDSTÜCK</v>
      </c>
    </row>
    <row r="1320" spans="1:8" hidden="1" x14ac:dyDescent="0.25">
      <c r="A1320" s="25" t="s">
        <v>8</v>
      </c>
      <c r="B1320" s="25">
        <v>29501071</v>
      </c>
      <c r="C1320" s="25">
        <v>75</v>
      </c>
      <c r="D1320" s="25">
        <v>12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VOS RW-NATUR-NAT ENDSTÜ</v>
      </c>
    </row>
    <row r="1321" spans="1:8" hidden="1" x14ac:dyDescent="0.25">
      <c r="A1321" s="25" t="s">
        <v>88</v>
      </c>
      <c r="B1321" s="25">
        <v>29500527</v>
      </c>
      <c r="C1321" s="25">
        <v>246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Räucher Chili Vorsc</v>
      </c>
    </row>
    <row r="1322" spans="1:8" hidden="1" x14ac:dyDescent="0.25">
      <c r="A1322" s="25" t="s">
        <v>63</v>
      </c>
      <c r="B1322" s="25">
        <v>32000049</v>
      </c>
      <c r="C1322" s="25">
        <v>26.5</v>
      </c>
      <c r="D1322" s="25">
        <v>33</v>
      </c>
      <c r="E1322" s="37">
        <v>44494</v>
      </c>
      <c r="G1322" s="25"/>
      <c r="H1322" s="56" t="str">
        <f>IFERROR(VLOOKUP(Tabelle1[[#This Row],[Artikelnr. (wenn vorhanden)]],Artikel!A:C,3,FALSE),Tabelle1[[#This Row],[Artikelnr. (wenn vorhanden)]])</f>
        <v>GRW NATUR 7,2KG</v>
      </c>
    </row>
    <row r="1323" spans="1:8" hidden="1" x14ac:dyDescent="0.25">
      <c r="A1323" s="25">
        <v>3010</v>
      </c>
      <c r="B1323" s="25" t="s">
        <v>36</v>
      </c>
      <c r="C1323" s="25">
        <v>23</v>
      </c>
      <c r="D1323" s="25">
        <v>31</v>
      </c>
      <c r="E1323" s="37">
        <v>44494</v>
      </c>
      <c r="G1323" s="25"/>
      <c r="H1323" s="56" t="str">
        <f>IFERROR(VLOOKUP(Tabelle1[[#This Row],[Artikelnr. (wenn vorhanden)]],Artikel!A:C,3,FALSE),Tabelle1[[#This Row],[Artikelnr. (wenn vorhanden)]])</f>
        <v>-</v>
      </c>
    </row>
    <row r="1324" spans="1:8" hidden="1" x14ac:dyDescent="0.25">
      <c r="A1324" s="25">
        <v>3110</v>
      </c>
      <c r="B1324" s="25">
        <v>47000260</v>
      </c>
      <c r="C1324" s="25">
        <v>20</v>
      </c>
      <c r="D1324" s="25">
        <v>40</v>
      </c>
      <c r="E1324" s="37">
        <v>44494</v>
      </c>
      <c r="G1324" s="25"/>
      <c r="H1324" s="56" t="str">
        <f>IFERROR(VLOOKUP(Tabelle1[[#This Row],[Artikelnr. (wenn vorhanden)]],Artikel!A:C,3,FALSE),Tabelle1[[#This Row],[Artikelnr. (wenn vorhanden)]])</f>
        <v>Creme Noblesse 250g Cha</v>
      </c>
    </row>
    <row r="1325" spans="1:8" hidden="1" x14ac:dyDescent="0.25">
      <c r="A1325" s="25" t="s">
        <v>63</v>
      </c>
      <c r="B1325" s="25" t="s">
        <v>36</v>
      </c>
      <c r="C1325" s="25">
        <v>227</v>
      </c>
      <c r="D1325" s="25">
        <v>30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-</v>
      </c>
    </row>
    <row r="1326" spans="1:8" hidden="1" x14ac:dyDescent="0.25">
      <c r="A1326" s="25" t="s">
        <v>8</v>
      </c>
      <c r="B1326" s="25">
        <v>29501066</v>
      </c>
      <c r="C1326" s="25">
        <v>35</v>
      </c>
      <c r="D1326" s="25">
        <v>12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VOS RW-NATUR ENDSTÜCK 3</v>
      </c>
    </row>
    <row r="1327" spans="1:8" hidden="1" x14ac:dyDescent="0.25">
      <c r="A1327" s="25" t="s">
        <v>37</v>
      </c>
      <c r="B1327" s="25">
        <v>29501032</v>
      </c>
      <c r="C1327" s="25">
        <v>27</v>
      </c>
      <c r="D1327" s="25">
        <v>42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ABS CHED-ROT MIT ß-CARO</v>
      </c>
    </row>
    <row r="1328" spans="1:8" hidden="1" x14ac:dyDescent="0.25">
      <c r="A1328" s="25" t="s">
        <v>37</v>
      </c>
      <c r="B1328" s="25" t="s">
        <v>36</v>
      </c>
      <c r="C1328" s="25">
        <f>156.4-62</f>
        <v>94.4</v>
      </c>
      <c r="D1328" s="25">
        <v>30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-</v>
      </c>
    </row>
    <row r="1329" spans="1:8" hidden="1" x14ac:dyDescent="0.25">
      <c r="A1329" s="25" t="s">
        <v>117</v>
      </c>
      <c r="B1329" s="25" t="s">
        <v>36</v>
      </c>
      <c r="C1329" s="25">
        <v>15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hidden="1" x14ac:dyDescent="0.25">
      <c r="A1330" s="25" t="s">
        <v>310</v>
      </c>
      <c r="B1330" s="25" t="s">
        <v>36</v>
      </c>
      <c r="C1330" s="25">
        <v>44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hidden="1" x14ac:dyDescent="0.25">
      <c r="A1331" s="25" t="s">
        <v>41</v>
      </c>
      <c r="B1331" s="25" t="s">
        <v>36</v>
      </c>
      <c r="C1331" s="25">
        <f>222+123</f>
        <v>345</v>
      </c>
      <c r="D1331" s="25">
        <v>10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hidden="1" x14ac:dyDescent="0.25">
      <c r="A1332" s="25" t="s">
        <v>7</v>
      </c>
      <c r="B1332" s="25" t="s">
        <v>36</v>
      </c>
      <c r="C1332" s="25">
        <f>23.8+55.2</f>
        <v>79</v>
      </c>
      <c r="D1332" s="25">
        <v>30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hidden="1" x14ac:dyDescent="0.25">
      <c r="A1333" s="25" t="s">
        <v>37</v>
      </c>
      <c r="B1333" s="25">
        <v>29501000</v>
      </c>
      <c r="C1333" s="25">
        <f>35-23.8</f>
        <v>11.2</v>
      </c>
      <c r="D1333" s="25">
        <v>12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ABS Bergkräuterkäse 50%</v>
      </c>
    </row>
    <row r="1334" spans="1:8" hidden="1" x14ac:dyDescent="0.25">
      <c r="A1334" s="25" t="s">
        <v>377</v>
      </c>
      <c r="B1334" s="25" t="s">
        <v>36</v>
      </c>
      <c r="C1334" s="25">
        <v>26.2</v>
      </c>
      <c r="D1334" s="25">
        <v>30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-</v>
      </c>
    </row>
    <row r="1335" spans="1:8" hidden="1" x14ac:dyDescent="0.25">
      <c r="A1335" s="25" t="s">
        <v>8</v>
      </c>
      <c r="B1335" s="25">
        <v>49500204</v>
      </c>
      <c r="C1335" s="25">
        <v>188</v>
      </c>
      <c r="D1335" s="25">
        <v>12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VOS GRW-SCHI-NAT-VAKU</v>
      </c>
    </row>
    <row r="1336" spans="1:8" hidden="1" x14ac:dyDescent="0.25">
      <c r="A1336" s="25" t="s">
        <v>8</v>
      </c>
      <c r="B1336" s="25">
        <v>29500498</v>
      </c>
      <c r="C1336" s="25">
        <v>309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Räucher Natur Natri</v>
      </c>
    </row>
    <row r="1337" spans="1:8" hidden="1" x14ac:dyDescent="0.25">
      <c r="A1337" s="25" t="s">
        <v>8</v>
      </c>
      <c r="B1337" s="25">
        <v>29500498</v>
      </c>
      <c r="C1337" s="25">
        <v>321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hidden="1" x14ac:dyDescent="0.25">
      <c r="A1338" s="25" t="s">
        <v>8</v>
      </c>
      <c r="B1338" s="25">
        <v>29500606</v>
      </c>
      <c r="C1338" s="25">
        <v>245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Würste Jalapeno nat</v>
      </c>
    </row>
    <row r="1339" spans="1:8" hidden="1" x14ac:dyDescent="0.25">
      <c r="A1339" s="25" t="s">
        <v>15228</v>
      </c>
      <c r="B1339" s="25">
        <v>29500532</v>
      </c>
      <c r="C1339" s="25">
        <v>101.8</v>
      </c>
      <c r="D1339" s="25">
        <v>12</v>
      </c>
      <c r="E1339" s="37">
        <v>44494</v>
      </c>
      <c r="F1339" t="s">
        <v>15289</v>
      </c>
      <c r="G1339" s="25"/>
      <c r="H1339" s="56" t="str">
        <f>IFERROR(VLOOKUP(Tabelle1[[#This Row],[Artikelnr. (wenn vorhanden)]],Artikel!A:C,3,FALSE),Tabelle1[[#This Row],[Artikelnr. (wenn vorhanden)]])</f>
        <v>VOS mit Lachskonzentrat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40"/>
  <sheetViews>
    <sheetView zoomScale="70" zoomScaleNormal="70" workbookViewId="0">
      <selection activeCell="C1164" sqref="C1164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15126</v>
      </c>
      <c r="J1" s="45" t="s">
        <v>26</v>
      </c>
      <c r="K1" s="45" t="s">
        <v>27</v>
      </c>
      <c r="L1" s="45" t="s">
        <v>28</v>
      </c>
      <c r="M1" s="45" t="s">
        <v>15376</v>
      </c>
      <c r="N1" s="45" t="s">
        <v>33</v>
      </c>
      <c r="O1" s="45" t="s">
        <v>34</v>
      </c>
      <c r="P1" s="45" t="s">
        <v>15161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18.600000000000001</v>
      </c>
      <c r="N2" s="14" t="str">
        <f>Eintragen!A2</f>
        <v>Schmelze</v>
      </c>
      <c r="O2" s="16">
        <f>Eintragen!B2</f>
        <v>29501057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>
        <f>IFERROR(VLOOKUP(Tabelle3[[#This Row],[Artikelnr.]],Kennzahlen!S:U,3,FALSE)*Tabelle3[[#This Row],[Menge]],"0")</f>
        <v>10.6</v>
      </c>
      <c r="N3" s="14" t="str">
        <f>Eintragen!A3</f>
        <v>Schmelze</v>
      </c>
      <c r="O3" s="16">
        <f>Eintragen!B3</f>
        <v>29501052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>
        <f>IFERROR(VLOOKUP(Tabelle3[[#This Row],[Artikelnr.]],Kennzahlen!S:U,3,FALSE)*Tabelle3[[#This Row],[Menge]],"0")</f>
        <v>9.6999999999999993</v>
      </c>
      <c r="N4" s="14" t="str">
        <f>Eintragen!A4</f>
        <v>Schmelze</v>
      </c>
      <c r="O4" s="16">
        <f>Eintragen!B4</f>
        <v>29501021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>
        <f>IFERROR(VLOOKUP(Tabelle3[[#This Row],[Artikelnr.]],Kennzahlen!S:U,3,FALSE)*Tabelle3[[#This Row],[Menge]],"0")</f>
        <v>1.8000000000000002E-3</v>
      </c>
      <c r="N5" s="14" t="str">
        <f>Eintragen!A5</f>
        <v>L22</v>
      </c>
      <c r="O5" s="16">
        <f>Eintragen!B5</f>
        <v>29501028</v>
      </c>
      <c r="P5" s="15">
        <f>Eintragen!D5</f>
        <v>22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L4</v>
      </c>
      <c r="O6" s="16">
        <f>Eintragen!B6</f>
        <v>29500481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>
        <f>IFERROR(VLOOKUP(Tabelle3[[#This Row],[Artikelnr.]],Kennzahlen!S:U,3,FALSE)*Tabelle3[[#This Row],[Menge]],"0")</f>
        <v>23.13</v>
      </c>
      <c r="N7" s="14" t="str">
        <f>Eintragen!A7</f>
        <v>L1</v>
      </c>
      <c r="O7" s="16">
        <f>Eintragen!B7</f>
        <v>49900001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>
        <f>IFERROR(VLOOKUP(Tabelle3[[#This Row],[Artikelnr.]],Kennzahlen!S:U,3,FALSE)*Tabelle3[[#This Row],[Menge]],"0")</f>
        <v>77.100000000000009</v>
      </c>
      <c r="N8" s="14" t="str">
        <f>Eintragen!A8</f>
        <v>L1</v>
      </c>
      <c r="O8" s="16">
        <f>Eintragen!B8</f>
        <v>49900002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Verkauf</v>
      </c>
      <c r="O9" s="16" t="str">
        <f>Eintragen!B9</f>
        <v>Div. Zipfel, Endstücke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IFERROR(VLOOKUP(Tabelle3[[#This Row],[Artikelnr.]],Kennzahlen!S:U,3,FALSE)*Tabelle3[[#This Row],[Menge]],"0")</f>
        <v>0</v>
      </c>
      <c r="N10" s="14" t="str">
        <f>Eintragen!A10</f>
        <v>Labor</v>
      </c>
      <c r="O10" s="16" t="str">
        <f>Eintragen!B10</f>
        <v>Laborproben</v>
      </c>
      <c r="P10" s="15">
        <f>Eintragen!D10</f>
        <v>70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 t="str">
        <f>IFERROR(VLOOKUP(Tabelle3[[#This Row],[Artikelnr.]],Kennzahlen!S:U,3,FALSE)*Tabelle3[[#This Row],[Menge]],"0")</f>
        <v>0</v>
      </c>
      <c r="N11" s="14" t="str">
        <f>Eintragen!A11</f>
        <v>Abfüllung</v>
      </c>
      <c r="O11" s="16" t="str">
        <f>Eintragen!B11</f>
        <v>Diverses aus Abfüllung</v>
      </c>
      <c r="P11" s="15">
        <f>Eintragen!D11</f>
        <v>22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309.27</v>
      </c>
      <c r="N12" s="14" t="str">
        <f>Eintragen!A12</f>
        <v>L1</v>
      </c>
      <c r="O12" s="16">
        <f>Eintragen!B12</f>
        <v>49500052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>
        <f>IFERROR(VLOOKUP(Tabelle3[[#This Row],[Artikelnr.]],Kennzahlen!S:U,3,FALSE)*Tabelle3[[#This Row],[Menge]],"0")</f>
        <v>7.5</v>
      </c>
      <c r="N13" s="14" t="str">
        <f>Eintragen!A13</f>
        <v>Abfüllung</v>
      </c>
      <c r="O13" s="16">
        <f>Eintragen!B13</f>
        <v>29500514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RWV</v>
      </c>
      <c r="O14" s="16" t="str">
        <f>Eintragen!B14</f>
        <v>Räucher Ammerland</v>
      </c>
      <c r="P14" s="15">
        <f>Eintragen!D14</f>
        <v>22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1.1491499999999999</v>
      </c>
      <c r="N15" s="14" t="str">
        <f>Eintragen!A15</f>
        <v>L20</v>
      </c>
      <c r="O15" s="16">
        <f>Eintragen!B15</f>
        <v>49500194</v>
      </c>
      <c r="P15" s="15">
        <f>Eintragen!D15</f>
        <v>12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BU4</v>
      </c>
      <c r="O16" s="16" t="str">
        <f>Eintragen!B16</f>
        <v>Diverses Reinigung</v>
      </c>
      <c r="P16" s="15">
        <f>Eintragen!D16</f>
        <v>10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L9</v>
      </c>
      <c r="O17" s="16" t="str">
        <f>Eintragen!B17</f>
        <v>RW Natur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Schmelze</v>
      </c>
      <c r="O18" s="16" t="str">
        <f>Eintragen!B18</f>
        <v>Diverses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>
        <f>IFERROR(VLOOKUP(Tabelle3[[#This Row],[Artikelnr.]],Kennzahlen!S:U,3,FALSE)*Tabelle3[[#This Row],[Menge]],"0")</f>
        <v>76.7</v>
      </c>
      <c r="N20" s="14" t="str">
        <f>Eintragen!A20</f>
        <v>L34</v>
      </c>
      <c r="O20" s="16">
        <f>Eintragen!B20</f>
        <v>29500939</v>
      </c>
      <c r="P20" s="15">
        <f>Eintragen!D20</f>
        <v>12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32.996340000000004</v>
      </c>
      <c r="N21" s="14" t="str">
        <f>Eintragen!A21</f>
        <v>Schmelze</v>
      </c>
      <c r="O21" s="16">
        <f>Eintragen!B21</f>
        <v>29600027</v>
      </c>
      <c r="P21" s="15">
        <f>Eintragen!D21</f>
        <v>12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BU2</v>
      </c>
      <c r="O22" s="16" t="str">
        <f>Eintragen!B22</f>
        <v>Blöcke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Schmelze</v>
      </c>
      <c r="O23" s="16" t="str">
        <f>Eintragen!B23</f>
        <v>Diverses aus Schmelze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649.86959999999999</v>
      </c>
      <c r="N24" s="14" t="str">
        <f>Eintragen!A24</f>
        <v>Schmelze</v>
      </c>
      <c r="O24" s="16">
        <f>Eintragen!B24</f>
        <v>29600013</v>
      </c>
      <c r="P24" s="15">
        <f>Eintragen!D24</f>
        <v>12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IFERROR(VLOOKUP(Tabelle3[[#This Row],[Artikelnr.]],Kennzahlen!S:U,3,FALSE)*Tabelle3[[#This Row],[Menge]],"0")</f>
        <v>0</v>
      </c>
      <c r="N25" s="14" t="str">
        <f>Eintragen!A25</f>
        <v>Weisenhorn</v>
      </c>
      <c r="O25" s="16">
        <f>Eintragen!B25</f>
        <v>50000011</v>
      </c>
      <c r="P25" s="15">
        <f>Eintragen!D25</f>
        <v>22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IFERROR(VLOOKUP(Tabelle3[[#This Row],[Artikelnr.]],Kennzahlen!S:U,3,FALSE)*Tabelle3[[#This Row],[Menge]],"0")</f>
        <v>0</v>
      </c>
      <c r="N26" s="14" t="str">
        <f>Eintragen!A26</f>
        <v>Verkauf</v>
      </c>
      <c r="O26" s="16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IFERROR(VLOOKUP(Tabelle3[[#This Row],[Artikelnr.]],Kennzahlen!S:U,3,FALSE)*Tabelle3[[#This Row],[Menge]],"0")</f>
        <v>0</v>
      </c>
      <c r="N27" s="14" t="str">
        <f>Eintragen!A27</f>
        <v>Verkauf</v>
      </c>
      <c r="O27" s="16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IFERROR(VLOOKUP(Tabelle3[[#This Row],[Artikelnr.]],Kennzahlen!S:U,3,FALSE)*Tabelle3[[#This Row],[Menge]],"0")</f>
        <v>0</v>
      </c>
      <c r="N28" s="14" t="str">
        <f>Eintragen!A28</f>
        <v>Verkauf</v>
      </c>
      <c r="O28" s="16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IFERROR(VLOOKUP(Tabelle3[[#This Row],[Artikelnr.]],Kennzahlen!S:U,3,FALSE)*Tabelle3[[#This Row],[Menge]],"0")</f>
        <v>0</v>
      </c>
      <c r="N29" s="14" t="str">
        <f>Eintragen!A29</f>
        <v>Labor</v>
      </c>
      <c r="O29" s="16" t="str">
        <f>Eintragen!B29</f>
        <v>Laborproben</v>
      </c>
      <c r="P29" s="15">
        <f>Eintragen!D29</f>
        <v>70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IFERROR(VLOOKUP(Tabelle3[[#This Row],[Artikelnr.]],Kennzahlen!S:U,3,FALSE)*Tabelle3[[#This Row],[Menge]],"0")</f>
        <v>0</v>
      </c>
      <c r="N30" s="14" t="str">
        <f>Eintragen!A30</f>
        <v>Labor</v>
      </c>
      <c r="O30" s="16" t="str">
        <f>Eintragen!B30</f>
        <v>Laborproben</v>
      </c>
      <c r="P30" s="15">
        <f>Eintragen!D30</f>
        <v>70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IFERROR(VLOOKUP(Tabelle3[[#This Row],[Artikelnr.]],Kennzahlen!S:U,3,FALSE)*Tabelle3[[#This Row],[Menge]],"0")</f>
        <v>0</v>
      </c>
      <c r="N31" s="14" t="str">
        <f>Eintragen!A31</f>
        <v>Labor</v>
      </c>
      <c r="O31" s="16" t="str">
        <f>Eintragen!B31</f>
        <v>Laborproben</v>
      </c>
      <c r="P31" s="15">
        <f>Eintragen!D31</f>
        <v>70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231.3</v>
      </c>
      <c r="N32" s="14" t="str">
        <f>Eintragen!A32</f>
        <v>L1</v>
      </c>
      <c r="O32" s="16">
        <f>Eintragen!B32</f>
        <v>49900002</v>
      </c>
      <c r="P32" s="15">
        <f>Eintragen!D32</f>
        <v>22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L1</v>
      </c>
      <c r="O33" s="16">
        <f>Eintragen!B33</f>
        <v>23500273</v>
      </c>
      <c r="P33" s="15">
        <f>Eintragen!D33</f>
        <v>22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IFERROR(VLOOKUP(Tabelle3[[#This Row],[Artikelnr.]],Kennzahlen!S:U,3,FALSE)*Tabelle3[[#This Row],[Menge]],"0")</f>
        <v>0</v>
      </c>
      <c r="N34" s="14" t="str">
        <f>Eintragen!A34</f>
        <v>RWV</v>
      </c>
      <c r="O34" s="16" t="str">
        <f>Eintragen!B34</f>
        <v>Div. Zipfel, Endstücke</v>
      </c>
      <c r="P34" s="15">
        <f>Eintragen!D34</f>
        <v>22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IFERROR(VLOOKUP(Tabelle3[[#This Row],[Artikelnr.]],Kennzahlen!S:U,3,FALSE)*Tabelle3[[#This Row],[Menge]],"0")</f>
        <v>0</v>
      </c>
      <c r="N35" s="14" t="str">
        <f>Eintragen!A35</f>
        <v>RWV</v>
      </c>
      <c r="O35" s="16" t="str">
        <f>Eintragen!B35</f>
        <v>Div. Zipfel, Endstücke</v>
      </c>
      <c r="P35" s="15">
        <f>Eintragen!D35</f>
        <v>22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vegan</v>
      </c>
      <c r="P36" s="15">
        <f>Eintragen!D36</f>
        <v>10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Schmelze</v>
      </c>
      <c r="O37" s="16" t="str">
        <f>Eintragen!B37</f>
        <v>Diverses</v>
      </c>
      <c r="P37" s="15">
        <f>Eintragen!D37</f>
        <v>10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IFERROR(VLOOKUP(Tabelle3[[#This Row],[Artikelnr.]],Kennzahlen!S:U,3,FALSE)*Tabelle3[[#This Row],[Menge]],"0")</f>
        <v>0</v>
      </c>
      <c r="N38" s="14" t="str">
        <f>Eintragen!A38</f>
        <v>Schmelze</v>
      </c>
      <c r="O38" s="16" t="str">
        <f>Eintragen!B38</f>
        <v>Diverses</v>
      </c>
      <c r="P38" s="15">
        <f>Eintragen!D38</f>
        <v>10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IFERROR(VLOOKUP(Tabelle3[[#This Row],[Artikelnr.]],Kennzahlen!S:U,3,FALSE)*Tabelle3[[#This Row],[Menge]],"0")</f>
        <v>0</v>
      </c>
      <c r="N39" s="14" t="str">
        <f>Eintragen!A39</f>
        <v>QM</v>
      </c>
      <c r="O39" s="16" t="str">
        <f>Eintragen!B39</f>
        <v>Diverses QM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IFERROR(VLOOKUP(Tabelle3[[#This Row],[Artikelnr.]],Kennzahlen!S:U,3,FALSE)*Tabelle3[[#This Row],[Menge]],"0")</f>
        <v>0</v>
      </c>
      <c r="N40" s="14" t="str">
        <f>Eintragen!A40</f>
        <v>Labor</v>
      </c>
      <c r="O40" s="16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IFERROR(VLOOKUP(Tabelle3[[#This Row],[Artikelnr.]],Kennzahlen!S:U,3,FALSE)*Tabelle3[[#This Row],[Menge]],"0")</f>
        <v>0</v>
      </c>
      <c r="N41" s="14" t="str">
        <f>Eintragen!A41</f>
        <v>Schmelze</v>
      </c>
      <c r="O41" s="16">
        <f>Eintragen!B41</f>
        <v>31000108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88.5</v>
      </c>
      <c r="N43" s="14" t="str">
        <f>Eintragen!A43</f>
        <v>Verkauf</v>
      </c>
      <c r="O43" s="16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45</v>
      </c>
      <c r="N44" s="14" t="str">
        <f>Eintragen!A44</f>
        <v>Verkauf</v>
      </c>
      <c r="O44" s="16">
        <f>Eintragen!B44</f>
        <v>29501022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435</v>
      </c>
      <c r="N45" s="14" t="str">
        <f>Eintragen!A45</f>
        <v>Verkauf</v>
      </c>
      <c r="O45" s="16">
        <f>Eintragen!B45</f>
        <v>29501022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31.5</v>
      </c>
      <c r="N46" s="14" t="str">
        <f>Eintragen!A46</f>
        <v>Verkauf</v>
      </c>
      <c r="O46" s="16">
        <f>Eintragen!B46</f>
        <v>29501053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31.5</v>
      </c>
      <c r="N47" s="14" t="str">
        <f>Eintragen!A47</f>
        <v>L16</v>
      </c>
      <c r="O47" s="16">
        <f>Eintragen!B47</f>
        <v>29501055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273</v>
      </c>
      <c r="N48" s="14" t="str">
        <f>Eintragen!A48</f>
        <v>Verkauf</v>
      </c>
      <c r="O48" s="16">
        <f>Eintragen!B48</f>
        <v>29501063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126</v>
      </c>
      <c r="N49" s="14" t="str">
        <f>Eintragen!A49</f>
        <v>Verkauf</v>
      </c>
      <c r="O49" s="16">
        <f>Eintragen!B49</f>
        <v>29501064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126</v>
      </c>
      <c r="N50" s="14" t="str">
        <f>Eintragen!A50</f>
        <v>Verkauf</v>
      </c>
      <c r="O50" s="16">
        <f>Eintragen!B50</f>
        <v>29501070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29501086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103.75</v>
      </c>
      <c r="N52" s="14" t="str">
        <f>Eintragen!A52</f>
        <v>Verkauf</v>
      </c>
      <c r="O52" s="16">
        <f>Eintragen!B52</f>
        <v>29501087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IFERROR(VLOOKUP(Tabelle3[[#This Row],[Artikelnr.]],Kennzahlen!S:U,3,FALSE)*Tabelle3[[#This Row],[Menge]],"0")</f>
        <v>0</v>
      </c>
      <c r="N53" s="14" t="str">
        <f>Eintragen!A53</f>
        <v>Verkauf</v>
      </c>
      <c r="O53" s="16" t="str">
        <f>Eintragen!B53</f>
        <v>Div. Zipfel, Endstücke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IFERROR(VLOOKUP(Tabelle3[[#This Row],[Artikelnr.]],Kennzahlen!S:U,3,FALSE)*Tabelle3[[#This Row],[Menge]],"0")</f>
        <v>0</v>
      </c>
      <c r="N54" s="14" t="str">
        <f>Eintragen!A54</f>
        <v>Labor</v>
      </c>
      <c r="O54" s="16" t="str">
        <f>Eintragen!B54</f>
        <v>Laborproben</v>
      </c>
      <c r="P54" s="15">
        <f>Eintragen!D54</f>
        <v>70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WVP</v>
      </c>
      <c r="O55" s="16" t="str">
        <f>Eintragen!B55</f>
        <v>VOR RW staubk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IFERROR(VLOOKUP(Tabelle3[[#This Row],[Artikelnr.]],Kennzahlen!S:U,3,FALSE)*Tabelle3[[#This Row],[Menge]],"0")</f>
        <v>0</v>
      </c>
      <c r="N56" s="14" t="str">
        <f>Eintragen!A56</f>
        <v>L9</v>
      </c>
      <c r="O56" s="16" t="str">
        <f>Eintragen!B56</f>
        <v>gemischte Räucherstücke</v>
      </c>
      <c r="P56" s="15">
        <f>Eintragen!D56</f>
        <v>10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IFERROR(VLOOKUP(Tabelle3[[#This Row],[Artikelnr.]],Kennzahlen!S:U,3,FALSE)*Tabelle3[[#This Row],[Menge]],"0")</f>
        <v>0</v>
      </c>
      <c r="N57" s="14" t="str">
        <f>Eintragen!A57</f>
        <v>Labor</v>
      </c>
      <c r="O57" s="16" t="str">
        <f>Eintragen!B57</f>
        <v>Laborproben</v>
      </c>
      <c r="P57" s="15">
        <f>Eintragen!D57</f>
        <v>70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 t="str">
        <f>IFERROR(VLOOKUP(Tabelle3[[#This Row],[Artikelnr.]],Kennzahlen!S:U,3,FALSE)*Tabelle3[[#This Row],[Menge]],"0")</f>
        <v>0</v>
      </c>
      <c r="N58" s="14" t="str">
        <f>Eintragen!A58</f>
        <v>RWV</v>
      </c>
      <c r="O58" s="16" t="str">
        <f>Eintragen!B58</f>
        <v>Rinde</v>
      </c>
      <c r="P58" s="15">
        <f>Eintragen!D58</f>
        <v>22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IFERROR(VLOOKUP(Tabelle3[[#This Row],[Artikelnr.]],Kennzahlen!S:U,3,FALSE)*Tabelle3[[#This Row],[Menge]],"0")</f>
        <v>0</v>
      </c>
      <c r="N59" s="14" t="str">
        <f>Eintragen!A59</f>
        <v>L9</v>
      </c>
      <c r="O59" s="16" t="str">
        <f>Eintragen!B59</f>
        <v>gemischte Räucherstücke</v>
      </c>
      <c r="P59" s="15">
        <f>Eintragen!D59</f>
        <v>10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Schmelze</v>
      </c>
      <c r="O60" s="16" t="str">
        <f>Eintragen!B60</f>
        <v>Diverses</v>
      </c>
      <c r="P60" s="15">
        <f>Eintragen!D60</f>
        <v>10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IFERROR(VLOOKUP(Tabelle3[[#This Row],[Artikelnr.]],Kennzahlen!S:U,3,FALSE)*Tabelle3[[#This Row],[Menge]],"0")</f>
        <v>0</v>
      </c>
      <c r="N61" s="14" t="str">
        <f>Eintragen!A61</f>
        <v>Abfüllung</v>
      </c>
      <c r="O61" s="16" t="str">
        <f>Eintragen!B61</f>
        <v>Diverses aus Abfüllung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IFERROR(VLOOKUP(Tabelle3[[#This Row],[Artikelnr.]],Kennzahlen!S:U,3,FALSE)*Tabelle3[[#This Row],[Menge]],"0")</f>
        <v>0</v>
      </c>
      <c r="N62" s="14" t="str">
        <f>Eintragen!A62</f>
        <v>BU2</v>
      </c>
      <c r="O62" s="16" t="str">
        <f>Eintragen!B62</f>
        <v>Diverses</v>
      </c>
      <c r="P62" s="15">
        <f>Eintragen!D62</f>
        <v>10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IFERROR(VLOOKUP(Tabelle3[[#This Row],[Artikelnr.]],Kennzahlen!S:U,3,FALSE)*Tabelle3[[#This Row],[Menge]],"0")</f>
        <v>0</v>
      </c>
      <c r="N63" s="14" t="str">
        <f>Eintragen!A63</f>
        <v>Abfüllung</v>
      </c>
      <c r="O63" s="16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IFERROR(VLOOKUP(Tabelle3[[#This Row],[Artikelnr.]],Kennzahlen!S:U,3,FALSE)*Tabelle3[[#This Row],[Menge]],"0")</f>
        <v>0</v>
      </c>
      <c r="N64" s="14" t="str">
        <f>Eintragen!A64</f>
        <v>Bu3</v>
      </c>
      <c r="O64" s="16" t="str">
        <f>Eintragen!B64</f>
        <v>Diverses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Abfüllung</v>
      </c>
      <c r="O65" s="16" t="str">
        <f>Eintragen!B65</f>
        <v>Diverses aus Abfüllung</v>
      </c>
      <c r="P65" s="15">
        <f>Eintragen!D65</f>
        <v>10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IFERROR(VLOOKUP(Tabelle3[[#This Row],[Artikelnr.]],Kennzahlen!S:U,3,FALSE)*Tabelle3[[#This Row],[Menge]],"0")</f>
        <v>0</v>
      </c>
      <c r="N66" s="14" t="str">
        <f>Eintragen!A66</f>
        <v>QM</v>
      </c>
      <c r="O66" s="16" t="str">
        <f>Eintragen!B66</f>
        <v>Diverses QM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28</v>
      </c>
      <c r="N67" s="14" t="str">
        <f>Eintragen!A67</f>
        <v>Schmelze</v>
      </c>
      <c r="O67" s="16">
        <f>Eintragen!B67</f>
        <v>29500950</v>
      </c>
      <c r="P67" s="15">
        <f>Eintragen!D67</f>
        <v>12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36.25</v>
      </c>
      <c r="N68" s="14" t="str">
        <f>Eintragen!A68</f>
        <v>L1</v>
      </c>
      <c r="O68" s="16">
        <f>Eintragen!B68</f>
        <v>29900002</v>
      </c>
      <c r="P68" s="15">
        <f>Eintragen!D68</f>
        <v>12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IFERROR(VLOOKUP(Tabelle3[[#This Row],[Artikelnr.]],Kennzahlen!S:U,3,FALSE)*Tabelle3[[#This Row],[Menge]],"0")</f>
        <v>0</v>
      </c>
      <c r="N69" s="14" t="str">
        <f>Eintragen!A69</f>
        <v>Abfüllung</v>
      </c>
      <c r="O69" s="16" t="str">
        <f>Eintragen!B69</f>
        <v>Diverses aus Abfüllung</v>
      </c>
      <c r="P69" s="15">
        <f>Eintragen!D69</f>
        <v>10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IFERROR(VLOOKUP(Tabelle3[[#This Row],[Artikelnr.]],Kennzahlen!S:U,3,FALSE)*Tabelle3[[#This Row],[Menge]],"0")</f>
        <v>0</v>
      </c>
      <c r="N70" s="14" t="str">
        <f>Eintragen!A70</f>
        <v>BU2</v>
      </c>
      <c r="O70" s="16" t="str">
        <f>Eintragen!B70</f>
        <v>Blöcke</v>
      </c>
      <c r="P70" s="15">
        <f>Eintragen!D70</f>
        <v>12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IFERROR(VLOOKUP(Tabelle3[[#This Row],[Artikelnr.]],Kennzahlen!S:U,3,FALSE)*Tabelle3[[#This Row],[Menge]],"0")</f>
        <v>0</v>
      </c>
      <c r="N72" s="14" t="str">
        <f>Eintragen!A72</f>
        <v>Labor</v>
      </c>
      <c r="O72" s="16" t="str">
        <f>Eintragen!B72</f>
        <v>Laborproben</v>
      </c>
      <c r="P72" s="15">
        <f>Eintragen!D72</f>
        <v>70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149.06</v>
      </c>
      <c r="N73" s="14" t="str">
        <f>Eintragen!A73</f>
        <v>L1</v>
      </c>
      <c r="O73" s="16">
        <f>Eintragen!B73</f>
        <v>49900002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IFERROR(VLOOKUP(Tabelle3[[#This Row],[Artikelnr.]],Kennzahlen!S:U,3,FALSE)*Tabelle3[[#This Row],[Menge]],"0")</f>
        <v>0</v>
      </c>
      <c r="N74" s="14" t="str">
        <f>Eintragen!A74</f>
        <v>Labor</v>
      </c>
      <c r="O74" s="16" t="str">
        <f>Eintragen!B74</f>
        <v>Laborproben</v>
      </c>
      <c r="P74" s="15">
        <f>Eintragen!D74</f>
        <v>70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273.5</v>
      </c>
      <c r="N75" s="14" t="str">
        <f>Eintragen!A75</f>
        <v>WVP</v>
      </c>
      <c r="O75" s="16">
        <f>Eintragen!B75</f>
        <v>29501022</v>
      </c>
      <c r="P75" s="15">
        <f>Eintragen!D75</f>
        <v>22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IFERROR(VLOOKUP(Tabelle3[[#This Row],[Artikelnr.]],Kennzahlen!S:U,3,FALSE)*Tabelle3[[#This Row],[Menge]],"0")</f>
        <v>0</v>
      </c>
      <c r="N76" s="14" t="str">
        <f>Eintragen!A76</f>
        <v>BU4</v>
      </c>
      <c r="O76" s="16" t="str">
        <f>Eintragen!B76</f>
        <v>Diverses</v>
      </c>
      <c r="P76" s="15">
        <f>Eintragen!D76</f>
        <v>10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IFERROR(VLOOKUP(Tabelle3[[#This Row],[Artikelnr.]],Kennzahlen!S:U,3,FALSE)*Tabelle3[[#This Row],[Menge]],"0")</f>
        <v>0</v>
      </c>
      <c r="N77" s="14" t="str">
        <f>Eintragen!A77</f>
        <v>L9</v>
      </c>
      <c r="O77" s="16" t="str">
        <f>Eintragen!B77</f>
        <v>RW Natur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IFERROR(VLOOKUP(Tabelle3[[#This Row],[Artikelnr.]],Kennzahlen!S:U,3,FALSE)*Tabelle3[[#This Row],[Menge]],"0")</f>
        <v>0</v>
      </c>
      <c r="N78" s="14" t="str">
        <f>Eintragen!A78</f>
        <v>Verkauf</v>
      </c>
      <c r="O78" s="16" t="str">
        <f>Eintragen!B78</f>
        <v>RW Schinken Endstücke</v>
      </c>
      <c r="P78" s="15">
        <f>Eintragen!D78</f>
        <v>12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0.44</v>
      </c>
      <c r="N79" s="14" t="str">
        <f>Eintragen!A79</f>
        <v>RWV</v>
      </c>
      <c r="O79" s="16">
        <f>Eintragen!B79</f>
        <v>29500917</v>
      </c>
      <c r="P79" s="15">
        <f>Eintragen!D79</f>
        <v>22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 t="str">
        <f>IFERROR(VLOOKUP(Tabelle3[[#This Row],[Artikelnr.]],Kennzahlen!S:U,3,FALSE)*Tabelle3[[#This Row],[Menge]],"0")</f>
        <v>0</v>
      </c>
      <c r="N80" s="14" t="str">
        <f>Eintragen!A80</f>
        <v>Verkauf</v>
      </c>
      <c r="O80" s="16" t="str">
        <f>Eintragen!B80</f>
        <v>Div. Zipfel, Endstücke</v>
      </c>
      <c r="P80" s="15">
        <f>Eintragen!D80</f>
        <v>12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IFERROR(VLOOKUP(Tabelle3[[#This Row],[Artikelnr.]],Kennzahlen!S:U,3,FALSE)*Tabelle3[[#This Row],[Menge]],"0")</f>
        <v>0</v>
      </c>
      <c r="N81" s="14" t="str">
        <f>Eintragen!A81</f>
        <v>Verkauf</v>
      </c>
      <c r="O81" s="16" t="str">
        <f>Eintragen!B81</f>
        <v>Div. Zipfel, Endstücke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IFERROR(VLOOKUP(Tabelle3[[#This Row],[Artikelnr.]],Kennzahlen!S:U,3,FALSE)*Tabelle3[[#This Row],[Menge]],"0")</f>
        <v>0</v>
      </c>
      <c r="N82" s="14" t="str">
        <f>Eintragen!A82</f>
        <v>Verkauf</v>
      </c>
      <c r="O82" s="16" t="str">
        <f>Eintragen!B82</f>
        <v>Div. Zipfel, Endstücke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IFERROR(VLOOKUP(Tabelle3[[#This Row],[Artikelnr.]],Kennzahlen!S:U,3,FALSE)*Tabelle3[[#This Row],[Menge]],"0")</f>
        <v>0</v>
      </c>
      <c r="N83" s="14" t="str">
        <f>Eintragen!A83</f>
        <v>Verkauf</v>
      </c>
      <c r="O83" s="16" t="str">
        <f>Eintragen!B83</f>
        <v>Div. Zipfel, Endstücke</v>
      </c>
      <c r="P83" s="15">
        <f>Eintragen!D83</f>
        <v>12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IFERROR(VLOOKUP(Tabelle3[[#This Row],[Artikelnr.]],Kennzahlen!S:U,3,FALSE)*Tabelle3[[#This Row],[Menge]],"0")</f>
        <v>0</v>
      </c>
      <c r="N84" s="14" t="str">
        <f>Eintragen!A84</f>
        <v>Verkauf</v>
      </c>
      <c r="O84" s="16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Labor</v>
      </c>
      <c r="O85" s="16" t="str">
        <f>Eintragen!B85</f>
        <v>Laborproben</v>
      </c>
      <c r="P85" s="15">
        <f>Eintragen!D85</f>
        <v>70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IFERROR(VLOOKUP(Tabelle3[[#This Row],[Artikelnr.]],Kennzahlen!S:U,3,FALSE)*Tabelle3[[#This Row],[Menge]],"0")</f>
        <v>0</v>
      </c>
      <c r="N86" s="14" t="str">
        <f>Eintragen!A86</f>
        <v>Labor</v>
      </c>
      <c r="O86" s="16" t="str">
        <f>Eintragen!B86</f>
        <v>Laborproben</v>
      </c>
      <c r="P86" s="15">
        <f>Eintragen!D86</f>
        <v>70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IFERROR(VLOOKUP(Tabelle3[[#This Row],[Artikelnr.]],Kennzahlen!S:U,3,FALSE)*Tabelle3[[#This Row],[Menge]],"0")</f>
        <v>0</v>
      </c>
      <c r="N87" s="14" t="str">
        <f>Eintragen!A87</f>
        <v>L9</v>
      </c>
      <c r="O87" s="16" t="str">
        <f>Eintragen!B87</f>
        <v>gemischte Räucherstücke</v>
      </c>
      <c r="P87" s="15">
        <f>Eintragen!D87</f>
        <v>10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>
        <f>IFERROR(VLOOKUP(Tabelle3[[#This Row],[Artikelnr.]],Kennzahlen!S:U,3,FALSE)*Tabelle3[[#This Row],[Menge]],"0")</f>
        <v>240</v>
      </c>
      <c r="N88" s="14" t="str">
        <f>Eintragen!A88</f>
        <v>L33</v>
      </c>
      <c r="O88" s="16">
        <f>Eintragen!B88</f>
        <v>29501003</v>
      </c>
      <c r="P88" s="15">
        <f>Eintragen!D88</f>
        <v>10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>
        <f>IFERROR(VLOOKUP(Tabelle3[[#This Row],[Artikelnr.]],Kennzahlen!S:U,3,FALSE)*Tabelle3[[#This Row],[Menge]],"0")</f>
        <v>15</v>
      </c>
      <c r="N89" s="14" t="str">
        <f>Eintragen!A89</f>
        <v>L16</v>
      </c>
      <c r="O89" s="16">
        <f>Eintragen!B89</f>
        <v>29500861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BU4</v>
      </c>
      <c r="O90" s="16" t="str">
        <f>Eintragen!B90</f>
        <v>Diverses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23</v>
      </c>
      <c r="N91" s="14" t="str">
        <f>Eintragen!A91</f>
        <v>RWV</v>
      </c>
      <c r="O91" s="16">
        <f>Eintragen!B91</f>
        <v>29500498</v>
      </c>
      <c r="P91" s="15">
        <f>Eintragen!D91</f>
        <v>22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60</v>
      </c>
      <c r="N92" s="14" t="str">
        <f>Eintragen!A92</f>
        <v>L33</v>
      </c>
      <c r="O92" s="16">
        <f>Eintragen!B92</f>
        <v>29501032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241</v>
      </c>
      <c r="N93" s="14" t="str">
        <f>Eintragen!A93</f>
        <v>L33</v>
      </c>
      <c r="O93" s="16">
        <f>Eintragen!B93</f>
        <v>29501003</v>
      </c>
      <c r="P93" s="15">
        <f>Eintragen!D93</f>
        <v>10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Schmelze</v>
      </c>
      <c r="O94" s="16" t="str">
        <f>Eintragen!B94</f>
        <v>Diverses aus Schmelze</v>
      </c>
      <c r="P94" s="15">
        <f>Eintragen!D94</f>
        <v>10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Abfüllung</v>
      </c>
      <c r="O95" s="16" t="str">
        <f>Eintragen!B95</f>
        <v>Diverses aus Abfüllung</v>
      </c>
      <c r="P95" s="15">
        <f>Eintragen!D95</f>
        <v>10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Abfüllung</v>
      </c>
      <c r="O96" s="16" t="str">
        <f>Eintragen!B96</f>
        <v>Diverses aus Abfüllung</v>
      </c>
      <c r="P96" s="15">
        <f>Eintragen!D96</f>
        <v>10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 t="str">
        <f>Eintragen!B97</f>
        <v>Diverses aus Abfüllung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Strudelline</v>
      </c>
      <c r="O98" s="16" t="str">
        <f>Eintragen!B98</f>
        <v>Diverses</v>
      </c>
      <c r="P98" s="15">
        <f>Eintragen!D98</f>
        <v>10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QM</v>
      </c>
      <c r="O99" s="16" t="str">
        <f>Eintragen!B99</f>
        <v>Diverses QM</v>
      </c>
      <c r="P99" s="15">
        <f>Eintragen!D99</f>
        <v>70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QM</v>
      </c>
      <c r="O100" s="16" t="str">
        <f>Eintragen!B100</f>
        <v>Diverses QM</v>
      </c>
      <c r="P100" s="15">
        <f>Eintragen!D100</f>
        <v>70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IFERROR(VLOOKUP(Tabelle3[[#This Row],[Artikelnr.]],Kennzahlen!S:U,3,FALSE)*Tabelle3[[#This Row],[Menge]],"0")</f>
        <v>0</v>
      </c>
      <c r="N101" s="14" t="str">
        <f>Eintragen!A101</f>
        <v>L9</v>
      </c>
      <c r="O101" s="16" t="str">
        <f>Eintragen!B101</f>
        <v>RW Natur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IFERROR(VLOOKUP(Tabelle3[[#This Row],[Artikelnr.]],Kennzahlen!S:U,3,FALSE)*Tabelle3[[#This Row],[Menge]],"0")</f>
        <v>0</v>
      </c>
      <c r="N102" s="14" t="str">
        <f>Eintragen!A102</f>
        <v>Abfüllung</v>
      </c>
      <c r="O102" s="16" t="str">
        <f>Eintragen!B102</f>
        <v>Räucher Blauschimmel</v>
      </c>
      <c r="P102" s="15">
        <f>Eintragen!D102</f>
        <v>120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IFERROR(VLOOKUP(Tabelle3[[#This Row],[Artikelnr.]],Kennzahlen!S:U,3,FALSE)*Tabelle3[[#This Row],[Menge]],"0")</f>
        <v>0</v>
      </c>
      <c r="N103" s="14" t="str">
        <f>Eintragen!A103</f>
        <v>Bu3</v>
      </c>
      <c r="O103" s="16">
        <f>Eintragen!B103</f>
        <v>32000070</v>
      </c>
      <c r="P103" s="15">
        <f>Eintragen!D103</f>
        <v>12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IFERROR(VLOOKUP(Tabelle3[[#This Row],[Artikelnr.]],Kennzahlen!S:U,3,FALSE)*Tabelle3[[#This Row],[Menge]],"0")</f>
        <v>0</v>
      </c>
      <c r="N104" s="14" t="str">
        <f>Eintragen!A104</f>
        <v>Verkauf</v>
      </c>
      <c r="O104" s="16" t="str">
        <f>Eintragen!B104</f>
        <v>Div. Zipfel, Endstücke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IFERROR(VLOOKUP(Tabelle3[[#This Row],[Artikelnr.]],Kennzahlen!S:U,3,FALSE)*Tabelle3[[#This Row],[Menge]],"0")</f>
        <v>0</v>
      </c>
      <c r="N105" s="14" t="str">
        <f>Eintragen!A105</f>
        <v>Labor</v>
      </c>
      <c r="O105" s="16" t="str">
        <f>Eintragen!B105</f>
        <v>Laborproben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IFERROR(VLOOKUP(Tabelle3[[#This Row],[Artikelnr.]],Kennzahlen!S:U,3,FALSE)*Tabelle3[[#This Row],[Menge]],"0")</f>
        <v>0</v>
      </c>
      <c r="N106" s="14" t="str">
        <f>Eintragen!A106</f>
        <v>Labor</v>
      </c>
      <c r="O106" s="16" t="str">
        <f>Eintragen!B106</f>
        <v>Laborproben</v>
      </c>
      <c r="P106" s="15">
        <f>Eintragen!D106</f>
        <v>70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IFERROR(VLOOKUP(Tabelle3[[#This Row],[Artikelnr.]],Kennzahlen!S:U,3,FALSE)*Tabelle3[[#This Row],[Menge]],"0")</f>
        <v>0</v>
      </c>
      <c r="N107" s="14" t="str">
        <f>Eintragen!A107</f>
        <v>Abfüllung</v>
      </c>
      <c r="O107" s="16">
        <f>Eintragen!B107</f>
        <v>31000084</v>
      </c>
      <c r="P107" s="15">
        <f>Eintragen!D107</f>
        <v>10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L9</v>
      </c>
      <c r="O108" s="16" t="str">
        <f>Eintragen!B108</f>
        <v>RW Natur</v>
      </c>
      <c r="P108" s="15">
        <f>Eintragen!D108</f>
        <v>10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0.6</v>
      </c>
      <c r="N109" s="14" t="str">
        <f>Eintragen!A109</f>
        <v>WVP</v>
      </c>
      <c r="O109" s="16">
        <f>Eintragen!B109</f>
        <v>29500498</v>
      </c>
      <c r="P109" s="15">
        <f>Eintragen!D109</f>
        <v>10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IFERROR(VLOOKUP(Tabelle3[[#This Row],[Artikelnr.]],Kennzahlen!S:U,3,FALSE)*Tabelle3[[#This Row],[Menge]],"0")</f>
        <v>0</v>
      </c>
      <c r="N110" s="14" t="str">
        <f>Eintragen!A110</f>
        <v>QM</v>
      </c>
      <c r="O110" s="16" t="str">
        <f>Eintragen!B110</f>
        <v>Diverses QM</v>
      </c>
      <c r="P110" s="15">
        <f>Eintragen!D110</f>
        <v>70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1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WVP</v>
      </c>
      <c r="O111" s="16" t="str">
        <f>Eintragen!B111</f>
        <v>RW</v>
      </c>
      <c r="P111" s="15">
        <f>Eintragen!D111</f>
        <v>10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74.244199999999992</v>
      </c>
      <c r="N112" s="14" t="str">
        <f>Eintragen!A112</f>
        <v>Schmelze</v>
      </c>
      <c r="O112" s="16">
        <f>Eintragen!B112</f>
        <v>29600025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IFERROR(VLOOKUP(Tabelle3[[#This Row],[Artikelnr.]],Kennzahlen!S:U,3,FALSE)*Tabelle3[[#This Row],[Menge]],"0")</f>
        <v>0</v>
      </c>
      <c r="N113" s="14" t="str">
        <f>Eintragen!A113</f>
        <v>L9</v>
      </c>
      <c r="O113" s="16" t="str">
        <f>Eintragen!B113</f>
        <v>gemischte Räucherstücke</v>
      </c>
      <c r="P113" s="15">
        <f>Eintragen!D113</f>
        <v>10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IFERROR(VLOOKUP(Tabelle3[[#This Row],[Artikelnr.]],Kennzahlen!S:U,3,FALSE)*Tabelle3[[#This Row],[Menge]],"0")</f>
        <v>0</v>
      </c>
      <c r="N114" s="14" t="str">
        <f>Eintragen!A114</f>
        <v>Verkauf</v>
      </c>
      <c r="O114" s="16" t="str">
        <f>Eintragen!B114</f>
        <v>Div. Zipfel, Endstücke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IFERROR(VLOOKUP(Tabelle3[[#This Row],[Artikelnr.]],Kennzahlen!S:U,3,FALSE)*Tabelle3[[#This Row],[Menge]],"0")</f>
        <v>0</v>
      </c>
      <c r="N115" s="14" t="str">
        <f>Eintragen!A115</f>
        <v>Verkauf</v>
      </c>
      <c r="O115" s="16" t="str">
        <f>Eintragen!B115</f>
        <v>Div. Zipfel, Endstücke</v>
      </c>
      <c r="P115" s="15">
        <f>Eintragen!D115</f>
        <v>12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1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 t="str">
        <f>IFERROR(VLOOKUP(Tabelle3[[#This Row],[Artikelnr.]],Kennzahlen!S:U,3,FALSE)*Tabelle3[[#This Row],[Menge]],"0")</f>
        <v>0</v>
      </c>
      <c r="N116" s="14" t="str">
        <f>Eintragen!A116</f>
        <v>Labor</v>
      </c>
      <c r="O116" s="16" t="str">
        <f>Eintragen!B116</f>
        <v>Laborproben</v>
      </c>
      <c r="P116" s="15">
        <f>Eintragen!D116</f>
        <v>70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IFERROR(VLOOKUP(Tabelle3[[#This Row],[Artikelnr.]],Kennzahlen!S:U,3,FALSE)*Tabelle3[[#This Row],[Menge]],"0")</f>
        <v>0</v>
      </c>
      <c r="N117" s="14" t="str">
        <f>Eintragen!A117</f>
        <v>Labor</v>
      </c>
      <c r="O117" s="16" t="str">
        <f>Eintragen!B117</f>
        <v>Laborproben</v>
      </c>
      <c r="P117" s="15">
        <f>Eintragen!D117</f>
        <v>70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1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RWV</v>
      </c>
      <c r="O118" s="16" t="str">
        <f>Eintragen!B118</f>
        <v>Diverses</v>
      </c>
      <c r="P118" s="15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si="4"/>
        <v>34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90</v>
      </c>
      <c r="N119" s="14" t="str">
        <f>Eintragen!A119</f>
        <v>L22</v>
      </c>
      <c r="O119" s="16">
        <f>Eintragen!B119</f>
        <v>29500482</v>
      </c>
      <c r="P119" s="15">
        <f>Eintragen!D119</f>
        <v>120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4"/>
        <v>34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6</v>
      </c>
      <c r="N120" s="14" t="str">
        <f>Eintragen!A120</f>
        <v>RWV</v>
      </c>
      <c r="O120" s="16">
        <f>Eintragen!B120</f>
        <v>29500879</v>
      </c>
      <c r="P120" s="15">
        <f>Eintragen!D120</f>
        <v>12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4"/>
        <v>34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20</v>
      </c>
      <c r="N121" s="14" t="str">
        <f>Eintragen!A121</f>
        <v>L18</v>
      </c>
      <c r="O121" s="16">
        <f>Eintragen!B121</f>
        <v>29500821</v>
      </c>
      <c r="P121" s="15">
        <f>Eintragen!D121</f>
        <v>12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4"/>
        <v>34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 t="str">
        <f>IFERROR(VLOOKUP(Tabelle3[[#This Row],[Artikelnr.]],Kennzahlen!S:U,3,FALSE)*Tabelle3[[#This Row],[Menge]],"0")</f>
        <v>0</v>
      </c>
      <c r="N122" s="14" t="str">
        <f>Eintragen!A122</f>
        <v>Schmelze</v>
      </c>
      <c r="O122" s="16" t="str">
        <f>Eintragen!B122</f>
        <v>Diverses aus Schmelze</v>
      </c>
      <c r="P122" s="15">
        <f>Eintragen!D122</f>
        <v>10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4"/>
        <v>34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 t="str">
        <f>IFERROR(VLOOKUP(Tabelle3[[#This Row],[Artikelnr.]],Kennzahlen!S:U,3,FALSE)*Tabelle3[[#This Row],[Menge]],"0")</f>
        <v>0</v>
      </c>
      <c r="N123" s="14" t="str">
        <f>Eintragen!A123</f>
        <v>Abfüllung</v>
      </c>
      <c r="O123" s="16" t="str">
        <f>Eintragen!B123</f>
        <v>Diverses aus Abfüllung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4"/>
        <v>35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17.75</v>
      </c>
      <c r="N124" s="14" t="str">
        <f>Eintragen!A124</f>
        <v>L22</v>
      </c>
      <c r="O124" s="16">
        <f>Eintragen!B124</f>
        <v>29501020</v>
      </c>
      <c r="P124" s="15">
        <f>Eintragen!D124</f>
        <v>22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4"/>
        <v>35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 t="str">
        <f>IFERROR(VLOOKUP(Tabelle3[[#This Row],[Artikelnr.]],Kennzahlen!S:U,3,FALSE)*Tabelle3[[#This Row],[Menge]],"0")</f>
        <v>0</v>
      </c>
      <c r="N125" s="14" t="str">
        <f>Eintragen!A125</f>
        <v>Verkauf</v>
      </c>
      <c r="O125" s="16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4"/>
        <v>35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 t="str">
        <f>IFERROR(VLOOKUP(Tabelle3[[#This Row],[Artikelnr.]],Kennzahlen!S:U,3,FALSE)*Tabelle3[[#This Row],[Menge]],"0")</f>
        <v>0</v>
      </c>
      <c r="N126" s="14" t="str">
        <f>Eintragen!A126</f>
        <v>Labor</v>
      </c>
      <c r="O126" s="16" t="str">
        <f>Eintragen!B126</f>
        <v>Laborproben</v>
      </c>
      <c r="P126" s="15">
        <f>Eintragen!D126</f>
        <v>70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4"/>
        <v>35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 t="str">
        <f>IFERROR(VLOOKUP(Tabelle3[[#This Row],[Artikelnr.]],Kennzahlen!S:U,3,FALSE)*Tabelle3[[#This Row],[Menge]],"0")</f>
        <v>0</v>
      </c>
      <c r="N127" s="14" t="str">
        <f>Eintragen!A127</f>
        <v>Labor</v>
      </c>
      <c r="O127" s="16" t="str">
        <f>Eintragen!B127</f>
        <v>Laborproben</v>
      </c>
      <c r="P127" s="15">
        <f>Eintragen!D127</f>
        <v>70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4"/>
        <v>35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 t="str">
        <f>IFERROR(VLOOKUP(Tabelle3[[#This Row],[Artikelnr.]],Kennzahlen!S:U,3,FALSE)*Tabelle3[[#This Row],[Menge]],"0")</f>
        <v>0</v>
      </c>
      <c r="N128" s="14" t="str">
        <f>Eintragen!A128</f>
        <v>Labor</v>
      </c>
      <c r="O128" s="16" t="str">
        <f>Eintragen!B128</f>
        <v>Laborproben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4"/>
        <v>35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 t="str">
        <f>IFERROR(VLOOKUP(Tabelle3[[#This Row],[Artikelnr.]],Kennzahlen!S:U,3,FALSE)*Tabelle3[[#This Row],[Menge]],"0")</f>
        <v>0</v>
      </c>
      <c r="N129" s="14" t="str">
        <f>Eintragen!A129</f>
        <v>QM</v>
      </c>
      <c r="O129" s="16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ref="I130:I193" si="8">_xlfn.ISOWEEKNUM(C130)</f>
        <v>35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 t="str">
        <f>IFERROR(VLOOKUP(Tabelle3[[#This Row],[Artikelnr.]],Kennzahlen!S:U,3,FALSE)*Tabelle3[[#This Row],[Menge]],"0")</f>
        <v>0</v>
      </c>
      <c r="N130" s="14" t="str">
        <f>Eintragen!A130</f>
        <v>Labor</v>
      </c>
      <c r="O130" s="16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IFERROR(VLOOKUP(Tabelle3[[#This Row],[Artikelnr.]],Kennzahlen!S:U,3,FALSE)*Tabelle3[[#This Row],[Menge]],"0")</f>
        <v>0</v>
      </c>
      <c r="N131" s="14" t="str">
        <f>Eintragen!A131</f>
        <v>Labor</v>
      </c>
      <c r="O131" s="16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150</v>
      </c>
      <c r="N132" s="14" t="str">
        <f>Eintragen!A132</f>
        <v>L33</v>
      </c>
      <c r="O132" s="16">
        <f>Eintragen!B132</f>
        <v>29501003</v>
      </c>
      <c r="P132" s="15">
        <f>Eintragen!D132</f>
        <v>10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IFERROR(VLOOKUP(Tabelle3[[#This Row],[Artikelnr.]],Kennzahlen!S:U,3,FALSE)*Tabelle3[[#This Row],[Menge]],"0")</f>
        <v>0</v>
      </c>
      <c r="N133" s="14" t="str">
        <f>Eintragen!A133</f>
        <v>Abfüllung</v>
      </c>
      <c r="O133" s="16" t="str">
        <f>Eintragen!B133</f>
        <v>Diverses aus Abfüllung</v>
      </c>
      <c r="P133" s="15">
        <f>Eintragen!D133</f>
        <v>10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IFERROR(VLOOKUP(Tabelle3[[#This Row],[Artikelnr.]],Kennzahlen!S:U,3,FALSE)*Tabelle3[[#This Row],[Menge]],"0")</f>
        <v>0</v>
      </c>
      <c r="N134" s="14" t="str">
        <f>Eintragen!A134</f>
        <v>QM</v>
      </c>
      <c r="O134" s="16" t="str">
        <f>Eintragen!B134</f>
        <v>Diverses QM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IFERROR(VLOOKUP(Tabelle3[[#This Row],[Artikelnr.]],Kennzahlen!S:U,3,FALSE)*Tabelle3[[#This Row],[Menge]],"0")</f>
        <v>0</v>
      </c>
      <c r="N135" s="14" t="str">
        <f>Eintragen!A135</f>
        <v>Labor</v>
      </c>
      <c r="O135" s="16" t="str">
        <f>Eintragen!B135</f>
        <v>Laborproben</v>
      </c>
      <c r="P135" s="15">
        <f>Eintragen!D135</f>
        <v>70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IFERROR(VLOOKUP(Tabelle3[[#This Row],[Artikelnr.]],Kennzahlen!S:U,3,FALSE)*Tabelle3[[#This Row],[Menge]],"0")</f>
        <v>0</v>
      </c>
      <c r="N136" s="14" t="str">
        <f>Eintragen!A136</f>
        <v>Abfüllung</v>
      </c>
      <c r="O136" s="16" t="str">
        <f>Eintragen!B136</f>
        <v>Diverses aus Abfüllung</v>
      </c>
      <c r="P136" s="15">
        <f>Eintragen!D136</f>
        <v>10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64.25</v>
      </c>
      <c r="N137" s="14" t="str">
        <f>Eintragen!A137</f>
        <v>L9</v>
      </c>
      <c r="O137" s="16">
        <f>Eintragen!B137</f>
        <v>49500205</v>
      </c>
      <c r="P137" s="15">
        <f>Eintragen!D137</f>
        <v>12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514.5</v>
      </c>
      <c r="N138" s="14" t="str">
        <f>Eintragen!A138</f>
        <v>Verkauf</v>
      </c>
      <c r="O138" s="16">
        <f>Eintragen!B138</f>
        <v>29501022</v>
      </c>
      <c r="P138" s="15">
        <f>Eintragen!D138</f>
        <v>12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IFERROR(VLOOKUP(Tabelle3[[#This Row],[Artikelnr.]],Kennzahlen!S:U,3,FALSE)*Tabelle3[[#This Row],[Menge]],"0")</f>
        <v>0</v>
      </c>
      <c r="N139" s="14" t="str">
        <f>Eintragen!A139</f>
        <v>Verkauf</v>
      </c>
      <c r="O139" s="16" t="str">
        <f>Eintragen!B139</f>
        <v>Div. Zipfel, Endstücke</v>
      </c>
      <c r="P139" s="15">
        <f>Eintragen!D139</f>
        <v>12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IFERROR(VLOOKUP(Tabelle3[[#This Row],[Artikelnr.]],Kennzahlen!S:U,3,FALSE)*Tabelle3[[#This Row],[Menge]],"0")</f>
        <v>0</v>
      </c>
      <c r="N140" s="14" t="str">
        <f>Eintragen!A140</f>
        <v>Verkauf</v>
      </c>
      <c r="O140" s="16" t="str">
        <f>Eintragen!B140</f>
        <v>Div. Zipfel, Endstücke</v>
      </c>
      <c r="P140" s="15">
        <f>Eintragen!D140</f>
        <v>12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IFERROR(VLOOKUP(Tabelle3[[#This Row],[Artikelnr.]],Kennzahlen!S:U,3,FALSE)*Tabelle3[[#This Row],[Menge]],"0")</f>
        <v>0</v>
      </c>
      <c r="N141" s="14" t="str">
        <f>Eintragen!A141</f>
        <v>Labor</v>
      </c>
      <c r="O141" s="16" t="str">
        <f>Eintragen!B141</f>
        <v>Laborproben</v>
      </c>
      <c r="P141" s="15">
        <f>Eintragen!D141</f>
        <v>70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IFERROR(VLOOKUP(Tabelle3[[#This Row],[Artikelnr.]],Kennzahlen!S:U,3,FALSE)*Tabelle3[[#This Row],[Menge]],"0")</f>
        <v>0</v>
      </c>
      <c r="N142" s="14" t="str">
        <f>Eintragen!A142</f>
        <v>Labor</v>
      </c>
      <c r="O142" s="16" t="str">
        <f>Eintragen!B142</f>
        <v>Laborproben</v>
      </c>
      <c r="P142" s="15">
        <f>Eintragen!D142</f>
        <v>70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IFERROR(VLOOKUP(Tabelle3[[#This Row],[Artikelnr.]],Kennzahlen!S:U,3,FALSE)*Tabelle3[[#This Row],[Menge]],"0")</f>
        <v>0</v>
      </c>
      <c r="N143" s="14" t="str">
        <f>Eintragen!A143</f>
        <v>Labor</v>
      </c>
      <c r="O143" s="16" t="str">
        <f>Eintragen!B143</f>
        <v>Laborproben</v>
      </c>
      <c r="P143" s="15">
        <f>Eintragen!D143</f>
        <v>70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0.03</v>
      </c>
      <c r="N144" s="14" t="str">
        <f>Eintragen!A144</f>
        <v>L23</v>
      </c>
      <c r="O144" s="16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6.9999999999999999E-4</v>
      </c>
      <c r="N145" s="14" t="str">
        <f>Eintragen!A145</f>
        <v>L23</v>
      </c>
      <c r="O145" s="16">
        <f>Eintragen!B145</f>
        <v>29501013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IFERROR(VLOOKUP(Tabelle3[[#This Row],[Artikelnr.]],Kennzahlen!S:U,3,FALSE)*Tabelle3[[#This Row],[Menge]],"0")</f>
        <v>0</v>
      </c>
      <c r="N146" s="14" t="str">
        <f>Eintragen!A146</f>
        <v>RWV</v>
      </c>
      <c r="O146" s="16" t="str">
        <f>Eintragen!B146</f>
        <v>RW Natriumarm Rinde</v>
      </c>
      <c r="P146" s="15">
        <f>Eintragen!D146</f>
        <v>22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IFERROR(VLOOKUP(Tabelle3[[#This Row],[Artikelnr.]],Kennzahlen!S:U,3,FALSE)*Tabelle3[[#This Row],[Menge]],"0")</f>
        <v>0</v>
      </c>
      <c r="N147" s="14" t="str">
        <f>Eintragen!A147</f>
        <v>Labor</v>
      </c>
      <c r="O147" s="16" t="str">
        <f>Eintragen!B147</f>
        <v>Muster</v>
      </c>
      <c r="P147" s="15">
        <f>Eintragen!D147</f>
        <v>70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IFERROR(VLOOKUP(Tabelle3[[#This Row],[Artikelnr.]],Kennzahlen!S:U,3,FALSE)*Tabelle3[[#This Row],[Menge]],"0")</f>
        <v>0</v>
      </c>
      <c r="N148" s="14" t="str">
        <f>Eintragen!A148</f>
        <v>Labor</v>
      </c>
      <c r="O148" s="16" t="str">
        <f>Eintragen!B148</f>
        <v>Muster</v>
      </c>
      <c r="P148" s="15">
        <f>Eintragen!D148</f>
        <v>70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IFERROR(VLOOKUP(Tabelle3[[#This Row],[Artikelnr.]],Kennzahlen!S:U,3,FALSE)*Tabelle3[[#This Row],[Menge]],"0")</f>
        <v>0</v>
      </c>
      <c r="N149" s="14" t="str">
        <f>Eintragen!A149</f>
        <v>BU4</v>
      </c>
      <c r="O149" s="16">
        <f>Eintragen!B149</f>
        <v>29500966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0.06</v>
      </c>
      <c r="N150" s="14" t="str">
        <f>Eintragen!A150</f>
        <v>L20</v>
      </c>
      <c r="O150" s="16">
        <f>Eintragen!B150</f>
        <v>29500895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96</v>
      </c>
      <c r="N151" s="14" t="str">
        <f>Eintragen!A151</f>
        <v>L21</v>
      </c>
      <c r="O151" s="16">
        <f>Eintragen!B151</f>
        <v>29501029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46.5</v>
      </c>
      <c r="N152" s="14" t="str">
        <f>Eintragen!A152</f>
        <v>L21</v>
      </c>
      <c r="O152" s="16">
        <f>Eintragen!B152</f>
        <v>29501041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IFERROR(VLOOKUP(Tabelle3[[#This Row],[Artikelnr.]],Kennzahlen!S:U,3,FALSE)*Tabelle3[[#This Row],[Menge]],"0")</f>
        <v>0</v>
      </c>
      <c r="N153" s="14" t="str">
        <f>Eintragen!A153</f>
        <v>L21</v>
      </c>
      <c r="O153" s="16">
        <f>Eintragen!B153</f>
        <v>29500925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IFERROR(VLOOKUP(Tabelle3[[#This Row],[Artikelnr.]],Kennzahlen!S:U,3,FALSE)*Tabelle3[[#This Row],[Menge]],"0")</f>
        <v>0</v>
      </c>
      <c r="N154" s="14" t="str">
        <f>Eintragen!A154</f>
        <v>L21</v>
      </c>
      <c r="O154" s="16">
        <f>Eintragen!B154</f>
        <v>29500878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3.1000000000000003E-3</v>
      </c>
      <c r="N155" s="14" t="str">
        <f>Eintragen!A155</f>
        <v>L22</v>
      </c>
      <c r="O155" s="16">
        <f>Eintragen!B155</f>
        <v>29501028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240</v>
      </c>
      <c r="N156" s="14" t="str">
        <f>Eintragen!A156</f>
        <v>L21</v>
      </c>
      <c r="O156" s="16">
        <f>Eintragen!B156</f>
        <v>29500886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2.1000000000000001E-2</v>
      </c>
      <c r="N157" s="14" t="str">
        <f>Eintragen!A157</f>
        <v>L22</v>
      </c>
      <c r="O157" s="16">
        <f>Eintragen!B157</f>
        <v>29501039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79.5</v>
      </c>
      <c r="N158" s="14" t="str">
        <f>Eintragen!A158</f>
        <v>L21</v>
      </c>
      <c r="O158" s="16">
        <f>Eintragen!B158</f>
        <v>29501030</v>
      </c>
      <c r="P158" s="15">
        <f>Eintragen!D158</f>
        <v>61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32.352941176470594</v>
      </c>
      <c r="N159" s="14" t="str">
        <f>Eintragen!A159</f>
        <v>L23</v>
      </c>
      <c r="O159" s="16">
        <f>Eintragen!B159</f>
        <v>29500891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0.44</v>
      </c>
      <c r="N160" s="14" t="str">
        <f>Eintragen!A160</f>
        <v>L23</v>
      </c>
      <c r="O160" s="16">
        <f>Eintragen!B160</f>
        <v>29500900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0.45</v>
      </c>
      <c r="N161" s="14" t="str">
        <f>Eintragen!A161</f>
        <v>L21</v>
      </c>
      <c r="O161" s="16">
        <f>Eintragen!B161</f>
        <v>29500906</v>
      </c>
      <c r="P161" s="15">
        <f>Eintragen!D161</f>
        <v>61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0.15</v>
      </c>
      <c r="N162" s="14" t="str">
        <f>Eintragen!A162</f>
        <v>L23</v>
      </c>
      <c r="O162" s="16">
        <f>Eintragen!B162</f>
        <v>29500904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61.5</v>
      </c>
      <c r="N163" s="14" t="str">
        <f>Eintragen!A163</f>
        <v>L21</v>
      </c>
      <c r="O163" s="16">
        <f>Eintragen!B163</f>
        <v>29501009</v>
      </c>
      <c r="P163" s="15">
        <f>Eintragen!D163</f>
        <v>61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Eintragen!C164</f>
        <v>51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25.5</v>
      </c>
      <c r="N164" s="14" t="str">
        <f>Eintragen!A164</f>
        <v>L22</v>
      </c>
      <c r="O164" s="16">
        <f>Eintragen!B164</f>
        <v>29500482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Eintragen!C165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WAL-THEKE</v>
      </c>
      <c r="F165" s="11" t="str">
        <f>VLOOKUP(Eintragen!D165,'Liste Gründe'!A:D,2,FALSE)</f>
        <v>keinen Verwendungszweck</v>
      </c>
      <c r="G165" s="13" t="str">
        <f>IF(ISBLANK(Eintragen!F165),VLOOKUP(Tabelle3[[#This Row],[Grund Ziffer]],'Liste Gründe'!A:D,3,FALSE),Eintragen!F165)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10</v>
      </c>
      <c r="N165" s="14" t="str">
        <f>Eintragen!A165</f>
        <v>L22</v>
      </c>
      <c r="O165" s="16">
        <f>Eintragen!B165</f>
        <v>29501020</v>
      </c>
      <c r="P165" s="15">
        <f>Eintragen!D165</f>
        <v>61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IFERROR(VLOOKUP(Tabelle3[[#This Row],[Artikelnr.]],Kennzahlen!S:U,3,FALSE)*Tabelle3[[#This Row],[Menge]],"0")</f>
        <v>0</v>
      </c>
      <c r="N166" s="14" t="str">
        <f>Eintragen!A166</f>
        <v>Abfüllung</v>
      </c>
      <c r="O166" s="16" t="str">
        <f>Eintragen!B166</f>
        <v>Diverses aus Abfüllung</v>
      </c>
      <c r="P166" s="15">
        <f>Eintragen!D166</f>
        <v>10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Bu3</v>
      </c>
      <c r="O167" s="16" t="str">
        <f>Eintragen!B167</f>
        <v>Diverses Reinigung</v>
      </c>
      <c r="P167" s="15">
        <f>Eintragen!D167</f>
        <v>10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IFERROR(VLOOKUP(Tabelle3[[#This Row],[Artikelnr.]],Kennzahlen!S:U,3,FALSE)*Tabelle3[[#This Row],[Menge]],"0")</f>
        <v>0</v>
      </c>
      <c r="N168" s="14" t="str">
        <f>Eintragen!A168</f>
        <v>BU2</v>
      </c>
      <c r="O168" s="16" t="str">
        <f>Eintragen!B168</f>
        <v>Diverses</v>
      </c>
      <c r="P168" s="15">
        <f>Eintragen!D168</f>
        <v>10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IFERROR(VLOOKUP(Tabelle3[[#This Row],[Artikelnr.]],Kennzahlen!S:U,3,FALSE)*Tabelle3[[#This Row],[Menge]],"0")</f>
        <v>0</v>
      </c>
      <c r="N169" s="14" t="str">
        <f>Eintragen!A169</f>
        <v>L1</v>
      </c>
      <c r="O169" s="16">
        <f>Eintragen!B169</f>
        <v>29500776</v>
      </c>
      <c r="P169" s="15">
        <f>Eintragen!D169</f>
        <v>10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IFERROR(VLOOKUP(Tabelle3[[#This Row],[Artikelnr.]],Kennzahlen!S:U,3,FALSE)*Tabelle3[[#This Row],[Menge]],"0")</f>
        <v>0</v>
      </c>
      <c r="N170" s="14" t="str">
        <f>Eintragen!A170</f>
        <v>Bu2</v>
      </c>
      <c r="O170" s="16" t="str">
        <f>Eintragen!B170</f>
        <v>Diverses</v>
      </c>
      <c r="P170" s="15">
        <f>Eintragen!D170</f>
        <v>10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IFERROR(VLOOKUP(Tabelle3[[#This Row],[Artikelnr.]],Kennzahlen!S:U,3,FALSE)*Tabelle3[[#This Row],[Menge]],"0")</f>
        <v>0</v>
      </c>
      <c r="N171" s="14" t="str">
        <f>Eintragen!A171</f>
        <v>Abfüllung</v>
      </c>
      <c r="O171" s="16" t="str">
        <f>Eintragen!B171</f>
        <v>Diverses aus Abfüllung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61.75</v>
      </c>
      <c r="N172" s="14" t="str">
        <f>Eintragen!A172</f>
        <v>Schmelze</v>
      </c>
      <c r="O172" s="16">
        <f>Eintragen!B172</f>
        <v>29500860</v>
      </c>
      <c r="P172" s="15">
        <f>Eintragen!D172</f>
        <v>12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IFERROR(VLOOKUP(Tabelle3[[#This Row],[Artikelnr.]],Kennzahlen!S:U,3,FALSE)*Tabelle3[[#This Row],[Menge]],"0")</f>
        <v>0</v>
      </c>
      <c r="N173" s="14" t="str">
        <f>Eintragen!A173</f>
        <v>Labor</v>
      </c>
      <c r="O173" s="16" t="str">
        <f>Eintragen!B173</f>
        <v>Laborproben</v>
      </c>
      <c r="P173" s="15">
        <f>Eintragen!D173</f>
        <v>70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IFERROR(VLOOKUP(Tabelle3[[#This Row],[Artikelnr.]],Kennzahlen!S:U,3,FALSE)*Tabelle3[[#This Row],[Menge]],"0")</f>
        <v>0</v>
      </c>
      <c r="N174" s="14" t="str">
        <f>Eintragen!A174</f>
        <v>BU2</v>
      </c>
      <c r="O174" s="16" t="str">
        <f>Eintragen!B174</f>
        <v>Diverses</v>
      </c>
      <c r="P174" s="15">
        <f>Eintragen!D174</f>
        <v>10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IFERROR(VLOOKUP(Tabelle3[[#This Row],[Artikelnr.]],Kennzahlen!S:U,3,FALSE)*Tabelle3[[#This Row],[Menge]],"0")</f>
        <v>0</v>
      </c>
      <c r="N175" s="14" t="str">
        <f>Eintragen!A175</f>
        <v>Abfüllung</v>
      </c>
      <c r="O175" s="16">
        <f>Eintragen!B175</f>
        <v>31000076</v>
      </c>
      <c r="P175" s="15">
        <f>Eintragen!D175</f>
        <v>10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IFERROR(VLOOKUP(Tabelle3[[#This Row],[Artikelnr.]],Kennzahlen!S:U,3,FALSE)*Tabelle3[[#This Row],[Menge]],"0")</f>
        <v>0</v>
      </c>
      <c r="N176" s="14" t="str">
        <f>Eintragen!A176</f>
        <v>L16</v>
      </c>
      <c r="O176" s="16" t="str">
        <f>Eintragen!B176</f>
        <v>Div. Zipfel, Endstücke</v>
      </c>
      <c r="P176" s="15">
        <f>Eintragen!D176</f>
        <v>10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IFERROR(VLOOKUP(Tabelle3[[#This Row],[Artikelnr.]],Kennzahlen!S:U,3,FALSE)*Tabelle3[[#This Row],[Menge]],"0")</f>
        <v>0</v>
      </c>
      <c r="N177" s="14" t="str">
        <f>Eintragen!A177</f>
        <v>Bu3</v>
      </c>
      <c r="O177" s="16" t="str">
        <f>Eintragen!B177</f>
        <v>Diverses</v>
      </c>
      <c r="P177" s="15">
        <f>Eintragen!D177</f>
        <v>10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IFERROR(VLOOKUP(Tabelle3[[#This Row],[Artikelnr.]],Kennzahlen!S:U,3,FALSE)*Tabelle3[[#This Row],[Menge]],"0")</f>
        <v>0</v>
      </c>
      <c r="N178" s="14" t="str">
        <f>Eintragen!A178</f>
        <v>BU2</v>
      </c>
      <c r="O178" s="16" t="str">
        <f>Eintragen!B178</f>
        <v>Blöcke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223.614</v>
      </c>
      <c r="N179" s="14" t="str">
        <f>Eintragen!A179</f>
        <v>L1</v>
      </c>
      <c r="O179" s="16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IFERROR(VLOOKUP(Tabelle3[[#This Row],[Artikelnr.]],Kennzahlen!S:U,3,FALSE)*Tabelle3[[#This Row],[Menge]],"0")</f>
        <v>0</v>
      </c>
      <c r="N180" s="14" t="str">
        <f>Eintragen!A180</f>
        <v>Labor</v>
      </c>
      <c r="O180" s="16" t="str">
        <f>Eintragen!B180</f>
        <v>Laborproben</v>
      </c>
      <c r="P180" s="15">
        <f>Eintragen!D180</f>
        <v>70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111</v>
      </c>
      <c r="N181" s="14" t="str">
        <f>Eintragen!A181</f>
        <v>Verkauf</v>
      </c>
      <c r="O181" s="16">
        <f>Eintragen!B181</f>
        <v>29500489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24</v>
      </c>
      <c r="N182" s="14" t="str">
        <f>Eintragen!A182</f>
        <v>Verkauf</v>
      </c>
      <c r="O182" s="16">
        <f>Eintragen!B182</f>
        <v>29501079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si="8"/>
        <v>35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 t="str">
        <f>IFERROR(VLOOKUP(Tabelle3[[#This Row],[Artikelnr.]],Kennzahlen!S:U,3,FALSE)*Tabelle3[[#This Row],[Menge]],"0")</f>
        <v>0</v>
      </c>
      <c r="N183" s="14" t="str">
        <f>Eintragen!A183</f>
        <v>Verkauf</v>
      </c>
      <c r="O183" s="16">
        <f>Eintragen!B183</f>
        <v>29500963</v>
      </c>
      <c r="P183" s="15">
        <f>Eintragen!D183</f>
        <v>12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 t="str">
        <f>IFERROR(VLOOKUP(Tabelle3[[#This Row],[Artikelnr.]],Kennzahlen!S:U,3,FALSE)*Tabelle3[[#This Row],[Menge]],"0")</f>
        <v>0</v>
      </c>
      <c r="N184" s="14" t="str">
        <f>Eintragen!A184</f>
        <v>Verkauf</v>
      </c>
      <c r="O184" s="16" t="str">
        <f>Eintragen!B184</f>
        <v>Div. Zipfel, Endstücke</v>
      </c>
      <c r="P184" s="15">
        <f>Eintragen!D184</f>
        <v>12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8"/>
        <v>35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 t="str">
        <f>IFERROR(VLOOKUP(Tabelle3[[#This Row],[Artikelnr.]],Kennzahlen!S:U,3,FALSE)*Tabelle3[[#This Row],[Menge]],"0")</f>
        <v>0</v>
      </c>
      <c r="N185" s="14" t="str">
        <f>Eintragen!A185</f>
        <v>Labor</v>
      </c>
      <c r="O185" s="16" t="str">
        <f>Eintragen!B185</f>
        <v>Laborproben</v>
      </c>
      <c r="P185" s="15">
        <f>Eintragen!D185</f>
        <v>70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8"/>
        <v>35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 t="str">
        <f>IFERROR(VLOOKUP(Tabelle3[[#This Row],[Artikelnr.]],Kennzahlen!S:U,3,FALSE)*Tabelle3[[#This Row],[Menge]],"0")</f>
        <v>0</v>
      </c>
      <c r="N186" s="14" t="str">
        <f>Eintragen!A186</f>
        <v>RWV</v>
      </c>
      <c r="O186" s="16">
        <f>Eintragen!B186</f>
        <v>23000512</v>
      </c>
      <c r="P186" s="15">
        <f>Eintragen!D186</f>
        <v>12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8"/>
        <v>35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104.05799999999999</v>
      </c>
      <c r="N187" s="14" t="str">
        <f>Eintragen!A187</f>
        <v>RWV</v>
      </c>
      <c r="O187" s="16">
        <f>Eintragen!B187</f>
        <v>49500056</v>
      </c>
      <c r="P187" s="15">
        <f>Eintragen!D187</f>
        <v>12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234.684</v>
      </c>
      <c r="N188" s="14" t="str">
        <f>Eintragen!A188</f>
        <v>RWV</v>
      </c>
      <c r="O188" s="16">
        <f>Eintragen!B188</f>
        <v>49500056</v>
      </c>
      <c r="P188" s="15">
        <f>Eintragen!D188</f>
        <v>12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8"/>
        <v>35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 t="str">
        <f>IFERROR(VLOOKUP(Tabelle3[[#This Row],[Artikelnr.]],Kennzahlen!S:U,3,FALSE)*Tabelle3[[#This Row],[Menge]],"0")</f>
        <v>0</v>
      </c>
      <c r="N189" s="14" t="str">
        <f>Eintragen!A189</f>
        <v>Labor</v>
      </c>
      <c r="O189" s="16" t="str">
        <f>Eintragen!B189</f>
        <v>Laborproben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8"/>
        <v>35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 t="str">
        <f>IFERROR(VLOOKUP(Tabelle3[[#This Row],[Artikelnr.]],Kennzahlen!S:U,3,FALSE)*Tabelle3[[#This Row],[Menge]],"0")</f>
        <v>0</v>
      </c>
      <c r="N190" s="14" t="str">
        <f>Eintragen!A190</f>
        <v>Labor</v>
      </c>
      <c r="O190" s="16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8"/>
        <v>35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 t="str">
        <f>IFERROR(VLOOKUP(Tabelle3[[#This Row],[Artikelnr.]],Kennzahlen!S:U,3,FALSE)*Tabelle3[[#This Row],[Menge]],"0")</f>
        <v>0</v>
      </c>
      <c r="N191" s="14" t="str">
        <f>Eintragen!A191</f>
        <v>RWV</v>
      </c>
      <c r="O191" s="16" t="str">
        <f>Eintragen!B191</f>
        <v>RW Natrium</v>
      </c>
      <c r="P191" s="15">
        <f>Eintragen!D191</f>
        <v>22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8"/>
        <v>35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 t="str">
        <f>IFERROR(VLOOKUP(Tabelle3[[#This Row],[Artikelnr.]],Kennzahlen!S:U,3,FALSE)*Tabelle3[[#This Row],[Menge]],"0")</f>
        <v>0</v>
      </c>
      <c r="N192" s="14" t="str">
        <f>Eintragen!A192</f>
        <v>WVP</v>
      </c>
      <c r="O192" s="16" t="str">
        <f>Eintragen!B192</f>
        <v>RW Natrium</v>
      </c>
      <c r="P192" s="15">
        <f>Eintragen!D192</f>
        <v>10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8"/>
        <v>35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 t="str">
        <f>IFERROR(VLOOKUP(Tabelle3[[#This Row],[Artikelnr.]],Kennzahlen!S:U,3,FALSE)*Tabelle3[[#This Row],[Menge]],"0")</f>
        <v>0</v>
      </c>
      <c r="N193" s="14" t="str">
        <f>Eintragen!A193</f>
        <v>Abfüllung</v>
      </c>
      <c r="O193" s="16" t="str">
        <f>Eintragen!B193</f>
        <v>Diverses aus Abfüllung</v>
      </c>
      <c r="P193" s="15">
        <f>Eintragen!D193</f>
        <v>10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ref="I194:I257" si="12">_xlfn.ISOWEEKNUM(C194)</f>
        <v>35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 t="str">
        <f>IFERROR(VLOOKUP(Tabelle3[[#This Row],[Artikelnr.]],Kennzahlen!S:U,3,FALSE)*Tabelle3[[#This Row],[Menge]],"0")</f>
        <v>0</v>
      </c>
      <c r="N194" s="14" t="str">
        <f>Eintragen!A194</f>
        <v>Abfüllung</v>
      </c>
      <c r="O194" s="16" t="str">
        <f>Eintragen!B194</f>
        <v>Diverses aus Abfüllung</v>
      </c>
      <c r="P194" s="15">
        <f>Eintragen!D194</f>
        <v>10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IFERROR(VLOOKUP(Tabelle3[[#This Row],[Artikelnr.]],Kennzahlen!S:U,3,FALSE)*Tabelle3[[#This Row],[Menge]],"0")</f>
        <v>0</v>
      </c>
      <c r="N195" s="14" t="str">
        <f>Eintragen!A195</f>
        <v>QM</v>
      </c>
      <c r="O195" s="16" t="str">
        <f>Eintragen!B195</f>
        <v>Diverses QM</v>
      </c>
      <c r="P195" s="15">
        <f>Eintragen!D195</f>
        <v>70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IFERROR(VLOOKUP(Tabelle3[[#This Row],[Artikelnr.]],Kennzahlen!S:U,3,FALSE)*Tabelle3[[#This Row],[Menge]],"0")</f>
        <v>0</v>
      </c>
      <c r="N196" s="14" t="str">
        <f>Eintragen!A196</f>
        <v>BU2</v>
      </c>
      <c r="O196" s="16" t="str">
        <f>Eintragen!B196</f>
        <v>Diverses</v>
      </c>
      <c r="P196" s="15">
        <f>Eintragen!D196</f>
        <v>10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IFERROR(VLOOKUP(Tabelle3[[#This Row],[Artikelnr.]],Kennzahlen!S:U,3,FALSE)*Tabelle3[[#This Row],[Menge]],"0")</f>
        <v>0</v>
      </c>
      <c r="N197" s="14" t="str">
        <f>Eintragen!A197</f>
        <v>BU2</v>
      </c>
      <c r="O197" s="16" t="str">
        <f>Eintragen!B197</f>
        <v>Blöcke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286.25</v>
      </c>
      <c r="N198" s="14" t="str">
        <f>Eintragen!A198</f>
        <v>Schmelze</v>
      </c>
      <c r="O198" s="16">
        <f>Eintragen!B198</f>
        <v>29500949</v>
      </c>
      <c r="P198" s="15">
        <f>Eintragen!D198</f>
        <v>12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81</v>
      </c>
      <c r="N199" s="14" t="str">
        <f>Eintragen!A199</f>
        <v>L21</v>
      </c>
      <c r="O199" s="16">
        <f>Eintragen!B199</f>
        <v>29500886</v>
      </c>
      <c r="P199" s="15">
        <f>Eintragen!D199</f>
        <v>22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4.5000000000000005E-3</v>
      </c>
      <c r="N200" s="14" t="str">
        <f>Eintragen!A200</f>
        <v>L22</v>
      </c>
      <c r="O200" s="16">
        <f>Eintragen!B200</f>
        <v>29501039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0.22</v>
      </c>
      <c r="N201" s="14" t="str">
        <f>Eintragen!A201</f>
        <v>L23</v>
      </c>
      <c r="O201" s="16">
        <f>Eintragen!B201</f>
        <v>29500900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31.5</v>
      </c>
      <c r="N202" s="14" t="str">
        <f>Eintragen!A202</f>
        <v>L21</v>
      </c>
      <c r="O202" s="16">
        <f>Eintragen!B202</f>
        <v>29501029</v>
      </c>
      <c r="P202" s="15">
        <f>Eintragen!D202</f>
        <v>22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0.1</v>
      </c>
      <c r="N203" s="14" t="str">
        <f>Eintragen!A203</f>
        <v>L29</v>
      </c>
      <c r="O203" s="16">
        <f>Eintragen!B203</f>
        <v>29501101</v>
      </c>
      <c r="P203" s="15">
        <f>Eintragen!D203</f>
        <v>22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34</v>
      </c>
      <c r="N204" s="14" t="str">
        <f>Eintragen!A204</f>
        <v>Verkauf</v>
      </c>
      <c r="O204" s="16">
        <f>Eintragen!B204</f>
        <v>29501067</v>
      </c>
      <c r="P204" s="15">
        <f>Eintragen!D204</f>
        <v>12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29</v>
      </c>
      <c r="N205" s="14" t="str">
        <f>Eintragen!A205</f>
        <v>Verkauf</v>
      </c>
      <c r="O205" s="16">
        <f>Eintragen!B205</f>
        <v>29501072</v>
      </c>
      <c r="P205" s="15">
        <f>Eintragen!D205</f>
        <v>12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IFERROR(VLOOKUP(Tabelle3[[#This Row],[Artikelnr.]],Kennzahlen!S:U,3,FALSE)*Tabelle3[[#This Row],[Menge]],"0")</f>
        <v>0</v>
      </c>
      <c r="N206" s="14" t="str">
        <f>Eintragen!A206</f>
        <v>Verkauf</v>
      </c>
      <c r="O206" s="16" t="str">
        <f>Eintragen!B206</f>
        <v>Div. Zipfel, Endstücke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IFERROR(VLOOKUP(Tabelle3[[#This Row],[Artikelnr.]],Kennzahlen!S:U,3,FALSE)*Tabelle3[[#This Row],[Menge]],"0")</f>
        <v>0</v>
      </c>
      <c r="N207" s="14" t="str">
        <f>Eintragen!A207</f>
        <v>Labor</v>
      </c>
      <c r="O207" s="16" t="str">
        <f>Eintragen!B207</f>
        <v>Laborproben</v>
      </c>
      <c r="P207" s="15">
        <f>Eintragen!D207</f>
        <v>70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IFERROR(VLOOKUP(Tabelle3[[#This Row],[Artikelnr.]],Kennzahlen!S:U,3,FALSE)*Tabelle3[[#This Row],[Menge]],"0")</f>
        <v>0</v>
      </c>
      <c r="N208" s="14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IFERROR(VLOOKUP(Tabelle3[[#This Row],[Artikelnr.]],Kennzahlen!S:U,3,FALSE)*Tabelle3[[#This Row],[Menge]],"0")</f>
        <v>0</v>
      </c>
      <c r="N209" s="14" t="str">
        <f>Eintragen!A209</f>
        <v>Abfüllung</v>
      </c>
      <c r="O209" s="16">
        <f>Eintragen!B209</f>
        <v>31000169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IFERROR(VLOOKUP(Tabelle3[[#This Row],[Artikelnr.]],Kennzahlen!S:U,3,FALSE)*Tabelle3[[#This Row],[Menge]],"0")</f>
        <v>0</v>
      </c>
      <c r="N210" s="14" t="str">
        <f>Eintragen!A210</f>
        <v>RWV</v>
      </c>
      <c r="O210" s="16" t="str">
        <f>Eintragen!B210</f>
        <v>RW Natrium</v>
      </c>
      <c r="P210" s="15">
        <f>Eintragen!D210</f>
        <v>22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IFERROR(VLOOKUP(Tabelle3[[#This Row],[Artikelnr.]],Kennzahlen!S:U,3,FALSE)*Tabelle3[[#This Row],[Menge]],"0")</f>
        <v>0</v>
      </c>
      <c r="N211" s="14" t="str">
        <f>Eintragen!A211</f>
        <v>RWV</v>
      </c>
      <c r="O211" s="16" t="str">
        <f>Eintragen!B211</f>
        <v>Rächer Natrium</v>
      </c>
      <c r="P211" s="15">
        <f>Eintragen!D211</f>
        <v>22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143</v>
      </c>
      <c r="N212" s="14" t="str">
        <f>Eintragen!A212</f>
        <v>L18</v>
      </c>
      <c r="O212" s="16">
        <f>Eintragen!B212</f>
        <v>29500754</v>
      </c>
      <c r="P212" s="15">
        <f>Eintragen!D212</f>
        <v>61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IFERROR(VLOOKUP(Tabelle3[[#This Row],[Artikelnr.]],Kennzahlen!S:U,3,FALSE)*Tabelle3[[#This Row],[Menge]],"0")</f>
        <v>0</v>
      </c>
      <c r="N213" s="14" t="str">
        <f>Eintragen!A213</f>
        <v>Bu2</v>
      </c>
      <c r="O213" s="16" t="str">
        <f>Eintragen!B213</f>
        <v>Diverses</v>
      </c>
      <c r="P213" s="15">
        <f>Eintragen!D213</f>
        <v>10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IFERROR(VLOOKUP(Tabelle3[[#This Row],[Artikelnr.]],Kennzahlen!S:U,3,FALSE)*Tabelle3[[#This Row],[Menge]],"0")</f>
        <v>0</v>
      </c>
      <c r="N214" s="14" t="str">
        <f>Eintragen!A214</f>
        <v>BU2</v>
      </c>
      <c r="O214" s="16" t="str">
        <f>Eintragen!B214</f>
        <v>Diverses</v>
      </c>
      <c r="P214" s="15">
        <f>Eintragen!D214</f>
        <v>10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IFERROR(VLOOKUP(Tabelle3[[#This Row],[Artikelnr.]],Kennzahlen!S:U,3,FALSE)*Tabelle3[[#This Row],[Menge]],"0")</f>
        <v>0</v>
      </c>
      <c r="N215" s="14" t="str">
        <f>Eintragen!A215</f>
        <v>BU4</v>
      </c>
      <c r="O215" s="16" t="str">
        <f>Eintragen!B215</f>
        <v>Diverses</v>
      </c>
      <c r="P215" s="15">
        <f>Eintragen!D215</f>
        <v>10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IFERROR(VLOOKUP(Tabelle3[[#This Row],[Artikelnr.]],Kennzahlen!S:U,3,FALSE)*Tabelle3[[#This Row],[Menge]],"0")</f>
        <v>0</v>
      </c>
      <c r="N216" s="14" t="str">
        <f>Eintragen!A216</f>
        <v>Strudelline</v>
      </c>
      <c r="O216" s="16" t="str">
        <f>Eintragen!B216</f>
        <v>Diverses</v>
      </c>
      <c r="P216" s="15">
        <f>Eintragen!D216</f>
        <v>10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IFERROR(VLOOKUP(Tabelle3[[#This Row],[Artikelnr.]],Kennzahlen!S:U,3,FALSE)*Tabelle3[[#This Row],[Menge]],"0")</f>
        <v>0</v>
      </c>
      <c r="N217" s="14" t="str">
        <f>Eintragen!A217</f>
        <v>Abfüllung</v>
      </c>
      <c r="O217" s="16" t="str">
        <f>Eintragen!B217</f>
        <v>Diverses aus Abfüllung</v>
      </c>
      <c r="P217" s="15">
        <f>Eintragen!D217</f>
        <v>10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IFERROR(VLOOKUP(Tabelle3[[#This Row],[Artikelnr.]],Kennzahlen!S:U,3,FALSE)*Tabelle3[[#This Row],[Menge]],"0")</f>
        <v>0</v>
      </c>
      <c r="N218" s="14" t="str">
        <f>Eintragen!A218</f>
        <v>Labor</v>
      </c>
      <c r="O218" s="16" t="str">
        <f>Eintragen!B218</f>
        <v>Laborproben</v>
      </c>
      <c r="P218" s="15">
        <f>Eintragen!D218</f>
        <v>70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IFERROR(VLOOKUP(Tabelle3[[#This Row],[Artikelnr.]],Kennzahlen!S:U,3,FALSE)*Tabelle3[[#This Row],[Menge]],"0")</f>
        <v>0</v>
      </c>
      <c r="N219" s="14" t="str">
        <f>Eintragen!A219</f>
        <v>Abfüllung</v>
      </c>
      <c r="O219" s="16" t="str">
        <f>Eintragen!B219</f>
        <v>Diverses aus Abfüllung</v>
      </c>
      <c r="P219" s="15">
        <f>Eintragen!D219</f>
        <v>10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IFERROR(VLOOKUP(Tabelle3[[#This Row],[Artikelnr.]],Kennzahlen!S:U,3,FALSE)*Tabelle3[[#This Row],[Menge]],"0")</f>
        <v>0</v>
      </c>
      <c r="N220" s="14" t="str">
        <f>Eintragen!A220</f>
        <v>BU4</v>
      </c>
      <c r="O220" s="16" t="str">
        <f>Eintragen!B220</f>
        <v>Diverses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IFERROR(VLOOKUP(Tabelle3[[#This Row],[Artikelnr.]],Kennzahlen!S:U,3,FALSE)*Tabelle3[[#This Row],[Menge]],"0")</f>
        <v>0</v>
      </c>
      <c r="N221" s="14" t="str">
        <f>Eintragen!A221</f>
        <v>Abfüllung</v>
      </c>
      <c r="O221" s="16">
        <f>Eintragen!B221</f>
        <v>31000083</v>
      </c>
      <c r="P221" s="15">
        <f>Eintragen!D221</f>
        <v>10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IFERROR(VLOOKUP(Tabelle3[[#This Row],[Artikelnr.]],Kennzahlen!S:U,3,FALSE)*Tabelle3[[#This Row],[Menge]],"0")</f>
        <v>0</v>
      </c>
      <c r="N222" s="14" t="str">
        <f>Eintragen!A222</f>
        <v>Labor</v>
      </c>
      <c r="O222" s="16" t="str">
        <f>Eintragen!B222</f>
        <v>Laborproben</v>
      </c>
      <c r="P222" s="15">
        <f>Eintragen!D222</f>
        <v>70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IFERROR(VLOOKUP(Tabelle3[[#This Row],[Artikelnr.]],Kennzahlen!S:U,3,FALSE)*Tabelle3[[#This Row],[Menge]],"0")</f>
        <v>0</v>
      </c>
      <c r="N223" s="14" t="str">
        <f>Eintragen!A223</f>
        <v>BU2</v>
      </c>
      <c r="O223" s="16" t="str">
        <f>Eintragen!B223</f>
        <v>Blöcke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12.5</v>
      </c>
      <c r="N224" s="14" t="str">
        <f>Eintragen!A224</f>
        <v>Schmelze</v>
      </c>
      <c r="O224" s="16">
        <f>Eintragen!B224</f>
        <v>29501056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IFERROR(VLOOKUP(Tabelle3[[#This Row],[Artikelnr.]],Kennzahlen!S:U,3,FALSE)*Tabelle3[[#This Row],[Menge]],"0")</f>
        <v>0</v>
      </c>
      <c r="N225" s="14" t="str">
        <f>Eintragen!A225</f>
        <v>Labor</v>
      </c>
      <c r="O225" s="16" t="str">
        <f>Eintragen!B225</f>
        <v>Laborproben</v>
      </c>
      <c r="P225" s="15">
        <f>Eintragen!D225</f>
        <v>70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IFERROR(VLOOKUP(Tabelle3[[#This Row],[Artikelnr.]],Kennzahlen!S:U,3,FALSE)*Tabelle3[[#This Row],[Menge]],"0")</f>
        <v>0</v>
      </c>
      <c r="N226" s="14" t="str">
        <f>Eintragen!A226</f>
        <v>L9</v>
      </c>
      <c r="O226" s="16" t="str">
        <f>Eintragen!B226</f>
        <v>Räucher Natur OGT</v>
      </c>
      <c r="P226" s="15">
        <f>Eintragen!D226</f>
        <v>12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IFERROR(VLOOKUP(Tabelle3[[#This Row],[Artikelnr.]],Kennzahlen!S:U,3,FALSE)*Tabelle3[[#This Row],[Menge]],"0")</f>
        <v>0</v>
      </c>
      <c r="N227" s="14" t="str">
        <f>Eintragen!A227</f>
        <v>L9</v>
      </c>
      <c r="O227" s="16" t="str">
        <f>Eintragen!B227</f>
        <v>RW Natur</v>
      </c>
      <c r="P227" s="15">
        <f>Eintragen!D227</f>
        <v>12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IFERROR(VLOOKUP(Tabelle3[[#This Row],[Artikelnr.]],Kennzahlen!S:U,3,FALSE)*Tabelle3[[#This Row],[Menge]],"0")</f>
        <v>0</v>
      </c>
      <c r="N228" s="14" t="str">
        <f>Eintragen!A228</f>
        <v>L9</v>
      </c>
      <c r="O228" s="16" t="str">
        <f>Eintragen!B228</f>
        <v>RW Natur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148</v>
      </c>
      <c r="N229" s="14" t="str">
        <f>Eintragen!A229</f>
        <v>L33</v>
      </c>
      <c r="O229" s="16">
        <f>Eintragen!B229</f>
        <v>29501003</v>
      </c>
      <c r="P229" s="15">
        <f>Eintragen!D229</f>
        <v>10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10</v>
      </c>
      <c r="N230" s="14" t="str">
        <f>Eintragen!A230</f>
        <v>Verkauf</v>
      </c>
      <c r="O230" s="16">
        <f>Eintragen!B230</f>
        <v>29501072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1.5</v>
      </c>
      <c r="N231" s="14" t="str">
        <f>Eintragen!A231</f>
        <v>Verkauf</v>
      </c>
      <c r="O231" s="16">
        <f>Eintragen!B231</f>
        <v>29501075</v>
      </c>
      <c r="P231" s="15">
        <f>Eintragen!D231</f>
        <v>12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12</v>
      </c>
      <c r="N232" s="14" t="str">
        <f>Eintragen!A232</f>
        <v>Verkauf</v>
      </c>
      <c r="O232" s="16">
        <f>Eintragen!B232</f>
        <v>29501082</v>
      </c>
      <c r="P232" s="15">
        <f>Eintragen!D232</f>
        <v>12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3622.6659999999997</v>
      </c>
      <c r="N233" s="14" t="str">
        <f>Eintragen!A233</f>
        <v>Verkauf</v>
      </c>
      <c r="O233" s="16">
        <f>Eintragen!B233</f>
        <v>32100108</v>
      </c>
      <c r="P233" s="15">
        <f>Eintragen!D233</f>
        <v>12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IFERROR(VLOOKUP(Tabelle3[[#This Row],[Artikelnr.]],Kennzahlen!S:U,3,FALSE)*Tabelle3[[#This Row],[Menge]],"0")</f>
        <v>0</v>
      </c>
      <c r="N234" s="14" t="str">
        <f>Eintragen!A234</f>
        <v>Labor</v>
      </c>
      <c r="O234" s="16" t="str">
        <f>Eintragen!B234</f>
        <v>Laborproben</v>
      </c>
      <c r="P234" s="15">
        <f>Eintragen!D234</f>
        <v>70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IFERROR(VLOOKUP(Tabelle3[[#This Row],[Artikelnr.]],Kennzahlen!S:U,3,FALSE)*Tabelle3[[#This Row],[Menge]],"0")</f>
        <v>0</v>
      </c>
      <c r="N235" s="14" t="str">
        <f>Eintragen!A235</f>
        <v>Labor</v>
      </c>
      <c r="O235" s="16" t="str">
        <f>Eintragen!B235</f>
        <v>Laborproben</v>
      </c>
      <c r="P235" s="15">
        <f>Eintragen!D235</f>
        <v>70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IFERROR(VLOOKUP(Tabelle3[[#This Row],[Artikelnr.]],Kennzahlen!S:U,3,FALSE)*Tabelle3[[#This Row],[Menge]],"0")</f>
        <v>0</v>
      </c>
      <c r="N236" s="14" t="str">
        <f>Eintragen!A236</f>
        <v>bu2</v>
      </c>
      <c r="O236" s="16" t="str">
        <f>Eintragen!B236</f>
        <v>Blöcke</v>
      </c>
      <c r="P236" s="15">
        <f>Eintragen!D236</f>
        <v>12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IFERROR(VLOOKUP(Tabelle3[[#This Row],[Artikelnr.]],Kennzahlen!S:U,3,FALSE)*Tabelle3[[#This Row],[Menge]],"0")</f>
        <v>0</v>
      </c>
      <c r="N237" s="14" t="str">
        <f>Eintragen!A237</f>
        <v>Abfüllung</v>
      </c>
      <c r="O237" s="16" t="str">
        <f>Eintragen!B237</f>
        <v>Skinkeost 250g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IFERROR(VLOOKUP(Tabelle3[[#This Row],[Artikelnr.]],Kennzahlen!S:U,3,FALSE)*Tabelle3[[#This Row],[Menge]],"0")</f>
        <v>0</v>
      </c>
      <c r="N238" s="14" t="str">
        <f>Eintragen!A238</f>
        <v>Labor</v>
      </c>
      <c r="O238" s="16" t="str">
        <f>Eintragen!B238</f>
        <v>Laborproben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IFERROR(VLOOKUP(Tabelle3[[#This Row],[Artikelnr.]],Kennzahlen!S:U,3,FALSE)*Tabelle3[[#This Row],[Menge]],"0")</f>
        <v>0</v>
      </c>
      <c r="N239" s="14" t="str">
        <f>Eintragen!A239</f>
        <v>L9</v>
      </c>
      <c r="O239" s="16" t="str">
        <f>Eintragen!B239</f>
        <v>gemischte Räucherstücke</v>
      </c>
      <c r="P239" s="15">
        <f>Eintragen!D239</f>
        <v>10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IFERROR(VLOOKUP(Tabelle3[[#This Row],[Artikelnr.]],Kennzahlen!S:U,3,FALSE)*Tabelle3[[#This Row],[Menge]],"0")</f>
        <v>0</v>
      </c>
      <c r="N240" s="14" t="str">
        <f>Eintragen!A240</f>
        <v>Schmelze</v>
      </c>
      <c r="O240" s="16">
        <f>Eintragen!B240</f>
        <v>29500967</v>
      </c>
      <c r="P240" s="15">
        <f>Eintragen!D240</f>
        <v>12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2676.18624</v>
      </c>
      <c r="N241" s="14" t="str">
        <f>Eintragen!A241</f>
        <v>Abfüllung</v>
      </c>
      <c r="O241" s="16">
        <f>Eintragen!B241</f>
        <v>32000059</v>
      </c>
      <c r="P241" s="15">
        <f>Eintragen!D241</f>
        <v>120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349.87270000000001</v>
      </c>
      <c r="N242" s="14" t="str">
        <f>Eintragen!A242</f>
        <v>RWV</v>
      </c>
      <c r="O242" s="16">
        <f>Eintragen!B242</f>
        <v>23500062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IFERROR(VLOOKUP(Tabelle3[[#This Row],[Artikelnr.]],Kennzahlen!S:U,3,FALSE)*Tabelle3[[#This Row],[Menge]],"0")</f>
        <v>0</v>
      </c>
      <c r="N243" s="14" t="str">
        <f>Eintragen!A243</f>
        <v>Bu3</v>
      </c>
      <c r="O243" s="16" t="str">
        <f>Eintragen!B243</f>
        <v>Div. Zipfel, Endstücke</v>
      </c>
      <c r="P243" s="15">
        <f>Eintragen!D243</f>
        <v>10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IFERROR(VLOOKUP(Tabelle3[[#This Row],[Artikelnr.]],Kennzahlen!S:U,3,FALSE)*Tabelle3[[#This Row],[Menge]],"0")</f>
        <v>0</v>
      </c>
      <c r="N244" s="14" t="str">
        <f>Eintragen!A244</f>
        <v>Bu3</v>
      </c>
      <c r="O244" s="16" t="str">
        <f>Eintragen!B244</f>
        <v>Diverses</v>
      </c>
      <c r="P244" s="15">
        <f>Eintragen!D244</f>
        <v>10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IFERROR(VLOOKUP(Tabelle3[[#This Row],[Artikelnr.]],Kennzahlen!S:U,3,FALSE)*Tabelle3[[#This Row],[Menge]],"0")</f>
        <v>0</v>
      </c>
      <c r="N245" s="14" t="str">
        <f>Eintragen!A245</f>
        <v>Abfüllung</v>
      </c>
      <c r="O245" s="16" t="str">
        <f>Eintragen!B245</f>
        <v>Diverses aus Abfüllung</v>
      </c>
      <c r="P245" s="15">
        <f>Eintragen!D245</f>
        <v>10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IFERROR(VLOOKUP(Tabelle3[[#This Row],[Artikelnr.]],Kennzahlen!S:U,3,FALSE)*Tabelle3[[#This Row],[Menge]],"0")</f>
        <v>0</v>
      </c>
      <c r="N246" s="14" t="str">
        <f>Eintragen!A246</f>
        <v>Abfüllung</v>
      </c>
      <c r="O246" s="16" t="str">
        <f>Eintragen!B246</f>
        <v>Diverses aus Abfüllung</v>
      </c>
      <c r="P246" s="15">
        <f>Eintragen!D246</f>
        <v>10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 t="shared" si="12"/>
        <v>35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 t="str">
        <f>IFERROR(VLOOKUP(Tabelle3[[#This Row],[Artikelnr.]],Kennzahlen!S:U,3,FALSE)*Tabelle3[[#This Row],[Menge]],"0")</f>
        <v>0</v>
      </c>
      <c r="N247" s="14" t="str">
        <f>Eintragen!A247</f>
        <v>BU2</v>
      </c>
      <c r="O247" s="16" t="str">
        <f>Eintragen!B247</f>
        <v>Diverses</v>
      </c>
      <c r="P247" s="15">
        <f>Eintragen!D247</f>
        <v>10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2"/>
        <v>35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QM</v>
      </c>
      <c r="O248" s="16" t="str">
        <f>Eintragen!B248</f>
        <v>Diverses QM</v>
      </c>
      <c r="P248" s="15">
        <f>Eintragen!D248</f>
        <v>70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2"/>
        <v>35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QM</v>
      </c>
      <c r="O249" s="16" t="str">
        <f>Eintragen!B249</f>
        <v>Diverses QM</v>
      </c>
      <c r="P249" s="15">
        <f>Eintragen!D249</f>
        <v>70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2"/>
        <v>35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 t="str">
        <f>IFERROR(VLOOKUP(Tabelle3[[#This Row],[Artikelnr.]],Kennzahlen!S:U,3,FALSE)*Tabelle3[[#This Row],[Menge]],"0")</f>
        <v>0</v>
      </c>
      <c r="N250" s="14" t="str">
        <f>Eintragen!A250</f>
        <v>QM</v>
      </c>
      <c r="O250" s="16" t="str">
        <f>Eintragen!B250</f>
        <v>Diverses QM</v>
      </c>
      <c r="P250" s="15">
        <f>Eintragen!D250</f>
        <v>70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 t="shared" si="12"/>
        <v>35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 t="str">
        <f>IFERROR(VLOOKUP(Tabelle3[[#This Row],[Artikelnr.]],Kennzahlen!S:U,3,FALSE)*Tabelle3[[#This Row],[Menge]],"0")</f>
        <v>0</v>
      </c>
      <c r="N251" s="14" t="str">
        <f>Eintragen!A251</f>
        <v>BU2</v>
      </c>
      <c r="O251" s="16" t="str">
        <f>Eintragen!B251</f>
        <v>Diverses</v>
      </c>
      <c r="P251" s="15">
        <f>Eintragen!D251</f>
        <v>10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2"/>
        <v>35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145</v>
      </c>
      <c r="N252" s="14" t="str">
        <f>Eintragen!A252</f>
        <v>L33</v>
      </c>
      <c r="O252" s="16">
        <f>Eintragen!B252</f>
        <v>29501003</v>
      </c>
      <c r="P252" s="15">
        <f>Eintragen!D252</f>
        <v>10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2"/>
        <v>36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 t="str">
        <f>IFERROR(VLOOKUP(Tabelle3[[#This Row],[Artikelnr.]],Kennzahlen!S:U,3,FALSE)*Tabelle3[[#This Row],[Menge]],"0")</f>
        <v>0</v>
      </c>
      <c r="N253" s="14" t="str">
        <f>Eintragen!A253</f>
        <v>Verkauf</v>
      </c>
      <c r="O253" s="16" t="str">
        <f>Eintragen!B253</f>
        <v>Div. Zipfel, Endstücke</v>
      </c>
      <c r="P253" s="15">
        <f>Eintragen!D253</f>
        <v>12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2"/>
        <v>34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143</v>
      </c>
      <c r="N254" s="14" t="str">
        <f>Eintragen!A254</f>
        <v>L33</v>
      </c>
      <c r="O254" s="16">
        <f>Eintragen!B254</f>
        <v>29501003</v>
      </c>
      <c r="P254" s="15">
        <f>Eintragen!D254</f>
        <v>10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2"/>
        <v>36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 t="str">
        <f>IFERROR(VLOOKUP(Tabelle3[[#This Row],[Artikelnr.]],Kennzahlen!S:U,3,FALSE)*Tabelle3[[#This Row],[Menge]],"0")</f>
        <v>0</v>
      </c>
      <c r="N255" s="14" t="str">
        <f>Eintragen!A255</f>
        <v>Schmelze</v>
      </c>
      <c r="O255" s="16">
        <f>Eintragen!B255</f>
        <v>29500967</v>
      </c>
      <c r="P255" s="15">
        <f>Eintragen!D255</f>
        <v>12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2"/>
        <v>36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4.0000000000000002E-4</v>
      </c>
      <c r="N256" s="14" t="str">
        <f>Eintragen!A256</f>
        <v>L23</v>
      </c>
      <c r="O256" s="16">
        <f>Eintragen!B256</f>
        <v>29501013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2"/>
        <v>36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0.1</v>
      </c>
      <c r="N257" s="14" t="str">
        <f>Eintragen!A257</f>
        <v>L29</v>
      </c>
      <c r="O257" s="16">
        <f>Eintragen!B257</f>
        <v>29501101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ref="I258:I321" si="16">_xlfn.ISOWEEKNUM(C258)</f>
        <v>36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60</v>
      </c>
      <c r="N258" s="14" t="str">
        <f>Eintragen!A258</f>
        <v>L21</v>
      </c>
      <c r="O258" s="16">
        <f>Eintragen!B258</f>
        <v>29501041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12</v>
      </c>
      <c r="N259" s="14" t="str">
        <f>Eintragen!A259</f>
        <v>L21</v>
      </c>
      <c r="O259" s="16">
        <f>Eintragen!B259</f>
        <v>29500886</v>
      </c>
      <c r="P259" s="15">
        <f>Eintragen!D259</f>
        <v>61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IFERROR(VLOOKUP(Tabelle3[[#This Row],[Artikelnr.]],Kennzahlen!S:U,3,FALSE)*Tabelle3[[#This Row],[Menge]],"0")</f>
        <v>0</v>
      </c>
      <c r="N260" s="14" t="str">
        <f>Eintragen!A260</f>
        <v>Abfüllung</v>
      </c>
      <c r="O260" s="16">
        <f>Eintragen!B260</f>
        <v>35000343</v>
      </c>
      <c r="P260" s="15">
        <f>Eintragen!D260</f>
        <v>22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4.5</v>
      </c>
      <c r="N261" s="14" t="str">
        <f>Eintragen!A261</f>
        <v>L21</v>
      </c>
      <c r="O261" s="16">
        <f>Eintragen!B261</f>
        <v>29501030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5.882352941176471</v>
      </c>
      <c r="N262" s="14" t="str">
        <f>Eintragen!A262</f>
        <v>L23</v>
      </c>
      <c r="O262" s="16">
        <f>Eintragen!B262</f>
        <v>29500891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0.08</v>
      </c>
      <c r="N263" s="14" t="str">
        <f>Eintragen!A263</f>
        <v>L23</v>
      </c>
      <c r="O263" s="16">
        <f>Eintragen!B263</f>
        <v>29500900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3.0000000000000003E-4</v>
      </c>
      <c r="N264" s="14" t="str">
        <f>Eintragen!A264</f>
        <v>L20</v>
      </c>
      <c r="O264" s="16">
        <f>Eintragen!B264</f>
        <v>29501036</v>
      </c>
      <c r="P264" s="15">
        <f>Eintragen!D264</f>
        <v>61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0.36</v>
      </c>
      <c r="N265" s="14" t="str">
        <f>Eintragen!A265</f>
        <v>L22</v>
      </c>
      <c r="O265" s="16">
        <f>Eintragen!B265</f>
        <v>29500910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0.09</v>
      </c>
      <c r="N266" s="14" t="str">
        <f>Eintragen!A266</f>
        <v>L22</v>
      </c>
      <c r="O266" s="16">
        <f>Eintragen!B266</f>
        <v>29500910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69</v>
      </c>
      <c r="N267" s="14" t="str">
        <f>Eintragen!A267</f>
        <v>L21</v>
      </c>
      <c r="O267" s="16">
        <f>Eintragen!B267</f>
        <v>29501009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0.22</v>
      </c>
      <c r="N268" s="14" t="str">
        <f>Eintragen!A268</f>
        <v>L20</v>
      </c>
      <c r="O268" s="16">
        <f>Eintragen!B268</f>
        <v>29500913</v>
      </c>
      <c r="P268" s="15">
        <f>Eintragen!D268</f>
        <v>61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BU4</v>
      </c>
      <c r="B269" s="12">
        <f>Eintragen!C269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VLOOKUP(Eintragen!D269,'Liste Gründe'!A:D,2,FALSE)</f>
        <v>keinen Verwendungszweck</v>
      </c>
      <c r="G269" s="13" t="str">
        <f>IF(ISBLANK(Eintragen!F269),VLOOKUP(Tabelle3[[#This Row],[Grund Ziffer]],'Liste Gründe'!A:D,3,FALSE),Eintragen!F269)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2.5</v>
      </c>
      <c r="N269" s="14" t="str">
        <f>Eintragen!A269</f>
        <v>L22</v>
      </c>
      <c r="O269" s="16">
        <f>Eintragen!B269</f>
        <v>29500482</v>
      </c>
      <c r="P269" s="15">
        <f>Eintragen!D269</f>
        <v>61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138</v>
      </c>
      <c r="N270" s="14" t="str">
        <f>Eintragen!A270</f>
        <v>L33</v>
      </c>
      <c r="O270" s="16">
        <f>Eintragen!B270</f>
        <v>29501003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4" t="str">
        <f>Eintragen!A271</f>
        <v>Bu4</v>
      </c>
      <c r="O271" s="16" t="str">
        <f>Eintragen!B271</f>
        <v>Diverses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IFERROR(VLOOKUP(Tabelle3[[#This Row],[Artikelnr.]],Kennzahlen!S:U,3,FALSE)*Tabelle3[[#This Row],[Menge]],"0")</f>
        <v>0</v>
      </c>
      <c r="N272" s="14" t="str">
        <f>Eintragen!A272</f>
        <v>L9</v>
      </c>
      <c r="O272" s="16" t="str">
        <f>Eintragen!B272</f>
        <v>RW Natur diverse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WVP</v>
      </c>
      <c r="O273" s="16" t="str">
        <f>Eintragen!B273</f>
        <v>Diverses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IFERROR(VLOOKUP(Tabelle3[[#This Row],[Artikelnr.]],Kennzahlen!S:U,3,FALSE)*Tabelle3[[#This Row],[Menge]],"0")</f>
        <v>0</v>
      </c>
      <c r="N274" s="14" t="str">
        <f>Eintragen!A274</f>
        <v>Bu3</v>
      </c>
      <c r="O274" s="16" t="str">
        <f>Eintragen!B274</f>
        <v>DIverses</v>
      </c>
      <c r="P274" s="15">
        <f>Eintragen!D274</f>
        <v>10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IFERROR(VLOOKUP(Tabelle3[[#This Row],[Artikelnr.]],Kennzahlen!S:U,3,FALSE)*Tabelle3[[#This Row],[Menge]],"0")</f>
        <v>0</v>
      </c>
      <c r="N275" s="14" t="str">
        <f>Eintragen!A275</f>
        <v>Abfüllung</v>
      </c>
      <c r="O275" s="16" t="str">
        <f>Eintragen!B275</f>
        <v>Diverses aus Abfüllung</v>
      </c>
      <c r="P275" s="15">
        <f>Eintragen!D275</f>
        <v>10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IFERROR(VLOOKUP(Tabelle3[[#This Row],[Artikelnr.]],Kennzahlen!S:U,3,FALSE)*Tabelle3[[#This Row],[Menge]],"0")</f>
        <v>0</v>
      </c>
      <c r="N276" s="14" t="str">
        <f>Eintragen!A276</f>
        <v>Abfüllung</v>
      </c>
      <c r="O276" s="16">
        <f>Eintragen!B276</f>
        <v>32000106</v>
      </c>
      <c r="P276" s="15">
        <f>Eintragen!D276</f>
        <v>10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IFERROR(VLOOKUP(Tabelle3[[#This Row],[Artikelnr.]],Kennzahlen!S:U,3,FALSE)*Tabelle3[[#This Row],[Menge]],"0")</f>
        <v>0</v>
      </c>
      <c r="N277" s="14" t="str">
        <f>Eintragen!A277</f>
        <v>BU2</v>
      </c>
      <c r="O277" s="16" t="str">
        <f>Eintragen!B277</f>
        <v>Diverses</v>
      </c>
      <c r="P277" s="15">
        <f>Eintragen!D277</f>
        <v>10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IFERROR(VLOOKUP(Tabelle3[[#This Row],[Artikelnr.]],Kennzahlen!S:U,3,FALSE)*Tabelle3[[#This Row],[Menge]],"0")</f>
        <v>0</v>
      </c>
      <c r="N278" s="14" t="str">
        <f>Eintragen!A278</f>
        <v>Abfüllung</v>
      </c>
      <c r="O278" s="16">
        <f>Eintragen!B278</f>
        <v>32000049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IFERROR(VLOOKUP(Tabelle3[[#This Row],[Artikelnr.]],Kennzahlen!S:U,3,FALSE)*Tabelle3[[#This Row],[Menge]],"0")</f>
        <v>0</v>
      </c>
      <c r="N279" s="14" t="str">
        <f>Eintragen!A279</f>
        <v>Abfüllung</v>
      </c>
      <c r="O279" s="16">
        <f>Eintragen!B279</f>
        <v>32000049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IFERROR(VLOOKUP(Tabelle3[[#This Row],[Artikelnr.]],Kennzahlen!S:U,3,FALSE)*Tabelle3[[#This Row],[Menge]],"0")</f>
        <v>0</v>
      </c>
      <c r="N280" s="14" t="str">
        <f>Eintragen!A280</f>
        <v>Abfüllung</v>
      </c>
      <c r="O280" s="16">
        <f>Eintragen!B280</f>
        <v>32000049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Abfüllung</v>
      </c>
      <c r="O281" s="16">
        <f>Eintragen!B281</f>
        <v>32000049</v>
      </c>
      <c r="P281" s="15">
        <f>Eintragen!D281</f>
        <v>10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IFERROR(VLOOKUP(Tabelle3[[#This Row],[Artikelnr.]],Kennzahlen!S:U,3,FALSE)*Tabelle3[[#This Row],[Menge]],"0")</f>
        <v>0</v>
      </c>
      <c r="N282" s="14" t="str">
        <f>Eintragen!A282</f>
        <v>Schmelze</v>
      </c>
      <c r="O282" s="16">
        <f>Eintragen!B282</f>
        <v>29500480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323.54289999999997</v>
      </c>
      <c r="N283" s="14" t="str">
        <f>Eintragen!A283</f>
        <v>Verkauf</v>
      </c>
      <c r="O283" s="16">
        <f>Eintragen!B283</f>
        <v>49500188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88.863839999999996</v>
      </c>
      <c r="N284" s="14" t="str">
        <f>Eintragen!A284</f>
        <v>Verkauf</v>
      </c>
      <c r="O284" s="16">
        <f>Eintragen!B284</f>
        <v>49500213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>
        <f>IFERROR(VLOOKUP(Tabelle3[[#This Row],[Artikelnr.]],Kennzahlen!S:U,3,FALSE)*Tabelle3[[#This Row],[Menge]],"0")</f>
        <v>174.5</v>
      </c>
      <c r="N285" s="14" t="str">
        <f>Eintragen!A285</f>
        <v>Verkauf</v>
      </c>
      <c r="O285" s="16">
        <f>Eintragen!B285</f>
        <v>29501064</v>
      </c>
      <c r="P285" s="15">
        <f>Eintragen!D285</f>
        <v>12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185.5</v>
      </c>
      <c r="N286" s="14" t="str">
        <f>Eintragen!A286</f>
        <v>Verkauf</v>
      </c>
      <c r="O286" s="16">
        <f>Eintragen!B286</f>
        <v>29501069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4" t="str">
        <f>Eintragen!A287</f>
        <v>Verkauf</v>
      </c>
      <c r="O287" s="16" t="str">
        <f>Eintragen!B287</f>
        <v>Div. Zipfel, Endstücke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IFERROR(VLOOKUP(Tabelle3[[#This Row],[Artikelnr.]],Kennzahlen!S:U,3,FALSE)*Tabelle3[[#This Row],[Menge]],"0")</f>
        <v>0</v>
      </c>
      <c r="N288" s="14" t="str">
        <f>Eintragen!A288</f>
        <v>Labor</v>
      </c>
      <c r="O288" s="16" t="str">
        <f>Eintragen!B288</f>
        <v>Rückstellproben</v>
      </c>
      <c r="P288" s="15">
        <f>Eintragen!D288</f>
        <v>70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IFERROR(VLOOKUP(Tabelle3[[#This Row],[Artikelnr.]],Kennzahlen!S:U,3,FALSE)*Tabelle3[[#This Row],[Menge]],"0")</f>
        <v>0</v>
      </c>
      <c r="N289" s="14" t="str">
        <f>Eintragen!A289</f>
        <v>RWV</v>
      </c>
      <c r="O289" s="16" t="str">
        <f>Eintragen!B289</f>
        <v>Diverse Rinde</v>
      </c>
      <c r="P289" s="15">
        <f>Eintragen!D289</f>
        <v>22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48</v>
      </c>
      <c r="N290" s="14" t="str">
        <f>Eintragen!A290</f>
        <v>L21</v>
      </c>
      <c r="O290" s="16">
        <f>Eintragen!B290</f>
        <v>29501029</v>
      </c>
      <c r="P290" s="15">
        <f>Eintragen!D290</f>
        <v>61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10.5</v>
      </c>
      <c r="N291" s="14" t="str">
        <f>Eintragen!A291</f>
        <v>L21</v>
      </c>
      <c r="O291" s="16">
        <f>Eintragen!B291</f>
        <v>29500952</v>
      </c>
      <c r="P291" s="15">
        <f>Eintragen!D291</f>
        <v>61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IFERROR(VLOOKUP(Tabelle3[[#This Row],[Artikelnr.]],Kennzahlen!S:U,3,FALSE)*Tabelle3[[#This Row],[Menge]],"0")</f>
        <v>0</v>
      </c>
      <c r="N292" s="14" t="str">
        <f>Eintragen!A292</f>
        <v>Abfüllung</v>
      </c>
      <c r="O292" s="16">
        <f>Eintragen!B292</f>
        <v>32000067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57</v>
      </c>
      <c r="N293" s="14" t="str">
        <f>Eintragen!A293</f>
        <v>L21</v>
      </c>
      <c r="O293" s="16">
        <f>Eintragen!B293</f>
        <v>29500886</v>
      </c>
      <c r="P293" s="15">
        <f>Eintragen!D293</f>
        <v>61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1.17E-2</v>
      </c>
      <c r="N294" s="14" t="str">
        <f>Eintragen!A294</f>
        <v>L22</v>
      </c>
      <c r="O294" s="16">
        <f>Eintragen!B294</f>
        <v>29501039</v>
      </c>
      <c r="P294" s="15">
        <f>Eintragen!D294</f>
        <v>61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7.5</v>
      </c>
      <c r="N295" s="14" t="str">
        <f>Eintragen!A295</f>
        <v>L21</v>
      </c>
      <c r="O295" s="16">
        <f>Eintragen!B295</f>
        <v>29501030</v>
      </c>
      <c r="P295" s="15">
        <f>Eintragen!D295</f>
        <v>61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>
        <f>IFERROR(VLOOKUP(Tabelle3[[#This Row],[Artikelnr.]],Kennzahlen!S:U,3,FALSE)*Tabelle3[[#This Row],[Menge]],"0")</f>
        <v>0.19</v>
      </c>
      <c r="N296" s="14" t="str">
        <f>Eintragen!A296</f>
        <v>L23</v>
      </c>
      <c r="O296" s="16">
        <f>Eintragen!B296</f>
        <v>29500900</v>
      </c>
      <c r="P296" s="15">
        <f>Eintragen!D296</f>
        <v>61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0.66</v>
      </c>
      <c r="N297" s="14" t="str">
        <f>Eintragen!A297</f>
        <v>L22</v>
      </c>
      <c r="O297" s="16">
        <f>Eintragen!B297</f>
        <v>29500910</v>
      </c>
      <c r="P297" s="15">
        <f>Eintragen!D297</f>
        <v>61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IFERROR(VLOOKUP(Tabelle3[[#This Row],[Artikelnr.]],Kennzahlen!S:U,3,FALSE)*Tabelle3[[#This Row],[Menge]],"0")</f>
        <v>0</v>
      </c>
      <c r="N298" s="14" t="str">
        <f>Eintragen!A298</f>
        <v>Bu3</v>
      </c>
      <c r="O298" s="16" t="str">
        <f>Eintragen!B298</f>
        <v>Diverses</v>
      </c>
      <c r="P298" s="15">
        <f>Eintragen!D298</f>
        <v>10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IFERROR(VLOOKUP(Tabelle3[[#This Row],[Artikelnr.]],Kennzahlen!S:U,3,FALSE)*Tabelle3[[#This Row],[Menge]],"0")</f>
        <v>0</v>
      </c>
      <c r="N299" s="14" t="str">
        <f>Eintragen!A299</f>
        <v>L33</v>
      </c>
      <c r="O299" s="16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IFERROR(VLOOKUP(Tabelle3[[#This Row],[Artikelnr.]],Kennzahlen!S:U,3,FALSE)*Tabelle3[[#This Row],[Menge]],"0")</f>
        <v>0</v>
      </c>
      <c r="N300" s="14" t="str">
        <f>Eintragen!A300</f>
        <v>Abfüllung</v>
      </c>
      <c r="O300" s="16" t="str">
        <f>Eintragen!B300</f>
        <v>Diverses aus Abfüllung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IFERROR(VLOOKUP(Tabelle3[[#This Row],[Artikelnr.]],Kennzahlen!S:U,3,FALSE)*Tabelle3[[#This Row],[Menge]],"0")</f>
        <v>0</v>
      </c>
      <c r="N301" s="14" t="str">
        <f>Eintragen!A301</f>
        <v>Abfüllung</v>
      </c>
      <c r="O301" s="16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IFERROR(VLOOKUP(Tabelle3[[#This Row],[Artikelnr.]],Kennzahlen!S:U,3,FALSE)*Tabelle3[[#This Row],[Menge]],"0")</f>
        <v>0</v>
      </c>
      <c r="N302" s="14" t="str">
        <f>Eintragen!A302</f>
        <v>Abfüllung</v>
      </c>
      <c r="O302" s="16">
        <f>Eintragen!B302</f>
        <v>32000068</v>
      </c>
      <c r="P302" s="15">
        <f>Eintragen!D302</f>
        <v>10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240</v>
      </c>
      <c r="N303" s="14" t="str">
        <f>Eintragen!A303</f>
        <v>Schmelze</v>
      </c>
      <c r="O303" s="16">
        <f>Eintragen!B303</f>
        <v>29600001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IFERROR(VLOOKUP(Tabelle3[[#This Row],[Artikelnr.]],Kennzahlen!S:U,3,FALSE)*Tabelle3[[#This Row],[Menge]],"0")</f>
        <v>0</v>
      </c>
      <c r="N304" s="14" t="str">
        <f>Eintragen!A304</f>
        <v>Labor</v>
      </c>
      <c r="O304" s="16" t="str">
        <f>Eintragen!B304</f>
        <v>Laborproben</v>
      </c>
      <c r="P304" s="15">
        <f>Eintragen!D304</f>
        <v>70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IFERROR(VLOOKUP(Tabelle3[[#This Row],[Artikelnr.]],Kennzahlen!S:U,3,FALSE)*Tabelle3[[#This Row],[Menge]],"0")</f>
        <v>0</v>
      </c>
      <c r="N305" s="14" t="str">
        <f>Eintragen!A305</f>
        <v>Labor</v>
      </c>
      <c r="O305" s="16" t="str">
        <f>Eintragen!B305</f>
        <v>Laborproben</v>
      </c>
      <c r="P305" s="15">
        <f>Eintragen!D305</f>
        <v>70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IFERROR(VLOOKUP(Tabelle3[[#This Row],[Artikelnr.]],Kennzahlen!S:U,3,FALSE)*Tabelle3[[#This Row],[Menge]],"0")</f>
        <v>0</v>
      </c>
      <c r="N306" s="14" t="str">
        <f>Eintragen!A306</f>
        <v>Labor</v>
      </c>
      <c r="O306" s="16" t="str">
        <f>Eintragen!B306</f>
        <v>Laborproben</v>
      </c>
      <c r="P306" s="15">
        <f>Eintragen!D306</f>
        <v>70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0.12</v>
      </c>
      <c r="N307" s="14" t="str">
        <f>Eintragen!A307</f>
        <v>RWV</v>
      </c>
      <c r="O307" s="16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0.35000000000000003</v>
      </c>
      <c r="N308" s="14" t="str">
        <f>Eintragen!A308</f>
        <v>RWV</v>
      </c>
      <c r="O308" s="16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282.5</v>
      </c>
      <c r="N309" s="14" t="str">
        <f>Eintragen!A309</f>
        <v>Verkauf</v>
      </c>
      <c r="O309" s="16">
        <f>Eintragen!B309</f>
        <v>29501022</v>
      </c>
      <c r="P309" s="15">
        <f>Eintragen!D309</f>
        <v>12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574</v>
      </c>
      <c r="N310" s="14" t="str">
        <f>Eintragen!A310</f>
        <v>Verkauf</v>
      </c>
      <c r="O310" s="16">
        <f>Eintragen!B310</f>
        <v>29501022</v>
      </c>
      <c r="P310" s="15">
        <f>Eintragen!D310</f>
        <v>12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16"/>
        <v>36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74</v>
      </c>
      <c r="N311" s="14" t="str">
        <f>Eintragen!A311</f>
        <v>Verkauf</v>
      </c>
      <c r="O311" s="16">
        <f>Eintragen!B311</f>
        <v>29501061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16"/>
        <v>36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 t="str">
        <f>IFERROR(VLOOKUP(Tabelle3[[#This Row],[Artikelnr.]],Kennzahlen!S:U,3,FALSE)*Tabelle3[[#This Row],[Menge]],"0")</f>
        <v>0</v>
      </c>
      <c r="N312" s="14" t="str">
        <f>Eintragen!A312</f>
        <v>Verkauf</v>
      </c>
      <c r="O312" s="16" t="str">
        <f>Eintragen!B312</f>
        <v>Div. Zipfel, Endstücke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16"/>
        <v>36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 t="str">
        <f>IFERROR(VLOOKUP(Tabelle3[[#This Row],[Artikelnr.]],Kennzahlen!S:U,3,FALSE)*Tabelle3[[#This Row],[Menge]],"0")</f>
        <v>0</v>
      </c>
      <c r="N313" s="14" t="str">
        <f>Eintragen!A313</f>
        <v>Verkauf</v>
      </c>
      <c r="O313" s="16" t="str">
        <f>Eintragen!B313</f>
        <v>Div. Zipfel, Endstücke</v>
      </c>
      <c r="P313" s="15">
        <f>Eintragen!D313</f>
        <v>12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16"/>
        <v>36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 t="str">
        <f>IFERROR(VLOOKUP(Tabelle3[[#This Row],[Artikelnr.]],Kennzahlen!S:U,3,FALSE)*Tabelle3[[#This Row],[Menge]],"0")</f>
        <v>0</v>
      </c>
      <c r="N314" s="14" t="str">
        <f>Eintragen!A314</f>
        <v>Labor</v>
      </c>
      <c r="O314" s="16" t="str">
        <f>Eintragen!B314</f>
        <v>Laborproben</v>
      </c>
      <c r="P314" s="15">
        <f>Eintragen!D314</f>
        <v>70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16"/>
        <v>36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 t="str">
        <f>IFERROR(VLOOKUP(Tabelle3[[#This Row],[Artikelnr.]],Kennzahlen!S:U,3,FALSE)*Tabelle3[[#This Row],[Menge]],"0")</f>
        <v>0</v>
      </c>
      <c r="N315" s="14" t="str">
        <f>Eintragen!A315</f>
        <v>Labor</v>
      </c>
      <c r="O315" s="16" t="str">
        <f>Eintragen!B315</f>
        <v>Laborproben</v>
      </c>
      <c r="P315" s="15">
        <f>Eintragen!D315</f>
        <v>70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16"/>
        <v>36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201.47399999999999</v>
      </c>
      <c r="N316" s="14" t="str">
        <f>Eintragen!A316</f>
        <v>RWV</v>
      </c>
      <c r="O316" s="16">
        <f>Eintragen!B316</f>
        <v>49500056</v>
      </c>
      <c r="P316" s="15">
        <f>Eintragen!D316</f>
        <v>12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16"/>
        <v>39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 t="str">
        <f>IFERROR(VLOOKUP(Tabelle3[[#This Row],[Artikelnr.]],Kennzahlen!S:U,3,FALSE)*Tabelle3[[#This Row],[Menge]],"0")</f>
        <v>0</v>
      </c>
      <c r="N317" s="14" t="str">
        <f>Eintragen!A317</f>
        <v>L1</v>
      </c>
      <c r="O317" s="16" t="str">
        <f>Eintragen!B317</f>
        <v>ABS Tilster</v>
      </c>
      <c r="P317" s="15">
        <f>Eintragen!D317</f>
        <v>22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16"/>
        <v>36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 t="str">
        <f>IFERROR(VLOOKUP(Tabelle3[[#This Row],[Artikelnr.]],Kennzahlen!S:U,3,FALSE)*Tabelle3[[#This Row],[Menge]],"0")</f>
        <v>0</v>
      </c>
      <c r="N318" s="14" t="str">
        <f>Eintragen!A318</f>
        <v>Abfüllung</v>
      </c>
      <c r="O318" s="16" t="str">
        <f>Eintragen!B318</f>
        <v>Div. Zipfel, Endstücke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16"/>
        <v>36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0.56000000000000005</v>
      </c>
      <c r="N319" s="14" t="str">
        <f>Eintragen!A319</f>
        <v>L20</v>
      </c>
      <c r="O319" s="16">
        <f>Eintragen!B319</f>
        <v>29500892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37.008000000000003</v>
      </c>
      <c r="N320" s="14" t="str">
        <f>Eintragen!A320</f>
        <v>L1</v>
      </c>
      <c r="O320" s="16">
        <f>Eintragen!B320</f>
        <v>49500055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16"/>
        <v>36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42.588000000000001</v>
      </c>
      <c r="N321" s="14" t="str">
        <f>Eintragen!A321</f>
        <v>L33</v>
      </c>
      <c r="O321" s="16">
        <f>Eintragen!B321</f>
        <v>49500166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ref="I322:I385" si="20">_xlfn.ISOWEEKNUM(C322)</f>
        <v>36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1.23E-2</v>
      </c>
      <c r="N322" s="14" t="str">
        <f>Eintragen!A322</f>
        <v>L20</v>
      </c>
      <c r="O322" s="16">
        <f>Eintragen!B322</f>
        <v>29501023</v>
      </c>
      <c r="P322" s="15">
        <f>Eintragen!D322</f>
        <v>61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0.02</v>
      </c>
      <c r="N323" s="14" t="str">
        <f>Eintragen!A323</f>
        <v>L29</v>
      </c>
      <c r="O323" s="16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>
        <f>IFERROR(VLOOKUP(Tabelle3[[#This Row],[Artikelnr.]],Kennzahlen!S:U,3,FALSE)*Tabelle3[[#This Row],[Menge]],"0")</f>
        <v>1.7000000000000001E-3</v>
      </c>
      <c r="N324" s="14" t="str">
        <f>Eintragen!A324</f>
        <v>L4</v>
      </c>
      <c r="O324" s="16">
        <f>Eintragen!B324</f>
        <v>29501017</v>
      </c>
      <c r="P324" s="15">
        <f>Eintragen!D324</f>
        <v>61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>
        <f>IFERROR(VLOOKUP(Tabelle3[[#This Row],[Artikelnr.]],Kennzahlen!S:U,3,FALSE)*Tabelle3[[#This Row],[Menge]],"0")</f>
        <v>0.04</v>
      </c>
      <c r="N325" s="14" t="str">
        <f>Eintragen!A325</f>
        <v>L20</v>
      </c>
      <c r="O325" s="16">
        <f>Eintragen!B325</f>
        <v>29500913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WVP</v>
      </c>
      <c r="O326" s="16" t="str">
        <f>Eintragen!B326</f>
        <v>Reste Zipfel</v>
      </c>
      <c r="P326" s="15">
        <f>Eintragen!D326</f>
        <v>61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BU4</v>
      </c>
      <c r="B327" s="12">
        <f>Eintragen!C327</f>
        <v>4.2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WAL-THEKE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Maschinenabfall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>
        <f>IFERROR(VLOOKUP(Tabelle3[[#This Row],[Artikelnr.]],Kennzahlen!S:U,3,FALSE)*Tabelle3[[#This Row],[Menge]],"0")</f>
        <v>2.1</v>
      </c>
      <c r="N327" s="14" t="str">
        <f>Eintragen!A327</f>
        <v>L22</v>
      </c>
      <c r="O327" s="16">
        <f>Eintragen!B327</f>
        <v>29501020</v>
      </c>
      <c r="P327" s="15">
        <f>Eintragen!D327</f>
        <v>10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Strudelline</v>
      </c>
      <c r="O328" s="16" t="str">
        <f>Eintragen!B328</f>
        <v>Diverses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IFERROR(VLOOKUP(Tabelle3[[#This Row],[Artikelnr.]],Kennzahlen!S:U,3,FALSE)*Tabelle3[[#This Row],[Menge]],"0")</f>
        <v>0</v>
      </c>
      <c r="N329" s="14" t="str">
        <f>Eintragen!A329</f>
        <v>Abfüllung</v>
      </c>
      <c r="O329" s="16">
        <f>Eintragen!B329</f>
        <v>32000069</v>
      </c>
      <c r="P329" s="15">
        <f>Eintragen!D329</f>
        <v>10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IFERROR(VLOOKUP(Tabelle3[[#This Row],[Artikelnr.]],Kennzahlen!S:U,3,FALSE)*Tabelle3[[#This Row],[Menge]],"0")</f>
        <v>0</v>
      </c>
      <c r="N330" s="14" t="str">
        <f>Eintragen!A330</f>
        <v>BU3</v>
      </c>
      <c r="O330" s="16" t="str">
        <f>Eintragen!B330</f>
        <v>Diverses</v>
      </c>
      <c r="P330" s="15">
        <f>Eintragen!D330</f>
        <v>10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IFERROR(VLOOKUP(Tabelle3[[#This Row],[Artikelnr.]],Kennzahlen!S:U,3,FALSE)*Tabelle3[[#This Row],[Menge]],"0")</f>
        <v>0</v>
      </c>
      <c r="N331" s="14" t="str">
        <f>Eintragen!A331</f>
        <v>Abfüllung</v>
      </c>
      <c r="O331" s="16" t="str">
        <f>Eintragen!B331</f>
        <v>Diverses aus Abfüllung</v>
      </c>
      <c r="P331" s="15">
        <f>Eintragen!D331</f>
        <v>10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IFERROR(VLOOKUP(Tabelle3[[#This Row],[Artikelnr.]],Kennzahlen!S:U,3,FALSE)*Tabelle3[[#This Row],[Menge]],"0")</f>
        <v>0</v>
      </c>
      <c r="N332" s="14" t="str">
        <f>Eintragen!A332</f>
        <v>Abfüllung</v>
      </c>
      <c r="O332" s="16">
        <f>Eintragen!B332</f>
        <v>32000106</v>
      </c>
      <c r="P332" s="15">
        <f>Eintragen!D332</f>
        <v>10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Abfüllung</v>
      </c>
      <c r="O333" s="16">
        <f>Eintragen!B333</f>
        <v>31000097</v>
      </c>
      <c r="P333" s="15">
        <f>Eintragen!D333</f>
        <v>10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 xml:space="preserve">RW Schinken 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IFERROR(VLOOKUP(Tabelle3[[#This Row],[Artikelnr.]],Kennzahlen!S:U,3,FALSE)*Tabelle3[[#This Row],[Menge]],"0")</f>
        <v>0</v>
      </c>
      <c r="N335" s="14" t="str">
        <f>Eintragen!A335</f>
        <v>Abfüllung</v>
      </c>
      <c r="O335" s="16">
        <f>Eintragen!B335</f>
        <v>32000066</v>
      </c>
      <c r="P335" s="15">
        <f>Eintragen!D335</f>
        <v>10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IFERROR(VLOOKUP(Tabelle3[[#This Row],[Artikelnr.]],Kennzahlen!S:U,3,FALSE)*Tabelle3[[#This Row],[Menge]],"0")</f>
        <v>0</v>
      </c>
      <c r="N336" s="14" t="str">
        <f>Eintragen!A336</f>
        <v>Abfüllung</v>
      </c>
      <c r="O336" s="16">
        <f>Eintragen!B336</f>
        <v>32000049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IFERROR(VLOOKUP(Tabelle3[[#This Row],[Artikelnr.]],Kennzahlen!S:U,3,FALSE)*Tabelle3[[#This Row],[Menge]],"0")</f>
        <v>0</v>
      </c>
      <c r="N337" s="14" t="str">
        <f>Eintragen!A337</f>
        <v>Verkauf</v>
      </c>
      <c r="O337" s="16">
        <f>Eintragen!B337</f>
        <v>31000094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IFERROR(VLOOKUP(Tabelle3[[#This Row],[Artikelnr.]],Kennzahlen!S:U,3,FALSE)*Tabelle3[[#This Row],[Menge]],"0")</f>
        <v>0</v>
      </c>
      <c r="N338" s="14" t="str">
        <f>Eintragen!A338</f>
        <v>Verkauf</v>
      </c>
      <c r="O338" s="16" t="str">
        <f>Eintragen!B338</f>
        <v>Div. Zipfel, Endstücke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IFERROR(VLOOKUP(Tabelle3[[#This Row],[Artikelnr.]],Kennzahlen!S:U,3,FALSE)*Tabelle3[[#This Row],[Menge]],"0")</f>
        <v>0</v>
      </c>
      <c r="N339" s="14" t="str">
        <f>Eintragen!A339</f>
        <v>Labor</v>
      </c>
      <c r="O339" s="16" t="str">
        <f>Eintragen!B339</f>
        <v>Laborproben</v>
      </c>
      <c r="P339" s="15">
        <f>Eintragen!D339</f>
        <v>70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IFERROR(VLOOKUP(Tabelle3[[#This Row],[Artikelnr.]],Kennzahlen!S:U,3,FALSE)*Tabelle3[[#This Row],[Menge]],"0")</f>
        <v>0</v>
      </c>
      <c r="N340" s="14" t="str">
        <f>Eintragen!A340</f>
        <v>RWV</v>
      </c>
      <c r="O340" s="16" t="str">
        <f>Eintragen!B340</f>
        <v>Cheddar Cheese 50% Block</v>
      </c>
      <c r="P340" s="15">
        <f>Eintragen!D340</f>
        <v>12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66.5</v>
      </c>
      <c r="N341" s="14" t="str">
        <f>Eintragen!A341</f>
        <v>L1</v>
      </c>
      <c r="O341" s="16">
        <f>Eintragen!B341</f>
        <v>29900003</v>
      </c>
      <c r="P341" s="15">
        <f>Eintragen!D341</f>
        <v>12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55.5</v>
      </c>
      <c r="N342" s="14" t="str">
        <f>Eintragen!A342</f>
        <v>BU3</v>
      </c>
      <c r="O342" s="16">
        <f>Eintragen!B342</f>
        <v>29500593</v>
      </c>
      <c r="P342" s="15">
        <f>Eintragen!D342</f>
        <v>12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IFERROR(VLOOKUP(Tabelle3[[#This Row],[Artikelnr.]],Kennzahlen!S:U,3,FALSE)*Tabelle3[[#This Row],[Menge]],"0")</f>
        <v>0</v>
      </c>
      <c r="N343" s="14" t="str">
        <f>Eintragen!A343</f>
        <v>Logistik</v>
      </c>
      <c r="O343" s="16" t="str">
        <f>Eintragen!B343</f>
        <v>Käsesnack</v>
      </c>
      <c r="P343" s="15">
        <f>Eintragen!D343</f>
        <v>120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39.6</v>
      </c>
      <c r="N344" s="14" t="str">
        <f>Eintragen!A344</f>
        <v>L18</v>
      </c>
      <c r="O344" s="16">
        <f>Eintragen!B344</f>
        <v>29500754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3.0000000000000003E-4</v>
      </c>
      <c r="N345" s="14" t="str">
        <f>Eintragen!A345</f>
        <v>L23</v>
      </c>
      <c r="O345" s="16">
        <f>Eintragen!B345</f>
        <v>29501013</v>
      </c>
      <c r="P345" s="15">
        <f>Eintragen!D345</f>
        <v>61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45</v>
      </c>
      <c r="N346" s="14" t="str">
        <f>Eintragen!A346</f>
        <v>L21</v>
      </c>
      <c r="O346" s="16">
        <f>Eintragen!B346</f>
        <v>29500886</v>
      </c>
      <c r="P346" s="15">
        <f>Eintragen!D346</f>
        <v>61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16.176470588235297</v>
      </c>
      <c r="N347" s="14" t="str">
        <f>Eintragen!A347</f>
        <v>L23</v>
      </c>
      <c r="O347" s="16">
        <f>Eintragen!B347</f>
        <v>29500891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0.08</v>
      </c>
      <c r="N348" s="14" t="str">
        <f>Eintragen!A348</f>
        <v>L23</v>
      </c>
      <c r="O348" s="16">
        <f>Eintragen!B348</f>
        <v>29500900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IFERROR(VLOOKUP(Tabelle3[[#This Row],[Artikelnr.]],Kennzahlen!S:U,3,FALSE)*Tabelle3[[#This Row],[Menge]],"0")</f>
        <v>0</v>
      </c>
      <c r="N349" s="14" t="str">
        <f>Eintragen!A349</f>
        <v>Abfüllung</v>
      </c>
      <c r="O349" s="16" t="str">
        <f>Eintragen!B349</f>
        <v>Diverses aus Abfüllung</v>
      </c>
      <c r="P349" s="15">
        <f>Eintragen!D349</f>
        <v>10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IFERROR(VLOOKUP(Tabelle3[[#This Row],[Artikelnr.]],Kennzahlen!S:U,3,FALSE)*Tabelle3[[#This Row],[Menge]],"0")</f>
        <v>0</v>
      </c>
      <c r="N350" s="14" t="str">
        <f>Eintragen!A350</f>
        <v>Abfüllung</v>
      </c>
      <c r="O350" s="16" t="str">
        <f>Eintragen!B350</f>
        <v>Räucher VS</v>
      </c>
      <c r="P350" s="15">
        <f>Eintragen!D350</f>
        <v>10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IFERROR(VLOOKUP(Tabelle3[[#This Row],[Artikelnr.]],Kennzahlen!S:U,3,FALSE)*Tabelle3[[#This Row],[Menge]],"0")</f>
        <v>0</v>
      </c>
      <c r="N351" s="14" t="str">
        <f>Eintragen!A351</f>
        <v>QM</v>
      </c>
      <c r="O351" s="16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IFERROR(VLOOKUP(Tabelle3[[#This Row],[Artikelnr.]],Kennzahlen!S:U,3,FALSE)*Tabelle3[[#This Row],[Menge]],"0")</f>
        <v>0</v>
      </c>
      <c r="N352" s="14" t="str">
        <f>Eintragen!A352</f>
        <v>QM</v>
      </c>
      <c r="O352" s="16" t="str">
        <f>Eintragen!B352</f>
        <v>Diverses QM</v>
      </c>
      <c r="P352" s="15">
        <f>Eintragen!D352</f>
        <v>70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IFERROR(VLOOKUP(Tabelle3[[#This Row],[Artikelnr.]],Kennzahlen!S:U,3,FALSE)*Tabelle3[[#This Row],[Menge]],"0")</f>
        <v>0</v>
      </c>
      <c r="N353" s="14" t="str">
        <f>Eintragen!A353</f>
        <v>QM</v>
      </c>
      <c r="O353" s="16" t="str">
        <f>Eintragen!B353</f>
        <v>Diverses QM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IFERROR(VLOOKUP(Tabelle3[[#This Row],[Artikelnr.]],Kennzahlen!S:U,3,FALSE)*Tabelle3[[#This Row],[Menge]],"0")</f>
        <v>0</v>
      </c>
      <c r="N354" s="14" t="str">
        <f>Eintragen!A354</f>
        <v>BU2</v>
      </c>
      <c r="O354" s="16" t="str">
        <f>Eintragen!B354</f>
        <v>Blöcke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287.5</v>
      </c>
      <c r="N355" s="14" t="str">
        <f>Eintragen!A355</f>
        <v>Schmelze</v>
      </c>
      <c r="O355" s="16">
        <f>Eintragen!B355</f>
        <v>29600029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IFERROR(VLOOKUP(Tabelle3[[#This Row],[Artikelnr.]],Kennzahlen!S:U,3,FALSE)*Tabelle3[[#This Row],[Menge]],"0")</f>
        <v>0</v>
      </c>
      <c r="N356" s="14" t="str">
        <f>Eintragen!A356</f>
        <v>Labor</v>
      </c>
      <c r="O356" s="16" t="str">
        <f>Eintragen!B356</f>
        <v>Laborproben</v>
      </c>
      <c r="P356" s="15">
        <f>Eintragen!D356</f>
        <v>70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1343.0820000000001</v>
      </c>
      <c r="N357" s="14" t="str">
        <f>Eintragen!A357</f>
        <v>L1</v>
      </c>
      <c r="O357" s="16">
        <f>Eintragen!B357</f>
        <v>49900002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>
        <f>IFERROR(VLOOKUP(Tabelle3[[#This Row],[Artikelnr.]],Kennzahlen!S:U,3,FALSE)*Tabelle3[[#This Row],[Menge]],"0")</f>
        <v>311.48399999999998</v>
      </c>
      <c r="N358" s="14" t="str">
        <f>Eintragen!A358</f>
        <v>L1</v>
      </c>
      <c r="O358" s="16">
        <f>Eintragen!B358</f>
        <v>49900001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0.22</v>
      </c>
      <c r="N359" s="14" t="str">
        <f>Eintragen!A359</f>
        <v>RWV</v>
      </c>
      <c r="O359" s="16">
        <f>Eintragen!B359</f>
        <v>29500917</v>
      </c>
      <c r="P359" s="15">
        <f>Eintragen!D359</f>
        <v>22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IFERROR(VLOOKUP(Tabelle3[[#This Row],[Artikelnr.]],Kennzahlen!S:U,3,FALSE)*Tabelle3[[#This Row],[Menge]],"0")</f>
        <v>0</v>
      </c>
      <c r="N360" s="14" t="str">
        <f>Eintragen!A360</f>
        <v>Labor</v>
      </c>
      <c r="O360" s="16" t="str">
        <f>Eintragen!B360</f>
        <v>Laborproben</v>
      </c>
      <c r="P360" s="15">
        <f>Eintragen!D360</f>
        <v>70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66.8</v>
      </c>
      <c r="N361" s="14" t="str">
        <f>Eintragen!A361</f>
        <v>BU3</v>
      </c>
      <c r="O361" s="16">
        <f>Eintragen!B361</f>
        <v>29500593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IFERROR(VLOOKUP(Tabelle3[[#This Row],[Artikelnr.]],Kennzahlen!S:U,3,FALSE)*Tabelle3[[#This Row],[Menge]],"0")</f>
        <v>0</v>
      </c>
      <c r="N362" s="14" t="str">
        <f>Eintragen!A362</f>
        <v>Labor</v>
      </c>
      <c r="O362" s="16" t="str">
        <f>Eintragen!B362</f>
        <v>Laborproben</v>
      </c>
      <c r="P362" s="15">
        <f>Eintragen!D362</f>
        <v>70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77</v>
      </c>
      <c r="N363" s="14" t="str">
        <f>Eintragen!A363</f>
        <v>L18</v>
      </c>
      <c r="O363" s="16">
        <f>Eintragen!B363</f>
        <v>29500754</v>
      </c>
      <c r="P363" s="15">
        <f>Eintragen!D363</f>
        <v>12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IFERROR(VLOOKUP(Tabelle3[[#This Row],[Artikelnr.]],Kennzahlen!S:U,3,FALSE)*Tabelle3[[#This Row],[Menge]],"0")</f>
        <v>0</v>
      </c>
      <c r="N364" s="14" t="str">
        <f>Eintragen!A364</f>
        <v>Logistik</v>
      </c>
      <c r="O364" s="16">
        <f>Eintragen!B364</f>
        <v>57000277</v>
      </c>
      <c r="P364" s="15">
        <f>Eintragen!D364</f>
        <v>22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IFERROR(VLOOKUP(Tabelle3[[#This Row],[Artikelnr.]],Kennzahlen!S:U,3,FALSE)*Tabelle3[[#This Row],[Menge]],"0")</f>
        <v>0</v>
      </c>
      <c r="N365" s="14" t="str">
        <f>Eintragen!A365</f>
        <v>Abfüllung</v>
      </c>
      <c r="O365" s="16">
        <f>Eintragen!B365</f>
        <v>49500173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0.19</v>
      </c>
      <c r="N366" s="14" t="str">
        <f>Eintragen!A366</f>
        <v>L22</v>
      </c>
      <c r="O366" s="16">
        <f>Eintragen!B366</f>
        <v>29500910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0.19</v>
      </c>
      <c r="N367" s="14" t="str">
        <f>Eintragen!A367</f>
        <v>L22</v>
      </c>
      <c r="O367" s="16">
        <f>Eintragen!B367</f>
        <v>29500910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10.5</v>
      </c>
      <c r="N368" s="14" t="str">
        <f>Eintragen!A368</f>
        <v>L21</v>
      </c>
      <c r="O368" s="16">
        <f>Eintragen!B368</f>
        <v>29501009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10.5</v>
      </c>
      <c r="N369" s="14" t="str">
        <f>Eintragen!A369</f>
        <v>L21</v>
      </c>
      <c r="O369" s="16">
        <f>Eintragen!B369</f>
        <v>29501009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IFERROR(VLOOKUP(Tabelle3[[#This Row],[Artikelnr.]],Kennzahlen!S:U,3,FALSE)*Tabelle3[[#This Row],[Menge]],"0")</f>
        <v>0</v>
      </c>
      <c r="N370" s="14" t="str">
        <f>Eintragen!A370</f>
        <v>Abfüllung</v>
      </c>
      <c r="O370" s="16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IFERROR(VLOOKUP(Tabelle3[[#This Row],[Artikelnr.]],Kennzahlen!S:U,3,FALSE)*Tabelle3[[#This Row],[Menge]],"0")</f>
        <v>0</v>
      </c>
      <c r="N371" s="14" t="str">
        <f>Eintragen!A371</f>
        <v>Abfüllung</v>
      </c>
      <c r="O371" s="16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IFERROR(VLOOKUP(Tabelle3[[#This Row],[Artikelnr.]],Kennzahlen!S:U,3,FALSE)*Tabelle3[[#This Row],[Menge]],"0")</f>
        <v>0</v>
      </c>
      <c r="N372" s="14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IFERROR(VLOOKUP(Tabelle3[[#This Row],[Artikelnr.]],Kennzahlen!S:U,3,FALSE)*Tabelle3[[#This Row],[Menge]],"0")</f>
        <v>0</v>
      </c>
      <c r="N373" s="14" t="str">
        <f>Eintragen!A373</f>
        <v>Abfüllung</v>
      </c>
      <c r="O373" s="16" t="str">
        <f>Eintragen!B373</f>
        <v>Diverses aus Abfüllung</v>
      </c>
      <c r="P373" s="15">
        <f>Eintragen!D373</f>
        <v>10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IFERROR(VLOOKUP(Tabelle3[[#This Row],[Artikelnr.]],Kennzahlen!S:U,3,FALSE)*Tabelle3[[#This Row],[Menge]],"0")</f>
        <v>0</v>
      </c>
      <c r="N374" s="14" t="str">
        <f>Eintragen!A374</f>
        <v>Abfüllung</v>
      </c>
      <c r="O374" s="16">
        <f>Eintragen!B374</f>
        <v>23500428</v>
      </c>
      <c r="P374" s="15">
        <f>Eintragen!D374</f>
        <v>10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si="20"/>
        <v>36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 t="str">
        <f>IFERROR(VLOOKUP(Tabelle3[[#This Row],[Artikelnr.]],Kennzahlen!S:U,3,FALSE)*Tabelle3[[#This Row],[Menge]],"0")</f>
        <v>0</v>
      </c>
      <c r="N375" s="14" t="str">
        <f>Eintragen!A375</f>
        <v>Abfüllung</v>
      </c>
      <c r="O375" s="16" t="str">
        <f>Eintragen!B375</f>
        <v>Diverses aus Abfüllung</v>
      </c>
      <c r="P375" s="15">
        <f>Eintragen!D375</f>
        <v>10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0"/>
        <v>36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 t="str">
        <f>IFERROR(VLOOKUP(Tabelle3[[#This Row],[Artikelnr.]],Kennzahlen!S:U,3,FALSE)*Tabelle3[[#This Row],[Menge]],"0")</f>
        <v>0</v>
      </c>
      <c r="N376" s="14" t="str">
        <f>Eintragen!A376</f>
        <v>QM</v>
      </c>
      <c r="O376" s="16" t="str">
        <f>Eintragen!B376</f>
        <v>Diverses QM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0"/>
        <v>37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 t="str">
        <f>IFERROR(VLOOKUP(Tabelle3[[#This Row],[Artikelnr.]],Kennzahlen!S:U,3,FALSE)*Tabelle3[[#This Row],[Menge]],"0")</f>
        <v>0</v>
      </c>
      <c r="N377" s="14" t="str">
        <f>Eintragen!A377</f>
        <v>BU2</v>
      </c>
      <c r="O377" s="16" t="str">
        <f>Eintragen!B377</f>
        <v>Blöcke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0"/>
        <v>37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21.769000000000002</v>
      </c>
      <c r="N378" s="14" t="str">
        <f>Eintragen!A378</f>
        <v>Schmelze</v>
      </c>
      <c r="O378" s="16">
        <f>Eintragen!B378</f>
        <v>29600009</v>
      </c>
      <c r="P378" s="15">
        <f>Eintragen!D378</f>
        <v>12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0"/>
        <v>37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23.5</v>
      </c>
      <c r="N379" s="14" t="str">
        <f>Eintragen!A379</f>
        <v>Schmelze</v>
      </c>
      <c r="O379" s="16">
        <f>Eintragen!B379</f>
        <v>29501052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0"/>
        <v>37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23.5</v>
      </c>
      <c r="N380" s="14" t="str">
        <f>Eintragen!A380</f>
        <v>Schmelze</v>
      </c>
      <c r="O380" s="16">
        <f>Eintragen!B380</f>
        <v>29500949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0"/>
        <v>37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4" t="str">
        <f>Eintragen!A381</f>
        <v>Schmelze</v>
      </c>
      <c r="O381" s="16">
        <f>Eintragen!B381</f>
        <v>29500948</v>
      </c>
      <c r="P381" s="15">
        <f>Eintragen!D381</f>
        <v>12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0"/>
        <v>37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 t="str">
        <f>IFERROR(VLOOKUP(Tabelle3[[#This Row],[Artikelnr.]],Kennzahlen!S:U,3,FALSE)*Tabelle3[[#This Row],[Menge]],"0")</f>
        <v>0</v>
      </c>
      <c r="N382" s="14" t="str">
        <f>Eintragen!A382</f>
        <v>Labor</v>
      </c>
      <c r="O382" s="16" t="str">
        <f>Eintragen!B382</f>
        <v>Laborproben</v>
      </c>
      <c r="P382" s="15">
        <f>Eintragen!D382</f>
        <v>70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 t="str">
        <f>IFERROR(VLOOKUP(Tabelle3[[#This Row],[Artikelnr.]],Kennzahlen!S:U,3,FALSE)*Tabelle3[[#This Row],[Menge]],"0")</f>
        <v>0</v>
      </c>
      <c r="N383" s="14" t="str">
        <f>Eintragen!A383</f>
        <v>Labor</v>
      </c>
      <c r="O383" s="16" t="str">
        <f>Eintragen!B383</f>
        <v>Laborproben</v>
      </c>
      <c r="P383" s="15">
        <f>Eintragen!D383</f>
        <v>70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0"/>
        <v>37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 t="str">
        <f>IFERROR(VLOOKUP(Tabelle3[[#This Row],[Artikelnr.]],Kennzahlen!S:U,3,FALSE)*Tabelle3[[#This Row],[Menge]],"0")</f>
        <v>0</v>
      </c>
      <c r="N384" s="14" t="str">
        <f>Eintragen!A384</f>
        <v>Labor</v>
      </c>
      <c r="O384" s="16" t="str">
        <f>Eintragen!B384</f>
        <v>Laborproben</v>
      </c>
      <c r="P384" s="15">
        <f>Eintragen!D384</f>
        <v>70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0"/>
        <v>37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0.11</v>
      </c>
      <c r="N385" s="14" t="str">
        <f>Eintragen!A385</f>
        <v>RWV</v>
      </c>
      <c r="O385" s="16">
        <f>Eintragen!B385</f>
        <v>29500917</v>
      </c>
      <c r="P385" s="15">
        <f>Eintragen!D385</f>
        <v>22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ref="I386:I449" si="24">_xlfn.ISOWEEKNUM(C386)</f>
        <v>37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0.42</v>
      </c>
      <c r="N386" s="14" t="str">
        <f>Eintragen!A386</f>
        <v>RWV</v>
      </c>
      <c r="O386" s="16">
        <f>Eintragen!B386</f>
        <v>29500917</v>
      </c>
      <c r="P386" s="15">
        <f>Eintragen!D386</f>
        <v>22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0.45</v>
      </c>
      <c r="N387" s="14" t="str">
        <f>Eintragen!A387</f>
        <v>RWV</v>
      </c>
      <c r="O387" s="16">
        <f>Eintragen!B387</f>
        <v>29500917</v>
      </c>
      <c r="P387" s="15">
        <f>Eintragen!D387</f>
        <v>22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117</v>
      </c>
      <c r="N388" s="14" t="str">
        <f>Eintragen!A388</f>
        <v>L33</v>
      </c>
      <c r="O388" s="16">
        <f>Eintragen!B388</f>
        <v>29501003</v>
      </c>
      <c r="P388" s="15">
        <f>Eintragen!D388</f>
        <v>10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188.5</v>
      </c>
      <c r="N389" s="14" t="str">
        <f>Eintragen!A389</f>
        <v>Verkauf</v>
      </c>
      <c r="O389" s="16">
        <f>Eintragen!B389</f>
        <v>29500527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194.9</v>
      </c>
      <c r="N390" s="14" t="str">
        <f>Eintragen!A390</f>
        <v>Verkauf</v>
      </c>
      <c r="O390" s="16">
        <f>Eintragen!B390</f>
        <v>29500528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138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134</v>
      </c>
      <c r="N392" s="14" t="str">
        <f>Eintragen!A392</f>
        <v>Verkauf</v>
      </c>
      <c r="O392" s="16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211</v>
      </c>
      <c r="N393" s="14" t="str">
        <f>Eintragen!A393</f>
        <v>Verkauf</v>
      </c>
      <c r="O393" s="16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229.5</v>
      </c>
      <c r="N394" s="14" t="str">
        <f>Eintragen!A394</f>
        <v>Verkauf</v>
      </c>
      <c r="O394" s="16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217.5</v>
      </c>
      <c r="N395" s="14" t="str">
        <f>Eintragen!A395</f>
        <v>Verkauf</v>
      </c>
      <c r="O395" s="16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IFERROR(VLOOKUP(Tabelle3[[#This Row],[Artikelnr.]],Kennzahlen!S:U,3,FALSE)*Tabelle3[[#This Row],[Menge]],"0")</f>
        <v>0</v>
      </c>
      <c r="N396" s="14" t="str">
        <f>Eintragen!A396</f>
        <v>Verkauf</v>
      </c>
      <c r="O396" s="16" t="str">
        <f>Eintragen!B396</f>
        <v>Div. Zipfel, Endstücke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IFERROR(VLOOKUP(Tabelle3[[#This Row],[Artikelnr.]],Kennzahlen!S:U,3,FALSE)*Tabelle3[[#This Row],[Menge]],"0")</f>
        <v>0</v>
      </c>
      <c r="N397" s="14" t="str">
        <f>Eintragen!A397</f>
        <v>Labor</v>
      </c>
      <c r="O397" s="16" t="str">
        <f>Eintragen!B397</f>
        <v>Laborproben</v>
      </c>
      <c r="P397" s="15">
        <f>Eintragen!D397</f>
        <v>70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IFERROR(VLOOKUP(Tabelle3[[#This Row],[Artikelnr.]],Kennzahlen!S:U,3,FALSE)*Tabelle3[[#This Row],[Menge]],"0")</f>
        <v>0</v>
      </c>
      <c r="N398" s="14" t="str">
        <f>Eintragen!A398</f>
        <v>Labor</v>
      </c>
      <c r="O398" s="16" t="str">
        <f>Eintragen!B398</f>
        <v>Laborproben</v>
      </c>
      <c r="P398" s="15">
        <f>Eintragen!D398</f>
        <v>70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IFERROR(VLOOKUP(Tabelle3[[#This Row],[Artikelnr.]],Kennzahlen!S:U,3,FALSE)*Tabelle3[[#This Row],[Menge]],"0")</f>
        <v>0</v>
      </c>
      <c r="N399" s="14" t="str">
        <f>Eintragen!A399</f>
        <v>Labor</v>
      </c>
      <c r="O399" s="16" t="str">
        <f>Eintragen!B399</f>
        <v>Laborproben</v>
      </c>
      <c r="P399" s="15">
        <f>Eintragen!D399</f>
        <v>70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3091.9425000000001</v>
      </c>
      <c r="N400" s="14" t="str">
        <f>Eintragen!A400</f>
        <v>RWV</v>
      </c>
      <c r="O400" s="16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207.60480000000001</v>
      </c>
      <c r="N401" s="14" t="str">
        <f>Eintragen!A401</f>
        <v>Schmelze</v>
      </c>
      <c r="O401" s="16">
        <f>Eintragen!B401</f>
        <v>23500290</v>
      </c>
      <c r="P401" s="15">
        <f>Eintragen!D401</f>
        <v>22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IFERROR(VLOOKUP(Tabelle3[[#This Row],[Artikelnr.]],Kennzahlen!S:U,3,FALSE)*Tabelle3[[#This Row],[Menge]],"0")</f>
        <v>0</v>
      </c>
      <c r="N402" s="14" t="str">
        <f>Eintragen!A402</f>
        <v>Labor</v>
      </c>
      <c r="O402" s="16" t="str">
        <f>Eintragen!B402</f>
        <v>Laborproben</v>
      </c>
      <c r="P402" s="15">
        <f>Eintragen!D402</f>
        <v>70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105</v>
      </c>
      <c r="N403" s="14" t="str">
        <f>Eintragen!A403</f>
        <v>L33</v>
      </c>
      <c r="O403" s="16">
        <f>Eintragen!B403</f>
        <v>29501003</v>
      </c>
      <c r="P403" s="15">
        <f>Eintragen!D403</f>
        <v>10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86</v>
      </c>
      <c r="N404" s="14" t="str">
        <f>Eintragen!A404</f>
        <v>L33</v>
      </c>
      <c r="O404" s="16">
        <f>Eintragen!B404</f>
        <v>29501003</v>
      </c>
      <c r="P404" s="15">
        <f>Eintragen!D404</f>
        <v>10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IFERROR(VLOOKUP(Tabelle3[[#This Row],[Artikelnr.]],Kennzahlen!S:U,3,FALSE)*Tabelle3[[#This Row],[Menge]],"0")</f>
        <v>0</v>
      </c>
      <c r="N405" s="14" t="str">
        <f>Eintragen!A405</f>
        <v>L36</v>
      </c>
      <c r="O405" s="16">
        <f>Eintragen!B405</f>
        <v>23000532</v>
      </c>
      <c r="P405" s="15">
        <f>Eintragen!D405</f>
        <v>12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IFERROR(VLOOKUP(Tabelle3[[#This Row],[Artikelnr.]],Kennzahlen!S:U,3,FALSE)*Tabelle3[[#This Row],[Menge]],"0")</f>
        <v>0</v>
      </c>
      <c r="N406" s="14" t="str">
        <f>Eintragen!A406</f>
        <v>Abfüllung</v>
      </c>
      <c r="O406" s="16" t="str">
        <f>Eintragen!B406</f>
        <v>Div. Zipfel, Endstücke</v>
      </c>
      <c r="P406" s="15">
        <f>Eintragen!D406</f>
        <v>12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IFERROR(VLOOKUP(Tabelle3[[#This Row],[Artikelnr.]],Kennzahlen!S:U,3,FALSE)*Tabelle3[[#This Row],[Menge]],"0")</f>
        <v>0</v>
      </c>
      <c r="N407" s="14" t="str">
        <f>Eintragen!A407</f>
        <v>Abfüllung</v>
      </c>
      <c r="O407" s="16" t="str">
        <f>Eintragen!B407</f>
        <v>Div. Zipfel, Endstücke</v>
      </c>
      <c r="P407" s="15">
        <f>Eintragen!D407</f>
        <v>12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27</v>
      </c>
      <c r="N408" s="14" t="str">
        <f>Eintragen!A408</f>
        <v>L1</v>
      </c>
      <c r="O408" s="16">
        <f>Eintragen!B408</f>
        <v>29900003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IFERROR(VLOOKUP(Tabelle3[[#This Row],[Artikelnr.]],Kennzahlen!S:U,3,FALSE)*Tabelle3[[#This Row],[Menge]],"0")</f>
        <v>0</v>
      </c>
      <c r="N409" s="14" t="str">
        <f>Eintragen!A409</f>
        <v>Abfüllung</v>
      </c>
      <c r="O409" s="16">
        <f>Eintragen!B409</f>
        <v>31000098</v>
      </c>
      <c r="P409" s="15">
        <f>Eintragen!D409</f>
        <v>120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IFERROR(VLOOKUP(Tabelle3[[#This Row],[Artikelnr.]],Kennzahlen!S:U,3,FALSE)*Tabelle3[[#This Row],[Menge]],"0")</f>
        <v>0</v>
      </c>
      <c r="N410" s="14" t="str">
        <f>Eintragen!A410</f>
        <v>L9</v>
      </c>
      <c r="O410" s="16" t="str">
        <f>Eintragen!B410</f>
        <v>gemischte Räucherstücke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IFERROR(VLOOKUP(Tabelle3[[#This Row],[Artikelnr.]],Kennzahlen!S:U,3,FALSE)*Tabelle3[[#This Row],[Menge]],"0")</f>
        <v>0</v>
      </c>
      <c r="N411" s="14" t="str">
        <f>Eintragen!A411</f>
        <v>Abfüllung</v>
      </c>
      <c r="O411" s="16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IFERROR(VLOOKUP(Tabelle3[[#This Row],[Artikelnr.]],Kennzahlen!S:U,3,FALSE)*Tabelle3[[#This Row],[Menge]],"0")</f>
        <v>0</v>
      </c>
      <c r="N412" s="14" t="str">
        <f>Eintragen!A412</f>
        <v>Abfüllung</v>
      </c>
      <c r="O412" s="16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IFERROR(VLOOKUP(Tabelle3[[#This Row],[Artikelnr.]],Kennzahlen!S:U,3,FALSE)*Tabelle3[[#This Row],[Menge]],"0")</f>
        <v>0</v>
      </c>
      <c r="N413" s="14" t="str">
        <f>Eintragen!A413</f>
        <v>Abfüllung</v>
      </c>
      <c r="O413" s="16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IFERROR(VLOOKUP(Tabelle3[[#This Row],[Artikelnr.]],Kennzahlen!S:U,3,FALSE)*Tabelle3[[#This Row],[Menge]],"0")</f>
        <v>0</v>
      </c>
      <c r="N414" s="14" t="str">
        <f>Eintragen!A414</f>
        <v>Abfüllung</v>
      </c>
      <c r="O414" s="16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IFERROR(VLOOKUP(Tabelle3[[#This Row],[Artikelnr.]],Kennzahlen!S:U,3,FALSE)*Tabelle3[[#This Row],[Menge]],"0")</f>
        <v>0</v>
      </c>
      <c r="N415" s="14" t="str">
        <f>Eintragen!A415</f>
        <v>Abfüllung</v>
      </c>
      <c r="O415" s="16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IFERROR(VLOOKUP(Tabelle3[[#This Row],[Artikelnr.]],Kennzahlen!S:U,3,FALSE)*Tabelle3[[#This Row],[Menge]],"0")</f>
        <v>0</v>
      </c>
      <c r="N416" s="14" t="str">
        <f>Eintragen!A416</f>
        <v>Abfüllung</v>
      </c>
      <c r="O416" s="16" t="str">
        <f>Eintragen!B416</f>
        <v>Diverses aus Abfüllung</v>
      </c>
      <c r="P416" s="15">
        <f>Eintragen!D416</f>
        <v>10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IFERROR(VLOOKUP(Tabelle3[[#This Row],[Artikelnr.]],Kennzahlen!S:U,3,FALSE)*Tabelle3[[#This Row],[Menge]],"0")</f>
        <v>0</v>
      </c>
      <c r="N417" s="14" t="str">
        <f>Eintragen!A417</f>
        <v>Abfüllung</v>
      </c>
      <c r="O417" s="16" t="str">
        <f>Eintragen!B417</f>
        <v>Diverses aus Abfüllung</v>
      </c>
      <c r="P417" s="15">
        <f>Eintragen!D417</f>
        <v>10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IFERROR(VLOOKUP(Tabelle3[[#This Row],[Artikelnr.]],Kennzahlen!S:U,3,FALSE)*Tabelle3[[#This Row],[Menge]],"0")</f>
        <v>0</v>
      </c>
      <c r="N418" s="14" t="str">
        <f>Eintragen!A418</f>
        <v>Abfüllung</v>
      </c>
      <c r="O418" s="16">
        <f>Eintragen!B418</f>
        <v>32000107</v>
      </c>
      <c r="P418" s="15">
        <f>Eintragen!D418</f>
        <v>10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IFERROR(VLOOKUP(Tabelle3[[#This Row],[Artikelnr.]],Kennzahlen!S:U,3,FALSE)*Tabelle3[[#This Row],[Menge]],"0")</f>
        <v>0</v>
      </c>
      <c r="N419" s="14" t="str">
        <f>Eintragen!A419</f>
        <v>Abfüllung</v>
      </c>
      <c r="O419" s="16" t="str">
        <f>Eintragen!B419</f>
        <v>Diverses aus Abfüllung</v>
      </c>
      <c r="P419" s="15">
        <f>Eintragen!D419</f>
        <v>10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IFERROR(VLOOKUP(Tabelle3[[#This Row],[Artikelnr.]],Kennzahlen!S:U,3,FALSE)*Tabelle3[[#This Row],[Menge]],"0")</f>
        <v>0</v>
      </c>
      <c r="N420" s="14" t="str">
        <f>Eintragen!A420</f>
        <v>Abfüllung</v>
      </c>
      <c r="O420" s="16" t="str">
        <f>Eintragen!B420</f>
        <v>Diverses aus Abfüllung</v>
      </c>
      <c r="P420" s="15">
        <f>Eintragen!D420</f>
        <v>10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IFERROR(VLOOKUP(Tabelle3[[#This Row],[Artikelnr.]],Kennzahlen!S:U,3,FALSE)*Tabelle3[[#This Row],[Menge]],"0")</f>
        <v>0</v>
      </c>
      <c r="N421" s="14" t="str">
        <f>Eintragen!A421</f>
        <v>Abfüllung</v>
      </c>
      <c r="O421" s="16" t="str">
        <f>Eintragen!B421</f>
        <v>Diverses aus Abfüllung</v>
      </c>
      <c r="P421" s="15">
        <f>Eintragen!D421</f>
        <v>10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IFERROR(VLOOKUP(Tabelle3[[#This Row],[Artikelnr.]],Kennzahlen!S:U,3,FALSE)*Tabelle3[[#This Row],[Menge]],"0")</f>
        <v>0</v>
      </c>
      <c r="N422" s="14" t="str">
        <f>Eintragen!A422</f>
        <v>Abfüllung</v>
      </c>
      <c r="O422" s="16" t="str">
        <f>Eintragen!B422</f>
        <v>Diverses aus Abfüllung</v>
      </c>
      <c r="P422" s="15">
        <f>Eintragen!D422</f>
        <v>10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IFERROR(VLOOKUP(Tabelle3[[#This Row],[Artikelnr.]],Kennzahlen!S:U,3,FALSE)*Tabelle3[[#This Row],[Menge]],"0")</f>
        <v>0</v>
      </c>
      <c r="N423" s="14" t="str">
        <f>Eintragen!A423</f>
        <v>QM</v>
      </c>
      <c r="O423" s="16" t="str">
        <f>Eintragen!B423</f>
        <v>Diverses QM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12.5</v>
      </c>
      <c r="N424" s="14" t="str">
        <f>Eintragen!A424</f>
        <v>Schmelze</v>
      </c>
      <c r="O424" s="16">
        <f>Eintragen!B424</f>
        <v>29501021</v>
      </c>
      <c r="P424" s="15">
        <f>Eintragen!D424</f>
        <v>12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168.59200000000001</v>
      </c>
      <c r="N425" s="14" t="str">
        <f>Eintragen!A425</f>
        <v>L33</v>
      </c>
      <c r="O425" s="16">
        <f>Eintragen!B425</f>
        <v>49500204</v>
      </c>
      <c r="P425" s="15">
        <f>Eintragen!D425</f>
        <v>12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IFERROR(VLOOKUP(Tabelle3[[#This Row],[Artikelnr.]],Kennzahlen!S:U,3,FALSE)*Tabelle3[[#This Row],[Menge]],"0")</f>
        <v>0</v>
      </c>
      <c r="N426" s="14" t="str">
        <f>Eintragen!A426</f>
        <v>Labor</v>
      </c>
      <c r="O426" s="16" t="str">
        <f>Eintragen!B426</f>
        <v>Laborproben</v>
      </c>
      <c r="P426" s="15">
        <f>Eintragen!D426</f>
        <v>70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262.5</v>
      </c>
      <c r="N427" s="14" t="str">
        <f>Eintragen!A427</f>
        <v>Verkauf</v>
      </c>
      <c r="O427" s="16">
        <f>Eintragen!B427</f>
        <v>29501022</v>
      </c>
      <c r="P427" s="15">
        <f>Eintragen!D427</f>
        <v>12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144.94800000000001</v>
      </c>
      <c r="N428" s="14" t="str">
        <f>Eintragen!A428</f>
        <v>L16</v>
      </c>
      <c r="O428" s="16">
        <f>Eintragen!B428</f>
        <v>49500089</v>
      </c>
      <c r="P428" s="15">
        <f>Eintragen!D428</f>
        <v>12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206.62800000000001</v>
      </c>
      <c r="N429" s="14" t="str">
        <f>Eintragen!A429</f>
        <v>L11</v>
      </c>
      <c r="O429" s="16">
        <f>Eintragen!B429</f>
        <v>49500091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104.342</v>
      </c>
      <c r="N430" s="14" t="str">
        <f>Eintragen!A430</f>
        <v>Verkauf</v>
      </c>
      <c r="O430" s="16">
        <f>Eintragen!B430</f>
        <v>49500143</v>
      </c>
      <c r="P430" s="15">
        <f>Eintragen!D430</f>
        <v>12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IFERROR(VLOOKUP(Tabelle3[[#This Row],[Artikelnr.]],Kennzahlen!S:U,3,FALSE)*Tabelle3[[#This Row],[Menge]],"0")</f>
        <v>0</v>
      </c>
      <c r="N431" s="14" t="str">
        <f>Eintragen!A431</f>
        <v>Verkauf</v>
      </c>
      <c r="O431" s="16">
        <f>Eintragen!B431</f>
        <v>49500092</v>
      </c>
      <c r="P431" s="15">
        <f>Eintragen!D431</f>
        <v>12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IFERROR(VLOOKUP(Tabelle3[[#This Row],[Artikelnr.]],Kennzahlen!S:U,3,FALSE)*Tabelle3[[#This Row],[Menge]],"0")</f>
        <v>0</v>
      </c>
      <c r="N432" s="14" t="str">
        <f>Eintragen!A432</f>
        <v>Abfüllung</v>
      </c>
      <c r="O432" s="16">
        <f>Eintragen!B432</f>
        <v>31000098</v>
      </c>
      <c r="P432" s="15">
        <f>Eintragen!D432</f>
        <v>12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21</v>
      </c>
      <c r="N433" s="14" t="str">
        <f>Eintragen!A433</f>
        <v>L21</v>
      </c>
      <c r="O433" s="16">
        <f>Eintragen!B433</f>
        <v>29501029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18</v>
      </c>
      <c r="N434" s="14" t="str">
        <f>Eintragen!A434</f>
        <v>L21</v>
      </c>
      <c r="O434" s="16">
        <f>Eintragen!B434</f>
        <v>29500952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0.1</v>
      </c>
      <c r="N435" s="14" t="str">
        <f>Eintragen!A435</f>
        <v>L21</v>
      </c>
      <c r="O435" s="16">
        <f>Eintragen!B435</f>
        <v>29500885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1.4E-3</v>
      </c>
      <c r="N436" s="14" t="str">
        <f>Eintragen!A436</f>
        <v>L22</v>
      </c>
      <c r="O436" s="16">
        <f>Eintragen!B436</f>
        <v>29501039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12</v>
      </c>
      <c r="N437" s="14" t="str">
        <f>Eintragen!A437</f>
        <v>L21</v>
      </c>
      <c r="O437" s="16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10.5</v>
      </c>
      <c r="N438" s="14" t="str">
        <f>Eintragen!A438</f>
        <v>L21</v>
      </c>
      <c r="O438" s="16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si="24"/>
        <v>37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9</v>
      </c>
      <c r="N439" s="14" t="str">
        <f>Eintragen!A439</f>
        <v>Bu4</v>
      </c>
      <c r="O439" s="16">
        <f>Eintragen!B439</f>
        <v>29501030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3.0000000000000003E-4</v>
      </c>
      <c r="N440" s="14" t="str">
        <f>Eintragen!A440</f>
        <v>L20</v>
      </c>
      <c r="O440" s="16">
        <f>Eintragen!B440</f>
        <v>29501036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0.09</v>
      </c>
      <c r="N441" s="14" t="str">
        <f>Eintragen!A441</f>
        <v>L23</v>
      </c>
      <c r="O441" s="16">
        <f>Eintragen!B441</f>
        <v>29500904</v>
      </c>
      <c r="P441" s="15">
        <f>Eintragen!D441</f>
        <v>61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4"/>
        <v>37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9</v>
      </c>
      <c r="N442" s="14" t="str">
        <f>Eintragen!A442</f>
        <v>L21</v>
      </c>
      <c r="O442" s="16">
        <f>Eintragen!B442</f>
        <v>29501009</v>
      </c>
      <c r="P442" s="15">
        <f>Eintragen!D442</f>
        <v>61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4"/>
        <v>37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7.0000000000000007E-2</v>
      </c>
      <c r="N443" s="14" t="str">
        <f>Eintragen!A443</f>
        <v>L20</v>
      </c>
      <c r="O443" s="16">
        <f>Eintragen!B443</f>
        <v>29500913</v>
      </c>
      <c r="P443" s="15">
        <f>Eintragen!D443</f>
        <v>61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BU4</v>
      </c>
      <c r="B444" s="12">
        <f>Eintragen!C444</f>
        <v>20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VLOOKUP(Eintragen!D444,'Liste Gründe'!A:D,2,FALSE)</f>
        <v>keinen Verwendungszweck</v>
      </c>
      <c r="G444" s="13" t="str">
        <f>IF(ISBLANK(Eintragen!F444),VLOOKUP(Tabelle3[[#This Row],[Grund Ziffer]],'Liste Gründe'!A:D,3,FALSE),Eintragen!F444)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4"/>
        <v>37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10</v>
      </c>
      <c r="N444" s="14" t="str">
        <f>Eintragen!A444</f>
        <v>L22</v>
      </c>
      <c r="O444" s="16">
        <f>Eintragen!B444</f>
        <v>29500482</v>
      </c>
      <c r="P444" s="15">
        <f>Eintragen!D444</f>
        <v>61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BU4</v>
      </c>
      <c r="B445" s="12">
        <f>Eintragen!C445</f>
        <v>5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VLOOKUP(Eintragen!D445,'Liste Gründe'!A:D,2,FALSE)</f>
        <v>keinen Verwendungszweck</v>
      </c>
      <c r="G445" s="13" t="str">
        <f>IF(ISBLANK(Eintragen!F445),VLOOKUP(Tabelle3[[#This Row],[Grund Ziffer]],'Liste Gründe'!A:D,3,FALSE),Eintragen!F445)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4"/>
        <v>37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2.5</v>
      </c>
      <c r="N445" s="14" t="str">
        <f>Eintragen!A445</f>
        <v>L22</v>
      </c>
      <c r="O445" s="16">
        <f>Eintragen!B445</f>
        <v>29500482</v>
      </c>
      <c r="P445" s="15">
        <f>Eintragen!D445</f>
        <v>61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BU4</v>
      </c>
      <c r="B446" s="12">
        <f>Eintragen!C446</f>
        <v>20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WAL-THEKE</v>
      </c>
      <c r="F446" s="11" t="str">
        <f>VLOOKUP(Eintragen!D446,'Liste Gründe'!A:D,2,FALSE)</f>
        <v>keinen Verwendungszweck</v>
      </c>
      <c r="G446" s="13" t="str">
        <f>IF(ISBLANK(Eintragen!F446),VLOOKUP(Tabelle3[[#This Row],[Grund Ziffer]],'Liste Gründe'!A:D,3,FALSE),Eintragen!F446)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4"/>
        <v>37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10</v>
      </c>
      <c r="N446" s="14" t="str">
        <f>Eintragen!A446</f>
        <v>L22</v>
      </c>
      <c r="O446" s="16">
        <f>Eintragen!B446</f>
        <v>29501020</v>
      </c>
      <c r="P446" s="15">
        <f>Eintragen!D446</f>
        <v>61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4"/>
        <v>37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24</v>
      </c>
      <c r="N447" s="14" t="str">
        <f>Eintragen!A447</f>
        <v>Schmelze</v>
      </c>
      <c r="O447" s="16">
        <f>Eintragen!B447</f>
        <v>29500918</v>
      </c>
      <c r="P447" s="15">
        <f>Eintragen!D447</f>
        <v>12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4"/>
        <v>37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 t="str">
        <f>IFERROR(VLOOKUP(Tabelle3[[#This Row],[Artikelnr.]],Kennzahlen!S:U,3,FALSE)*Tabelle3[[#This Row],[Menge]],"0")</f>
        <v>0</v>
      </c>
      <c r="N448" s="14" t="str">
        <f>Eintragen!A448</f>
        <v>Labor</v>
      </c>
      <c r="O448" s="16" t="str">
        <f>Eintragen!B448</f>
        <v>Laborproben</v>
      </c>
      <c r="P448" s="15">
        <f>Eintragen!D448</f>
        <v>70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4"/>
        <v>37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 t="str">
        <f>IFERROR(VLOOKUP(Tabelle3[[#This Row],[Artikelnr.]],Kennzahlen!S:U,3,FALSE)*Tabelle3[[#This Row],[Menge]],"0")</f>
        <v>0</v>
      </c>
      <c r="N449" s="14" t="str">
        <f>Eintragen!A449</f>
        <v>Bu2</v>
      </c>
      <c r="O449" s="16" t="str">
        <f>Eintragen!B449</f>
        <v>Blöcke</v>
      </c>
      <c r="P449" s="15">
        <f>Eintragen!D449</f>
        <v>12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 t="str">
        <f>IFERROR(VLOOKUP(Tabelle3[[#This Row],[Artikelnr.]],Kennzahlen!S:U,3,FALSE)*Tabelle3[[#This Row],[Menge]],"0")</f>
        <v>0</v>
      </c>
      <c r="N450" s="14" t="str">
        <f>Eintragen!A450</f>
        <v>BU2</v>
      </c>
      <c r="O450" s="16" t="str">
        <f>Eintragen!B450</f>
        <v>Blöcke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787.61370000000011</v>
      </c>
      <c r="N451" s="14" t="str">
        <f>Eintragen!A451</f>
        <v>Schmelze</v>
      </c>
      <c r="O451" s="16">
        <f>Eintragen!B451</f>
        <v>29600013</v>
      </c>
      <c r="P451" s="15">
        <f>Eintragen!D451</f>
        <v>12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106</v>
      </c>
      <c r="N452" s="14" t="str">
        <f>Eintragen!A452</f>
        <v>Schmelze</v>
      </c>
      <c r="O452" s="16">
        <f>Eintragen!B452</f>
        <v>29600011</v>
      </c>
      <c r="P452" s="15">
        <f>Eintragen!D452</f>
        <v>12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IFERROR(VLOOKUP(Tabelle3[[#This Row],[Artikelnr.]],Kennzahlen!S:U,3,FALSE)*Tabelle3[[#This Row],[Menge]],"0")</f>
        <v>0</v>
      </c>
      <c r="N453" s="14" t="str">
        <f>Eintragen!A453</f>
        <v>Räucherei</v>
      </c>
      <c r="O453" s="16">
        <f>Eintragen!B453</f>
        <v>32000074</v>
      </c>
      <c r="P453" s="15">
        <f>Eintragen!D453</f>
        <v>120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IFERROR(VLOOKUP(Tabelle3[[#This Row],[Artikelnr.]],Kennzahlen!S:U,3,FALSE)*Tabelle3[[#This Row],[Menge]],"0")</f>
        <v>0</v>
      </c>
      <c r="N454" s="14" t="str">
        <f>Eintragen!A454</f>
        <v>RWV</v>
      </c>
      <c r="O454" s="16" t="str">
        <f>Eintragen!B454</f>
        <v>Div. Zipfel, Endstücke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24.651699999999998</v>
      </c>
      <c r="N455" s="14" t="str">
        <f>Eintragen!A455</f>
        <v>Verkauf</v>
      </c>
      <c r="O455" s="16">
        <f>Eintragen!B455</f>
        <v>49500185</v>
      </c>
      <c r="P455" s="15">
        <f>Eintragen!D455</f>
        <v>12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63.975000000000001</v>
      </c>
      <c r="N456" s="14" t="str">
        <f>Eintragen!A456</f>
        <v>Verkauf</v>
      </c>
      <c r="O456" s="16">
        <f>Eintragen!B456</f>
        <v>49500185</v>
      </c>
      <c r="P456" s="15">
        <f>Eintragen!D456</f>
        <v>12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45.891399999999997</v>
      </c>
      <c r="N457" s="14" t="str">
        <f>Eintragen!A457</f>
        <v>Verkauf</v>
      </c>
      <c r="O457" s="16">
        <f>Eintragen!B457</f>
        <v>49500188</v>
      </c>
      <c r="P457" s="15">
        <f>Eintragen!D457</f>
        <v>12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24.195599999999999</v>
      </c>
      <c r="N458" s="14" t="str">
        <f>Eintragen!A458</f>
        <v>Verkauf</v>
      </c>
      <c r="O458" s="16">
        <f>Eintragen!B458</f>
        <v>49500213</v>
      </c>
      <c r="P458" s="15">
        <f>Eintragen!D458</f>
        <v>12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60.855599999999995</v>
      </c>
      <c r="N459" s="14" t="str">
        <f>Eintragen!A459</f>
        <v>Verkauf</v>
      </c>
      <c r="O459" s="16">
        <f>Eintragen!B459</f>
        <v>49500214</v>
      </c>
      <c r="P459" s="15">
        <f>Eintragen!D459</f>
        <v>12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13.9308</v>
      </c>
      <c r="N460" s="14" t="str">
        <f>Eintragen!A460</f>
        <v>Verkauf</v>
      </c>
      <c r="O460" s="16">
        <f>Eintragen!B460</f>
        <v>49500215</v>
      </c>
      <c r="P460" s="15">
        <f>Eintragen!D460</f>
        <v>12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28.961399999999998</v>
      </c>
      <c r="N461" s="14" t="str">
        <f>Eintragen!A461</f>
        <v>Verkauf</v>
      </c>
      <c r="O461" s="16">
        <f>Eintragen!B461</f>
        <v>49500215</v>
      </c>
      <c r="P461" s="15">
        <f>Eintragen!D461</f>
        <v>12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101.95739999999999</v>
      </c>
      <c r="N462" s="14" t="str">
        <f>Eintragen!A462</f>
        <v>Verkauf</v>
      </c>
      <c r="O462" s="16">
        <f>Eintragen!B462</f>
        <v>49500216</v>
      </c>
      <c r="P462" s="15">
        <f>Eintragen!D462</f>
        <v>12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148.03019999999998</v>
      </c>
      <c r="N463" s="14" t="str">
        <f>Eintragen!A463</f>
        <v>Verkauf</v>
      </c>
      <c r="O463" s="16">
        <f>Eintragen!B463</f>
        <v>49500216</v>
      </c>
      <c r="P463" s="15">
        <f>Eintragen!D463</f>
        <v>12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58.870799999999996</v>
      </c>
      <c r="N464" s="14" t="str">
        <f>Eintragen!A464</f>
        <v>Verkauf</v>
      </c>
      <c r="O464" s="16">
        <f>Eintragen!B464</f>
        <v>49500218</v>
      </c>
      <c r="P464" s="15">
        <f>Eintragen!D464</f>
        <v>12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97.5</v>
      </c>
      <c r="N465" s="14" t="str">
        <f>Eintragen!A465</f>
        <v>Verkauf</v>
      </c>
      <c r="O465" s="16">
        <f>Eintragen!B465</f>
        <v>29501063</v>
      </c>
      <c r="P465" s="15">
        <f>Eintragen!D465</f>
        <v>12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43.5</v>
      </c>
      <c r="N466" s="14" t="str">
        <f>Eintragen!A466</f>
        <v>Verkauf</v>
      </c>
      <c r="O466" s="16">
        <f>Eintragen!B466</f>
        <v>29501074</v>
      </c>
      <c r="P466" s="15">
        <f>Eintragen!D466</f>
        <v>12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28</v>
      </c>
      <c r="N467" s="14" t="str">
        <f>Eintragen!A467</f>
        <v>Verkauf</v>
      </c>
      <c r="O467" s="16">
        <f>Eintragen!B467</f>
        <v>29501077</v>
      </c>
      <c r="P467" s="15">
        <f>Eintragen!D467</f>
        <v>12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600</v>
      </c>
      <c r="N468" s="14" t="str">
        <f>Eintragen!A468</f>
        <v>Abfüllung</v>
      </c>
      <c r="O468" s="16">
        <f>Eintragen!B468</f>
        <v>29500823</v>
      </c>
      <c r="P468" s="15">
        <f>Eintragen!D468</f>
        <v>22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IFERROR(VLOOKUP(Tabelle3[[#This Row],[Artikelnr.]],Kennzahlen!S:U,3,FALSE)*Tabelle3[[#This Row],[Menge]],"0")</f>
        <v>0</v>
      </c>
      <c r="N469" s="14" t="str">
        <f>Eintragen!A469</f>
        <v>Labor</v>
      </c>
      <c r="O469" s="16" t="str">
        <f>Eintragen!B469</f>
        <v>Laborproben</v>
      </c>
      <c r="P469" s="15">
        <f>Eintragen!D469</f>
        <v>70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IFERROR(VLOOKUP(Tabelle3[[#This Row],[Artikelnr.]],Kennzahlen!S:U,3,FALSE)*Tabelle3[[#This Row],[Menge]],"0")</f>
        <v>0</v>
      </c>
      <c r="N470" s="14" t="str">
        <f>Eintragen!A470</f>
        <v>Labor</v>
      </c>
      <c r="O470" s="16" t="str">
        <f>Eintragen!B470</f>
        <v>Laborproben</v>
      </c>
      <c r="P470" s="15">
        <f>Eintragen!D470</f>
        <v>70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IFERROR(VLOOKUP(Tabelle3[[#This Row],[Artikelnr.]],Kennzahlen!S:U,3,FALSE)*Tabelle3[[#This Row],[Menge]],"0")</f>
        <v>0</v>
      </c>
      <c r="N471" s="14" t="str">
        <f>Eintragen!A471</f>
        <v>Labor</v>
      </c>
      <c r="O471" s="16" t="str">
        <f>Eintragen!B471</f>
        <v>Laborproben</v>
      </c>
      <c r="P471" s="15">
        <f>Eintragen!D471</f>
        <v>70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IFERROR(VLOOKUP(Tabelle3[[#This Row],[Artikelnr.]],Kennzahlen!S:U,3,FALSE)*Tabelle3[[#This Row],[Menge]],"0")</f>
        <v>0</v>
      </c>
      <c r="N472" s="14" t="str">
        <f>Eintragen!A472</f>
        <v>Labor</v>
      </c>
      <c r="O472" s="16" t="str">
        <f>Eintragen!B472</f>
        <v>Laborproben</v>
      </c>
      <c r="P472" s="15">
        <f>Eintragen!D472</f>
        <v>70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IFERROR(VLOOKUP(Tabelle3[[#This Row],[Artikelnr.]],Kennzahlen!S:U,3,FALSE)*Tabelle3[[#This Row],[Menge]],"0")</f>
        <v>0</v>
      </c>
      <c r="N473" s="14" t="str">
        <f>Eintragen!A473</f>
        <v>RWV</v>
      </c>
      <c r="O473" s="16">
        <f>Eintragen!B473</f>
        <v>49500154</v>
      </c>
      <c r="P473" s="15">
        <f>Eintragen!D473</f>
        <v>12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22.5</v>
      </c>
      <c r="N474" s="14" t="str">
        <f>Eintragen!A474</f>
        <v>BU3</v>
      </c>
      <c r="O474" s="16">
        <f>Eintragen!B474</f>
        <v>29500593</v>
      </c>
      <c r="P474" s="15">
        <f>Eintragen!D474</f>
        <v>12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IFERROR(VLOOKUP(Tabelle3[[#This Row],[Artikelnr.]],Kennzahlen!S:U,3,FALSE)*Tabelle3[[#This Row],[Menge]],"0")</f>
        <v>0</v>
      </c>
      <c r="N475" s="14" t="str">
        <f>Eintragen!A475</f>
        <v>Labor</v>
      </c>
      <c r="O475" s="16" t="str">
        <f>Eintragen!B475</f>
        <v>Laborproben</v>
      </c>
      <c r="P475" s="15">
        <f>Eintragen!D475</f>
        <v>70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IFERROR(VLOOKUP(Tabelle3[[#This Row],[Artikelnr.]],Kennzahlen!S:U,3,FALSE)*Tabelle3[[#This Row],[Menge]],"0")</f>
        <v>0</v>
      </c>
      <c r="N476" s="14" t="str">
        <f>Eintragen!A476</f>
        <v>RWV</v>
      </c>
      <c r="O476" s="16" t="str">
        <f>Eintragen!B476</f>
        <v>Div. Zipfel, Endstücke</v>
      </c>
      <c r="P476" s="15">
        <f>Eintragen!D476</f>
        <v>22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0.06</v>
      </c>
      <c r="N477" s="14" t="str">
        <f>Eintragen!A477</f>
        <v>L29</v>
      </c>
      <c r="O477" s="16">
        <f>Eintragen!B477</f>
        <v>29501101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22.5</v>
      </c>
      <c r="N478" s="14" t="str">
        <f>Eintragen!A478</f>
        <v>L18</v>
      </c>
      <c r="O478" s="16">
        <f>Eintragen!B478</f>
        <v>29500594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>
        <f>IFERROR(VLOOKUP(Tabelle3[[#This Row],[Artikelnr.]],Kennzahlen!S:U,3,FALSE)*Tabelle3[[#This Row],[Menge]],"0")</f>
        <v>543.78</v>
      </c>
      <c r="N479" s="14" t="str">
        <f>Eintragen!A479</f>
        <v>Abfüllung</v>
      </c>
      <c r="O479" s="16">
        <f>Eintragen!B479</f>
        <v>49500039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IFERROR(VLOOKUP(Tabelle3[[#This Row],[Artikelnr.]],Kennzahlen!S:U,3,FALSE)*Tabelle3[[#This Row],[Menge]],"0")</f>
        <v>0</v>
      </c>
      <c r="N480" s="14" t="str">
        <f>Eintragen!A480</f>
        <v>Abfüllung</v>
      </c>
      <c r="O480" s="16">
        <f>Eintragen!B480</f>
        <v>23500351</v>
      </c>
      <c r="P480" s="15">
        <f>Eintragen!D480</f>
        <v>22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27</v>
      </c>
      <c r="N481" s="14" t="str">
        <f>Eintragen!A481</f>
        <v>L21</v>
      </c>
      <c r="O481" s="16">
        <f>Eintragen!B481</f>
        <v>29501029</v>
      </c>
      <c r="P481" s="15">
        <f>Eintragen!D481</f>
        <v>61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0.03</v>
      </c>
      <c r="N482" s="14" t="str">
        <f>Eintragen!A482</f>
        <v>L29</v>
      </c>
      <c r="O482" s="16">
        <f>Eintragen!B482</f>
        <v>29500957</v>
      </c>
      <c r="P482" s="15">
        <f>Eintragen!D482</f>
        <v>61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33</v>
      </c>
      <c r="N483" s="14" t="str">
        <f>Eintragen!A483</f>
        <v>Bu4</v>
      </c>
      <c r="O483" s="16">
        <f>Eintragen!B483</f>
        <v>29500952</v>
      </c>
      <c r="P483" s="15">
        <f>Eintragen!D483</f>
        <v>61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30</v>
      </c>
      <c r="N484" s="14" t="str">
        <f>Eintragen!A484</f>
        <v>L21</v>
      </c>
      <c r="O484" s="16">
        <f>Eintragen!B484</f>
        <v>29500952</v>
      </c>
      <c r="P484" s="15">
        <f>Eintragen!D484</f>
        <v>61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30</v>
      </c>
      <c r="N485" s="14" t="str">
        <f>Eintragen!A485</f>
        <v>Bu4</v>
      </c>
      <c r="O485" s="16">
        <f>Eintragen!B485</f>
        <v>29500952</v>
      </c>
      <c r="P485" s="15">
        <f>Eintragen!D485</f>
        <v>61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22.5</v>
      </c>
      <c r="N486" s="14" t="str">
        <f>Eintragen!A486</f>
        <v>Bu4</v>
      </c>
      <c r="O486" s="16">
        <f>Eintragen!B486</f>
        <v>29500952</v>
      </c>
      <c r="P486" s="15">
        <f>Eintragen!D486</f>
        <v>61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0.1</v>
      </c>
      <c r="N487" s="14" t="str">
        <f>Eintragen!A487</f>
        <v>L21</v>
      </c>
      <c r="O487" s="16">
        <f>Eintragen!B487</f>
        <v>29500885</v>
      </c>
      <c r="P487" s="15">
        <f>Eintragen!D487</f>
        <v>61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8.0000000000000004E-4</v>
      </c>
      <c r="N488" s="14" t="str">
        <f>Eintragen!A488</f>
        <v>L22</v>
      </c>
      <c r="O488" s="16">
        <f>Eintragen!B488</f>
        <v>29501028</v>
      </c>
      <c r="P488" s="15">
        <f>Eintragen!D488</f>
        <v>61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8.0000000000000004E-4</v>
      </c>
      <c r="N489" s="14" t="str">
        <f>Eintragen!A489</f>
        <v>L22</v>
      </c>
      <c r="O489" s="16">
        <f>Eintragen!B489</f>
        <v>29501028</v>
      </c>
      <c r="P489" s="15">
        <f>Eintragen!D489</f>
        <v>61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30</v>
      </c>
      <c r="N490" s="14" t="str">
        <f>Eintragen!A490</f>
        <v>L21</v>
      </c>
      <c r="O490" s="16">
        <f>Eintragen!B490</f>
        <v>29500886</v>
      </c>
      <c r="P490" s="15">
        <f>Eintragen!D490</f>
        <v>61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30</v>
      </c>
      <c r="N491" s="14" t="str">
        <f>Eintragen!A491</f>
        <v>L21</v>
      </c>
      <c r="O491" s="16">
        <f>Eintragen!B491</f>
        <v>29500886</v>
      </c>
      <c r="P491" s="15">
        <f>Eintragen!D491</f>
        <v>61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30</v>
      </c>
      <c r="N492" s="14" t="str">
        <f>Eintragen!A492</f>
        <v>L21</v>
      </c>
      <c r="O492" s="16">
        <f>Eintragen!B492</f>
        <v>29500886</v>
      </c>
      <c r="P492" s="15">
        <f>Eintragen!D492</f>
        <v>61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6.0000000000000006E-4</v>
      </c>
      <c r="N493" s="14" t="str">
        <f>Eintragen!A493</f>
        <v>L20</v>
      </c>
      <c r="O493" s="16">
        <f>Eintragen!B493</f>
        <v>29501040</v>
      </c>
      <c r="P493" s="15">
        <f>Eintragen!D493</f>
        <v>61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2.2000000000000001E-3</v>
      </c>
      <c r="N494" s="14" t="str">
        <f>Eintragen!A494</f>
        <v>L22</v>
      </c>
      <c r="O494" s="16">
        <f>Eintragen!B494</f>
        <v>29501039</v>
      </c>
      <c r="P494" s="15">
        <f>Eintragen!D494</f>
        <v>61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22.5</v>
      </c>
      <c r="N495" s="14" t="str">
        <f>Eintragen!A495</f>
        <v>L21</v>
      </c>
      <c r="O495" s="16">
        <f>Eintragen!B495</f>
        <v>29501030</v>
      </c>
      <c r="P495" s="15">
        <f>Eintragen!D495</f>
        <v>61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22.058823529411768</v>
      </c>
      <c r="N496" s="14" t="str">
        <f>Eintragen!A496</f>
        <v>L23</v>
      </c>
      <c r="O496" s="16">
        <f>Eintragen!B496</f>
        <v>29500891</v>
      </c>
      <c r="P496" s="15">
        <f>Eintragen!D496</f>
        <v>61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22.058823529411768</v>
      </c>
      <c r="N497" s="14" t="str">
        <f>Eintragen!A497</f>
        <v>Bu4</v>
      </c>
      <c r="O497" s="16">
        <f>Eintragen!B497</f>
        <v>29500891</v>
      </c>
      <c r="P497" s="15">
        <f>Eintragen!D497</f>
        <v>61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0.06</v>
      </c>
      <c r="N498" s="14" t="str">
        <f>Eintragen!A498</f>
        <v>L23</v>
      </c>
      <c r="O498" s="16">
        <f>Eintragen!B498</f>
        <v>29500900</v>
      </c>
      <c r="P498" s="15">
        <f>Eintragen!D498</f>
        <v>61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0.17</v>
      </c>
      <c r="N499" s="14" t="str">
        <f>Eintragen!A499</f>
        <v>L21</v>
      </c>
      <c r="O499" s="16">
        <f>Eintragen!B499</f>
        <v>29500906</v>
      </c>
      <c r="P499" s="15">
        <f>Eintragen!D499</f>
        <v>61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0.06</v>
      </c>
      <c r="N500" s="14" t="str">
        <f>Eintragen!A500</f>
        <v>L22</v>
      </c>
      <c r="O500" s="16">
        <f>Eintragen!B500</f>
        <v>29500910</v>
      </c>
      <c r="P500" s="15">
        <f>Eintragen!D500</f>
        <v>61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4.5</v>
      </c>
      <c r="N501" s="14" t="str">
        <f>Eintragen!A501</f>
        <v>L21</v>
      </c>
      <c r="O501" s="16">
        <f>Eintragen!B501</f>
        <v>29501009</v>
      </c>
      <c r="P501" s="15">
        <f>Eintragen!D501</f>
        <v>61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BU4</v>
      </c>
      <c r="B502" s="12">
        <f>Eintragen!C502</f>
        <v>18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1" t="str">
        <f>VLOOKUP(Eintragen!D502,'Liste Gründe'!A:D,2,FALSE)</f>
        <v>keinen Verwendungszweck</v>
      </c>
      <c r="G502" s="13" t="str">
        <f>IF(ISBLANK(Eintragen!F502),VLOOKUP(Tabelle3[[#This Row],[Grund Ziffer]],'Liste Gründe'!A:D,3,FALSE),Eintragen!F502)</f>
        <v>keinen Verwendungszweck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9</v>
      </c>
      <c r="N502" s="14" t="str">
        <f>Eintragen!A502</f>
        <v>L22</v>
      </c>
      <c r="O502" s="16">
        <f>Eintragen!B502</f>
        <v>29500482</v>
      </c>
      <c r="P502" s="15">
        <f>Eintragen!D502</f>
        <v>61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BU4</v>
      </c>
      <c r="B503" s="12">
        <f>Eintragen!C503</f>
        <v>7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 WAL-THEKE</v>
      </c>
      <c r="F503" s="11" t="str">
        <f>VLOOKUP(Eintragen!D503,'Liste Gründe'!A:D,2,FALSE)</f>
        <v>keinen Verwendungszweck</v>
      </c>
      <c r="G503" s="13" t="str">
        <f>IF(ISBLANK(Eintragen!F503),VLOOKUP(Tabelle3[[#This Row],[Grund Ziffer]],'Liste Gründe'!A:D,3,FALSE),Eintragen!F503)</f>
        <v>keinen Verwendungszweck</v>
      </c>
      <c r="H503" s="11" t="str">
        <f>IF(ISBLANK(Tabelle1[[#This Row],[noch genauer]]),"-",Tabelle1[[#This Row],[noch genauer]])</f>
        <v>keinen Verwendungszweck</v>
      </c>
      <c r="I503" s="14">
        <f t="shared" si="28"/>
        <v>37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3.5</v>
      </c>
      <c r="N503" s="14" t="str">
        <f>Eintragen!A503</f>
        <v>L22</v>
      </c>
      <c r="O503" s="16">
        <f>Eintragen!B503</f>
        <v>29501020</v>
      </c>
      <c r="P503" s="15">
        <f>Eintragen!D503</f>
        <v>61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28"/>
        <v>37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 t="str">
        <f>IFERROR(VLOOKUP(Tabelle3[[#This Row],[Artikelnr.]],Kennzahlen!S:U,3,FALSE)*Tabelle3[[#This Row],[Menge]],"0")</f>
        <v>0</v>
      </c>
      <c r="N504" s="14" t="str">
        <f>Eintragen!A504</f>
        <v>Abfüllung</v>
      </c>
      <c r="O504" s="16" t="str">
        <f>Eintragen!B504</f>
        <v>Diverses aus Abfüllung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28"/>
        <v>37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 t="str">
        <f>IFERROR(VLOOKUP(Tabelle3[[#This Row],[Artikelnr.]],Kennzahlen!S:U,3,FALSE)*Tabelle3[[#This Row],[Menge]],"0")</f>
        <v>0</v>
      </c>
      <c r="N505" s="14" t="str">
        <f>Eintragen!A505</f>
        <v>Abfüllung</v>
      </c>
      <c r="O505" s="16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28"/>
        <v>37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 t="str">
        <f>IFERROR(VLOOKUP(Tabelle3[[#This Row],[Artikelnr.]],Kennzahlen!S:U,3,FALSE)*Tabelle3[[#This Row],[Menge]],"0")</f>
        <v>0</v>
      </c>
      <c r="N506" s="14" t="str">
        <f>Eintragen!A506</f>
        <v>Abfüllung</v>
      </c>
      <c r="O506" s="16" t="str">
        <f>Eintragen!B506</f>
        <v>Diverses aus Abfüllung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28"/>
        <v>37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 t="str">
        <f>IFERROR(VLOOKUP(Tabelle3[[#This Row],[Artikelnr.]],Kennzahlen!S:U,3,FALSE)*Tabelle3[[#This Row],[Menge]],"0")</f>
        <v>0</v>
      </c>
      <c r="N507" s="14" t="str">
        <f>Eintragen!A507</f>
        <v>Abfüllung</v>
      </c>
      <c r="O507" s="16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28"/>
        <v>37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 t="str">
        <f>IFERROR(VLOOKUP(Tabelle3[[#This Row],[Artikelnr.]],Kennzahlen!S:U,3,FALSE)*Tabelle3[[#This Row],[Menge]],"0")</f>
        <v>0</v>
      </c>
      <c r="N508" s="14" t="str">
        <f>Eintragen!A508</f>
        <v>Abfüllung</v>
      </c>
      <c r="O508" s="16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28"/>
        <v>37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 t="str">
        <f>IFERROR(VLOOKUP(Tabelle3[[#This Row],[Artikelnr.]],Kennzahlen!S:U,3,FALSE)*Tabelle3[[#This Row],[Menge]],"0")</f>
        <v>0</v>
      </c>
      <c r="N509" s="14" t="str">
        <f>Eintragen!A509</f>
        <v>Abfüllung</v>
      </c>
      <c r="O509" s="16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28"/>
        <v>37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 t="str">
        <f>IFERROR(VLOOKUP(Tabelle3[[#This Row],[Artikelnr.]],Kennzahlen!S:U,3,FALSE)*Tabelle3[[#This Row],[Menge]],"0")</f>
        <v>0</v>
      </c>
      <c r="N510" s="14" t="str">
        <f>Eintragen!A510</f>
        <v>Abfüllung</v>
      </c>
      <c r="O510" s="16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28"/>
        <v>37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 t="str">
        <f>IFERROR(VLOOKUP(Tabelle3[[#This Row],[Artikelnr.]],Kennzahlen!S:U,3,FALSE)*Tabelle3[[#This Row],[Menge]],"0")</f>
        <v>0</v>
      </c>
      <c r="N511" s="14" t="str">
        <f>Eintragen!A511</f>
        <v>Abfüllung</v>
      </c>
      <c r="O511" s="16">
        <f>Eintragen!B511</f>
        <v>32000106</v>
      </c>
      <c r="P511" s="15">
        <f>Eintragen!D511</f>
        <v>10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28"/>
        <v>37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 t="str">
        <f>IFERROR(VLOOKUP(Tabelle3[[#This Row],[Artikelnr.]],Kennzahlen!S:U,3,FALSE)*Tabelle3[[#This Row],[Menge]],"0")</f>
        <v>0</v>
      </c>
      <c r="N512" s="14" t="str">
        <f>Eintragen!A512</f>
        <v>Abfüllung</v>
      </c>
      <c r="O512" s="16">
        <f>Eintragen!B512</f>
        <v>32000106</v>
      </c>
      <c r="P512" s="15">
        <f>Eintragen!D512</f>
        <v>10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28"/>
        <v>37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 t="str">
        <f>IFERROR(VLOOKUP(Tabelle3[[#This Row],[Artikelnr.]],Kennzahlen!S:U,3,FALSE)*Tabelle3[[#This Row],[Menge]],"0")</f>
        <v>0</v>
      </c>
      <c r="N513" s="14" t="str">
        <f>Eintragen!A513</f>
        <v>Abfüllung</v>
      </c>
      <c r="O513" s="16">
        <f>Eintragen!B513</f>
        <v>31000207</v>
      </c>
      <c r="P513" s="15">
        <f>Eintragen!D513</f>
        <v>10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ref="I514:I577" si="32">_xlfn.ISOWEEKNUM(C514)</f>
        <v>37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 t="str">
        <f>IFERROR(VLOOKUP(Tabelle3[[#This Row],[Artikelnr.]],Kennzahlen!S:U,3,FALSE)*Tabelle3[[#This Row],[Menge]],"0")</f>
        <v>0</v>
      </c>
      <c r="N514" s="14" t="str">
        <f>Eintragen!A514</f>
        <v>Abfüllung</v>
      </c>
      <c r="O514" s="16">
        <f>Eintragen!B514</f>
        <v>31000084</v>
      </c>
      <c r="P514" s="15">
        <f>Eintragen!D514</f>
        <v>10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IFERROR(VLOOKUP(Tabelle3[[#This Row],[Artikelnr.]],Kennzahlen!S:U,3,FALSE)*Tabelle3[[#This Row],[Menge]],"0")</f>
        <v>0</v>
      </c>
      <c r="N515" s="14" t="str">
        <f>Eintragen!A515</f>
        <v>L16</v>
      </c>
      <c r="O515" s="16" t="str">
        <f>Eintragen!B515</f>
        <v>Div. Zipfel, Endstücke</v>
      </c>
      <c r="P515" s="15">
        <f>Eintragen!D515</f>
        <v>10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IFERROR(VLOOKUP(Tabelle3[[#This Row],[Artikelnr.]],Kennzahlen!S:U,3,FALSE)*Tabelle3[[#This Row],[Menge]],"0")</f>
        <v>0</v>
      </c>
      <c r="N516" s="14" t="str">
        <f>Eintragen!A516</f>
        <v>L16</v>
      </c>
      <c r="O516" s="16" t="str">
        <f>Eintragen!B516</f>
        <v>RW Natur</v>
      </c>
      <c r="P516" s="15">
        <f>Eintragen!D516</f>
        <v>10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IFERROR(VLOOKUP(Tabelle3[[#This Row],[Artikelnr.]],Kennzahlen!S:U,3,FALSE)*Tabelle3[[#This Row],[Menge]],"0")</f>
        <v>0</v>
      </c>
      <c r="N517" s="14" t="str">
        <f>Eintragen!A517</f>
        <v>Abfüllung</v>
      </c>
      <c r="O517" s="16" t="str">
        <f>Eintragen!B517</f>
        <v>Diverses</v>
      </c>
      <c r="P517" s="15">
        <f>Eintragen!D517</f>
        <v>10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IFERROR(VLOOKUP(Tabelle3[[#This Row],[Artikelnr.]],Kennzahlen!S:U,3,FALSE)*Tabelle3[[#This Row],[Menge]],"0")</f>
        <v>0</v>
      </c>
      <c r="N518" s="14" t="str">
        <f>Eintragen!A518</f>
        <v>QM</v>
      </c>
      <c r="O518" s="16" t="str">
        <f>Eintragen!B518</f>
        <v>Diverses QM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IFERROR(VLOOKUP(Tabelle3[[#This Row],[Artikelnr.]],Kennzahlen!S:U,3,FALSE)*Tabelle3[[#This Row],[Menge]],"0")</f>
        <v>0</v>
      </c>
      <c r="N519" s="14" t="str">
        <f>Eintragen!A519</f>
        <v>QM</v>
      </c>
      <c r="O519" s="16" t="str">
        <f>Eintragen!B519</f>
        <v>Diverses QM</v>
      </c>
      <c r="P519" s="15">
        <f>Eintragen!D519</f>
        <v>70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IFERROR(VLOOKUP(Tabelle3[[#This Row],[Artikelnr.]],Kennzahlen!S:U,3,FALSE)*Tabelle3[[#This Row],[Menge]],"0")</f>
        <v>0</v>
      </c>
      <c r="N520" s="14" t="str">
        <f>Eintragen!A520</f>
        <v>Verkauf</v>
      </c>
      <c r="O520" s="16" t="str">
        <f>Eintragen!B520</f>
        <v>Diverses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7.5</v>
      </c>
      <c r="N521" s="14" t="str">
        <f>Eintragen!A521</f>
        <v>L11</v>
      </c>
      <c r="O521" s="16">
        <f>Eintragen!B521</f>
        <v>29500613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12</v>
      </c>
      <c r="N522" s="14" t="str">
        <f>Eintragen!A522</f>
        <v>Verkauf</v>
      </c>
      <c r="O522" s="16">
        <f>Eintragen!B522</f>
        <v>29501063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IFERROR(VLOOKUP(Tabelle3[[#This Row],[Artikelnr.]],Kennzahlen!S:U,3,FALSE)*Tabelle3[[#This Row],[Menge]],"0")</f>
        <v>0</v>
      </c>
      <c r="N523" s="14" t="str">
        <f>Eintragen!A523</f>
        <v>Labor</v>
      </c>
      <c r="O523" s="16" t="str">
        <f>Eintragen!B523</f>
        <v>Laborproben</v>
      </c>
      <c r="P523" s="15">
        <f>Eintragen!D523</f>
        <v>70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IFERROR(VLOOKUP(Tabelle3[[#This Row],[Artikelnr.]],Kennzahlen!S:U,3,FALSE)*Tabelle3[[#This Row],[Menge]],"0")</f>
        <v>0</v>
      </c>
      <c r="N524" s="14" t="str">
        <f>Eintragen!A524</f>
        <v>labor</v>
      </c>
      <c r="O524" s="16" t="str">
        <f>Eintragen!B524</f>
        <v>Laborproben</v>
      </c>
      <c r="P524" s="15">
        <f>Eintragen!D524</f>
        <v>70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IFERROR(VLOOKUP(Tabelle3[[#This Row],[Artikelnr.]],Kennzahlen!S:U,3,FALSE)*Tabelle3[[#This Row],[Menge]],"0")</f>
        <v>0</v>
      </c>
      <c r="N525" s="14" t="str">
        <f>Eintragen!A525</f>
        <v>RWV</v>
      </c>
      <c r="O525" s="16" t="str">
        <f>Eintragen!B525</f>
        <v>Diverses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0.28000000000000003</v>
      </c>
      <c r="N526" s="14" t="str">
        <f>Eintragen!A526</f>
        <v>L21</v>
      </c>
      <c r="O526" s="16">
        <f>Eintragen!B526</f>
        <v>29500885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30</v>
      </c>
      <c r="N527" s="14" t="str">
        <f>Eintragen!A527</f>
        <v>L21</v>
      </c>
      <c r="O527" s="16">
        <f>Eintragen!B527</f>
        <v>29500886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4.0000000000000001E-3</v>
      </c>
      <c r="N528" s="14" t="str">
        <f>Eintragen!A528</f>
        <v>L22</v>
      </c>
      <c r="O528" s="16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1.7000000000000001E-3</v>
      </c>
      <c r="N529" s="14" t="str">
        <f>Eintragen!A529</f>
        <v>L22</v>
      </c>
      <c r="O529" s="16">
        <f>Eintragen!B529</f>
        <v>29501039</v>
      </c>
      <c r="P529" s="15">
        <f>Eintragen!D529</f>
        <v>61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0.25</v>
      </c>
      <c r="N530" s="14" t="str">
        <f>Eintragen!A530</f>
        <v>L21</v>
      </c>
      <c r="O530" s="16">
        <f>Eintragen!B530</f>
        <v>29500906</v>
      </c>
      <c r="P530" s="15">
        <f>Eintragen!D530</f>
        <v>61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0.19</v>
      </c>
      <c r="N531" s="14" t="str">
        <f>Eintragen!A531</f>
        <v>L21</v>
      </c>
      <c r="O531" s="16">
        <f>Eintragen!B531</f>
        <v>29500906</v>
      </c>
      <c r="P531" s="15">
        <f>Eintragen!D531</f>
        <v>61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0.41000000000000003</v>
      </c>
      <c r="N532" s="14" t="str">
        <f>Eintragen!A532</f>
        <v>L22</v>
      </c>
      <c r="O532" s="16">
        <f>Eintragen!B532</f>
        <v>29500910</v>
      </c>
      <c r="P532" s="15">
        <f>Eintragen!D532</f>
        <v>61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0.18</v>
      </c>
      <c r="N533" s="14" t="str">
        <f>Eintragen!A533</f>
        <v>L20</v>
      </c>
      <c r="O533" s="16">
        <f>Eintragen!B533</f>
        <v>29500913</v>
      </c>
      <c r="P533" s="15">
        <f>Eintragen!D533</f>
        <v>61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IFERROR(VLOOKUP(Tabelle3[[#This Row],[Artikelnr.]],Kennzahlen!S:U,3,FALSE)*Tabelle3[[#This Row],[Menge]],"0")</f>
        <v>0</v>
      </c>
      <c r="N534" s="14" t="str">
        <f>Eintragen!A534</f>
        <v>Abfüllung</v>
      </c>
      <c r="O534" s="16" t="str">
        <f>Eintragen!B534</f>
        <v>Muster</v>
      </c>
      <c r="P534" s="15">
        <f>Eintragen!D534</f>
        <v>70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IFERROR(VLOOKUP(Tabelle3[[#This Row],[Artikelnr.]],Kennzahlen!S:U,3,FALSE)*Tabelle3[[#This Row],[Menge]],"0")</f>
        <v>0</v>
      </c>
      <c r="N535" s="14" t="str">
        <f>Eintragen!A535</f>
        <v>Abfüllung</v>
      </c>
      <c r="O535" s="16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IFERROR(VLOOKUP(Tabelle3[[#This Row],[Artikelnr.]],Kennzahlen!S:U,3,FALSE)*Tabelle3[[#This Row],[Menge]],"0")</f>
        <v>0</v>
      </c>
      <c r="N536" s="14" t="str">
        <f>Eintragen!A536</f>
        <v>Abfüllung</v>
      </c>
      <c r="O536" s="16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IFERROR(VLOOKUP(Tabelle3[[#This Row],[Artikelnr.]],Kennzahlen!S:U,3,FALSE)*Tabelle3[[#This Row],[Menge]],"0")</f>
        <v>0</v>
      </c>
      <c r="N537" s="14" t="str">
        <f>Eintragen!A537</f>
        <v>Abfüllung</v>
      </c>
      <c r="O537" s="16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IFERROR(VLOOKUP(Tabelle3[[#This Row],[Artikelnr.]],Kennzahlen!S:U,3,FALSE)*Tabelle3[[#This Row],[Menge]],"0")</f>
        <v>0</v>
      </c>
      <c r="N538" s="14" t="str">
        <f>Eintragen!A538</f>
        <v>Abfüllung</v>
      </c>
      <c r="O538" s="16" t="str">
        <f>Eintragen!B538</f>
        <v>Diverses aus Abfüllung</v>
      </c>
      <c r="P538" s="15">
        <f>Eintragen!D538</f>
        <v>10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IFERROR(VLOOKUP(Tabelle3[[#This Row],[Artikelnr.]],Kennzahlen!S:U,3,FALSE)*Tabelle3[[#This Row],[Menge]],"0")</f>
        <v>0</v>
      </c>
      <c r="N539" s="14" t="str">
        <f>Eintragen!A539</f>
        <v>Strudelline</v>
      </c>
      <c r="O539" s="16" t="str">
        <f>Eintragen!B539</f>
        <v>Diverses</v>
      </c>
      <c r="P539" s="15">
        <f>Eintragen!D539</f>
        <v>10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IFERROR(VLOOKUP(Tabelle3[[#This Row],[Artikelnr.]],Kennzahlen!S:U,3,FALSE)*Tabelle3[[#This Row],[Menge]],"0")</f>
        <v>0</v>
      </c>
      <c r="N540" s="14" t="str">
        <f>Eintragen!A540</f>
        <v>Abfüllung</v>
      </c>
      <c r="O540" s="16">
        <f>Eintragen!B540</f>
        <v>32000065</v>
      </c>
      <c r="P540" s="15">
        <f>Eintragen!D540</f>
        <v>10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IFERROR(VLOOKUP(Tabelle3[[#This Row],[Artikelnr.]],Kennzahlen!S:U,3,FALSE)*Tabelle3[[#This Row],[Menge]],"0")</f>
        <v>0</v>
      </c>
      <c r="N541" s="14" t="str">
        <f>Eintragen!A541</f>
        <v>Abfüllung</v>
      </c>
      <c r="O541" s="16">
        <f>Eintragen!B541</f>
        <v>31000084</v>
      </c>
      <c r="P541" s="15">
        <f>Eintragen!D541</f>
        <v>10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IFERROR(VLOOKUP(Tabelle3[[#This Row],[Artikelnr.]],Kennzahlen!S:U,3,FALSE)*Tabelle3[[#This Row],[Menge]],"0")</f>
        <v>0</v>
      </c>
      <c r="N542" s="14" t="str">
        <f>Eintragen!A542</f>
        <v>Abfüllung</v>
      </c>
      <c r="O542" s="16">
        <f>Eintragen!B542</f>
        <v>32000049</v>
      </c>
      <c r="P542" s="15">
        <f>Eintragen!D542</f>
        <v>10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IFERROR(VLOOKUP(Tabelle3[[#This Row],[Artikelnr.]],Kennzahlen!S:U,3,FALSE)*Tabelle3[[#This Row],[Menge]],"0")</f>
        <v>0</v>
      </c>
      <c r="N543" s="14" t="str">
        <f>Eintragen!A543</f>
        <v>Labor</v>
      </c>
      <c r="O543" s="16" t="str">
        <f>Eintragen!B543</f>
        <v>Laborproben</v>
      </c>
      <c r="P543" s="15">
        <f>Eintragen!D543</f>
        <v>70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IFERROR(VLOOKUP(Tabelle3[[#This Row],[Artikelnr.]],Kennzahlen!S:U,3,FALSE)*Tabelle3[[#This Row],[Menge]],"0")</f>
        <v>0</v>
      </c>
      <c r="N544" s="14" t="str">
        <f>Eintragen!A544</f>
        <v>BU2</v>
      </c>
      <c r="O544" s="16" t="str">
        <f>Eintragen!B544</f>
        <v>Blöcke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IFERROR(VLOOKUP(Tabelle3[[#This Row],[Artikelnr.]],Kennzahlen!S:U,3,FALSE)*Tabelle3[[#This Row],[Menge]],"0")</f>
        <v>0</v>
      </c>
      <c r="N545" s="14" t="str">
        <f>Eintragen!A545</f>
        <v>BU2</v>
      </c>
      <c r="O545" s="16" t="str">
        <f>Eintragen!B545</f>
        <v>Blöcke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IFERROR(VLOOKUP(Tabelle3[[#This Row],[Artikelnr.]],Kennzahlen!S:U,3,FALSE)*Tabelle3[[#This Row],[Menge]],"0")</f>
        <v>0</v>
      </c>
      <c r="N546" s="14" t="str">
        <f>Eintragen!A546</f>
        <v>BU2</v>
      </c>
      <c r="O546" s="16" t="str">
        <f>Eintragen!B546</f>
        <v>Blöcke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160</v>
      </c>
      <c r="N547" s="14" t="str">
        <f>Eintragen!A547</f>
        <v>Schmelze</v>
      </c>
      <c r="O547" s="16">
        <f>Eintragen!B547</f>
        <v>29600002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10</v>
      </c>
      <c r="N548" s="14" t="str">
        <f>Eintragen!A548</f>
        <v>Schmelze</v>
      </c>
      <c r="O548" s="16">
        <f>Eintragen!B548</f>
        <v>29500929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IFERROR(VLOOKUP(Tabelle3[[#This Row],[Artikelnr.]],Kennzahlen!S:U,3,FALSE)*Tabelle3[[#This Row],[Menge]],"0")</f>
        <v>0</v>
      </c>
      <c r="N549" s="14" t="str">
        <f>Eintragen!A549</f>
        <v>labor</v>
      </c>
      <c r="O549" s="16" t="str">
        <f>Eintragen!B549</f>
        <v>Laborproben</v>
      </c>
      <c r="P549" s="15">
        <f>Eintragen!D549</f>
        <v>70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IFERROR(VLOOKUP(Tabelle3[[#This Row],[Artikelnr.]],Kennzahlen!S:U,3,FALSE)*Tabelle3[[#This Row],[Menge]],"0")</f>
        <v>0</v>
      </c>
      <c r="N550" s="14" t="str">
        <f>Eintragen!A550</f>
        <v>RWV</v>
      </c>
      <c r="O550" s="16" t="str">
        <f>Eintragen!B550</f>
        <v>Div. Zipfel, Endstücke</v>
      </c>
      <c r="P550" s="15">
        <f>Eintragen!D550</f>
        <v>22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IFERROR(VLOOKUP(Tabelle3[[#This Row],[Artikelnr.]],Kennzahlen!S:U,3,FALSE)*Tabelle3[[#This Row],[Menge]],"0")</f>
        <v>0</v>
      </c>
      <c r="N551" s="14" t="str">
        <f>Eintragen!A551</f>
        <v>L9</v>
      </c>
      <c r="O551" s="16" t="str">
        <f>Eintragen!B551</f>
        <v>gemischte Räucherstücke</v>
      </c>
      <c r="P551" s="15">
        <f>Eintragen!D551</f>
        <v>10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IFERROR(VLOOKUP(Tabelle3[[#This Row],[Artikelnr.]],Kennzahlen!S:U,3,FALSE)*Tabelle3[[#This Row],[Menge]],"0")</f>
        <v>0</v>
      </c>
      <c r="N552" s="14" t="str">
        <f>Eintragen!A552</f>
        <v>Labor</v>
      </c>
      <c r="O552" s="16" t="str">
        <f>Eintragen!B552</f>
        <v>Laborproben</v>
      </c>
      <c r="P552" s="15">
        <f>Eintragen!D552</f>
        <v>70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IFERROR(VLOOKUP(Tabelle3[[#This Row],[Artikelnr.]],Kennzahlen!S:U,3,FALSE)*Tabelle3[[#This Row],[Menge]],"0")</f>
        <v>0</v>
      </c>
      <c r="N553" s="14" t="str">
        <f>Eintragen!A553</f>
        <v>Labor</v>
      </c>
      <c r="O553" s="16" t="str">
        <f>Eintragen!B553</f>
        <v>Laborproben</v>
      </c>
      <c r="P553" s="15">
        <f>Eintragen!D553</f>
        <v>70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IFERROR(VLOOKUP(Tabelle3[[#This Row],[Artikelnr.]],Kennzahlen!S:U,3,FALSE)*Tabelle3[[#This Row],[Menge]],"0")</f>
        <v>0</v>
      </c>
      <c r="N554" s="14" t="str">
        <f>Eintragen!A554</f>
        <v>L1</v>
      </c>
      <c r="O554" s="16">
        <f>Eintragen!B554</f>
        <v>29500776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306</v>
      </c>
      <c r="N555" s="14" t="str">
        <f>Eintragen!A555</f>
        <v>Retoure</v>
      </c>
      <c r="O555" s="16">
        <f>Eintragen!B555</f>
        <v>29600002</v>
      </c>
      <c r="P555" s="15">
        <f>Eintragen!D555</f>
        <v>22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218.08600000000001</v>
      </c>
      <c r="N556" s="14" t="str">
        <f>Eintragen!A556</f>
        <v>L18</v>
      </c>
      <c r="O556" s="16">
        <f>Eintragen!B556</f>
        <v>29500754</v>
      </c>
      <c r="P556" s="15">
        <f>Eintragen!D556</f>
        <v>12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IFERROR(VLOOKUP(Tabelle3[[#This Row],[Artikelnr.]],Kennzahlen!S:U,3,FALSE)*Tabelle3[[#This Row],[Menge]],"0")</f>
        <v>0</v>
      </c>
      <c r="N557" s="14" t="str">
        <f>Eintragen!A557</f>
        <v>WVP</v>
      </c>
      <c r="O557" s="16" t="str">
        <f>Eintragen!B557</f>
        <v>Reste Zipfel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0.02</v>
      </c>
      <c r="N558" s="14" t="str">
        <f>Eintragen!A558</f>
        <v>L29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0.02</v>
      </c>
      <c r="N559" s="14" t="str">
        <f>Eintragen!A559</f>
        <v>Bu4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0.01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4.0000000000000001E-3</v>
      </c>
      <c r="N561" s="14" t="str">
        <f>Eintragen!A561</f>
        <v>L22</v>
      </c>
      <c r="O561" s="16">
        <f>Eintragen!B561</f>
        <v>29501039</v>
      </c>
      <c r="P561" s="15">
        <f>Eintragen!D561</f>
        <v>61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0.16</v>
      </c>
      <c r="N562" s="14" t="str">
        <f>Eintragen!A562</f>
        <v>L23</v>
      </c>
      <c r="O562" s="16">
        <f>Eintragen!B562</f>
        <v>29500900</v>
      </c>
      <c r="P562" s="15">
        <f>Eintragen!D562</f>
        <v>61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IFERROR(VLOOKUP(Tabelle3[[#This Row],[Artikelnr.]],Kennzahlen!S:U,3,FALSE)*Tabelle3[[#This Row],[Menge]],"0")</f>
        <v>0</v>
      </c>
      <c r="N563" s="14" t="str">
        <f>Eintragen!A563</f>
        <v>Abfüllung</v>
      </c>
      <c r="O563" s="16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IFERROR(VLOOKUP(Tabelle3[[#This Row],[Artikelnr.]],Kennzahlen!S:U,3,FALSE)*Tabelle3[[#This Row],[Menge]],"0")</f>
        <v>0</v>
      </c>
      <c r="N564" s="14" t="str">
        <f>Eintragen!A564</f>
        <v>Abfüllung</v>
      </c>
      <c r="O564" s="16">
        <f>Eintragen!B564</f>
        <v>32000107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IFERROR(VLOOKUP(Tabelle3[[#This Row],[Artikelnr.]],Kennzahlen!S:U,3,FALSE)*Tabelle3[[#This Row],[Menge]],"0")</f>
        <v>0</v>
      </c>
      <c r="N565" s="14" t="str">
        <f>Eintragen!A565</f>
        <v>L16</v>
      </c>
      <c r="O565" s="16" t="str">
        <f>Eintragen!B565</f>
        <v>Diverses</v>
      </c>
      <c r="P565" s="15">
        <f>Eintragen!D565</f>
        <v>10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IFERROR(VLOOKUP(Tabelle3[[#This Row],[Artikelnr.]],Kennzahlen!S:U,3,FALSE)*Tabelle3[[#This Row],[Menge]],"0")</f>
        <v>0</v>
      </c>
      <c r="N566" s="14" t="str">
        <f>Eintragen!A566</f>
        <v>Abfüllung</v>
      </c>
      <c r="O566" s="16" t="str">
        <f>Eintragen!B566</f>
        <v>Diverses aus Abfüllung</v>
      </c>
      <c r="P566" s="15">
        <f>Eintragen!D566</f>
        <v>10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si="32"/>
        <v>37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 t="str">
        <f>IFERROR(VLOOKUP(Tabelle3[[#This Row],[Artikelnr.]],Kennzahlen!S:U,3,FALSE)*Tabelle3[[#This Row],[Menge]],"0")</f>
        <v>0</v>
      </c>
      <c r="N567" s="14" t="str">
        <f>Eintragen!A567</f>
        <v>Abfüllung</v>
      </c>
      <c r="O567" s="16" t="str">
        <f>Eintragen!B567</f>
        <v>Diverses aus Abfüllung</v>
      </c>
      <c r="P567" s="15">
        <f>Eintragen!D567</f>
        <v>10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2"/>
        <v>37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 t="str">
        <f>IFERROR(VLOOKUP(Tabelle3[[#This Row],[Artikelnr.]],Kennzahlen!S:U,3,FALSE)*Tabelle3[[#This Row],[Menge]],"0")</f>
        <v>0</v>
      </c>
      <c r="N568" s="14" t="str">
        <f>Eintragen!A568</f>
        <v>L31</v>
      </c>
      <c r="O568" s="16" t="str">
        <f>Eintragen!B568</f>
        <v>Diverses</v>
      </c>
      <c r="P568" s="15">
        <f>Eintragen!D568</f>
        <v>10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 t="str">
        <f>IFERROR(VLOOKUP(Tabelle3[[#This Row],[Artikelnr.]],Kennzahlen!S:U,3,FALSE)*Tabelle3[[#This Row],[Menge]],"0")</f>
        <v>0</v>
      </c>
      <c r="N569" s="14" t="str">
        <f>Eintragen!A569</f>
        <v>QM</v>
      </c>
      <c r="O569" s="16" t="str">
        <f>Eintragen!B569</f>
        <v>Diverses QM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 t="str">
        <f>IFERROR(VLOOKUP(Tabelle3[[#This Row],[Artikelnr.]],Kennzahlen!S:U,3,FALSE)*Tabelle3[[#This Row],[Menge]],"0")</f>
        <v>0</v>
      </c>
      <c r="N570" s="14" t="str">
        <f>Eintragen!A570</f>
        <v>QM</v>
      </c>
      <c r="O570" s="16" t="str">
        <f>Eintragen!B570</f>
        <v>Diverses QM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37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151.00020000000001</v>
      </c>
      <c r="N571" s="14" t="str">
        <f>Eintragen!A571</f>
        <v>Schmelze</v>
      </c>
      <c r="O571" s="16">
        <f>Eintragen!B571</f>
        <v>29600027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 t="str">
        <f>IFERROR(VLOOKUP(Tabelle3[[#This Row],[Artikelnr.]],Kennzahlen!S:U,3,FALSE)*Tabelle3[[#This Row],[Menge]],"0")</f>
        <v>0</v>
      </c>
      <c r="N572" s="14" t="str">
        <f>Eintragen!A572</f>
        <v>BU2</v>
      </c>
      <c r="O572" s="16" t="str">
        <f>Eintragen!B572</f>
        <v>Diverses</v>
      </c>
      <c r="P572" s="15">
        <f>Eintragen!D572</f>
        <v>10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2"/>
        <v>37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 t="str">
        <f>IFERROR(VLOOKUP(Tabelle3[[#This Row],[Artikelnr.]],Kennzahlen!S:U,3,FALSE)*Tabelle3[[#This Row],[Menge]],"0")</f>
        <v>0</v>
      </c>
      <c r="N573" s="14" t="str">
        <f>Eintragen!A573</f>
        <v>L9</v>
      </c>
      <c r="O573" s="16" t="str">
        <f>Eintragen!B573</f>
        <v>Div. Zipfel, Endstücke</v>
      </c>
      <c r="P573" s="15">
        <f>Eintragen!D573</f>
        <v>10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2"/>
        <v>38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 t="str">
        <f>IFERROR(VLOOKUP(Tabelle3[[#This Row],[Artikelnr.]],Kennzahlen!S:U,3,FALSE)*Tabelle3[[#This Row],[Menge]],"0")</f>
        <v>0</v>
      </c>
      <c r="N574" s="14" t="str">
        <f>Eintragen!A574</f>
        <v>Labor</v>
      </c>
      <c r="O574" s="16" t="str">
        <f>Eintragen!B574</f>
        <v>Laborproben</v>
      </c>
      <c r="P574" s="15">
        <f>Eintragen!D574</f>
        <v>70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2"/>
        <v>38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 t="str">
        <f>IFERROR(VLOOKUP(Tabelle3[[#This Row],[Artikelnr.]],Kennzahlen!S:U,3,FALSE)*Tabelle3[[#This Row],[Menge]],"0")</f>
        <v>0</v>
      </c>
      <c r="N575" s="14" t="str">
        <f>Eintragen!A575</f>
        <v>Schmelze</v>
      </c>
      <c r="O575" s="16">
        <f>Eintragen!B575</f>
        <v>29500930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2"/>
        <v>38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0.6</v>
      </c>
      <c r="N576" s="14" t="str">
        <f>Eintragen!A576</f>
        <v>RWV</v>
      </c>
      <c r="O576" s="16">
        <f>Eintragen!B576</f>
        <v>29500917</v>
      </c>
      <c r="P576" s="15">
        <f>Eintragen!D576</f>
        <v>22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2"/>
        <v>39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 t="str">
        <f>IFERROR(VLOOKUP(Tabelle3[[#This Row],[Artikelnr.]],Kennzahlen!S:U,3,FALSE)*Tabelle3[[#This Row],[Menge]],"0")</f>
        <v>0</v>
      </c>
      <c r="N577" s="14" t="str">
        <f>Eintragen!A577</f>
        <v>L9</v>
      </c>
      <c r="O577" s="16" t="str">
        <f>Eintragen!B577</f>
        <v>gemischte Räucherstücke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ref="I578:I641" si="36">_xlfn.ISOWEEKNUM(C578)</f>
        <v>38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181.25</v>
      </c>
      <c r="N578" s="14" t="str">
        <f>Eintragen!A578</f>
        <v>Verkauf</v>
      </c>
      <c r="O578" s="16">
        <f>Eintragen!B578</f>
        <v>29501063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204.5</v>
      </c>
      <c r="N579" s="14" t="str">
        <f>Eintragen!A579</f>
        <v>Verkauf</v>
      </c>
      <c r="O579" s="16">
        <f>Eintragen!B579</f>
        <v>29501078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IFERROR(VLOOKUP(Tabelle3[[#This Row],[Artikelnr.]],Kennzahlen!S:U,3,FALSE)*Tabelle3[[#This Row],[Menge]],"0")</f>
        <v>0</v>
      </c>
      <c r="N580" s="14" t="str">
        <f>Eintragen!A580</f>
        <v>Verkauf</v>
      </c>
      <c r="O580" s="16" t="str">
        <f>Eintragen!B580</f>
        <v>Div. Zipfel, Endstücke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IFERROR(VLOOKUP(Tabelle3[[#This Row],[Artikelnr.]],Kennzahlen!S:U,3,FALSE)*Tabelle3[[#This Row],[Menge]],"0")</f>
        <v>0</v>
      </c>
      <c r="N581" s="14" t="str">
        <f>Eintragen!A581</f>
        <v>Labor</v>
      </c>
      <c r="O581" s="16" t="str">
        <f>Eintragen!B581</f>
        <v>Laborproben</v>
      </c>
      <c r="P581" s="15">
        <f>Eintragen!D581</f>
        <v>70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IFERROR(VLOOKUP(Tabelle3[[#This Row],[Artikelnr.]],Kennzahlen!S:U,3,FALSE)*Tabelle3[[#This Row],[Menge]],"0")</f>
        <v>0</v>
      </c>
      <c r="N582" s="14" t="str">
        <f>Eintragen!A582</f>
        <v>Abfüllung</v>
      </c>
      <c r="O582" s="16">
        <f>Eintragen!B582</f>
        <v>32000066</v>
      </c>
      <c r="P582" s="15">
        <f>Eintragen!D582</f>
        <v>22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IFERROR(VLOOKUP(Tabelle3[[#This Row],[Artikelnr.]],Kennzahlen!S:U,3,FALSE)*Tabelle3[[#This Row],[Menge]],"0")</f>
        <v>0</v>
      </c>
      <c r="N583" s="14" t="str">
        <f>Eintragen!A583</f>
        <v>Labor</v>
      </c>
      <c r="O583" s="16" t="str">
        <f>Eintragen!B583</f>
        <v>Laborproben</v>
      </c>
      <c r="P583" s="15">
        <f>Eintragen!D583</f>
        <v>70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IFERROR(VLOOKUP(Tabelle3[[#This Row],[Artikelnr.]],Kennzahlen!S:U,3,FALSE)*Tabelle3[[#This Row],[Menge]],"0")</f>
        <v>0</v>
      </c>
      <c r="N584" s="14" t="str">
        <f>Eintragen!A584</f>
        <v>WVP</v>
      </c>
      <c r="O584" s="16" t="str">
        <f>Eintragen!B584</f>
        <v>Reste Zipfel</v>
      </c>
      <c r="P584" s="15">
        <f>Eintragen!D584</f>
        <v>61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IFERROR(VLOOKUP(Tabelle3[[#This Row],[Artikelnr.]],Kennzahlen!S:U,3,FALSE)*Tabelle3[[#This Row],[Menge]],"0")</f>
        <v>0</v>
      </c>
      <c r="N585" s="14" t="str">
        <f>Eintragen!A585</f>
        <v>L9</v>
      </c>
      <c r="O585" s="16" t="str">
        <f>Eintragen!B585</f>
        <v>gemischte Räucherstücke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37.5</v>
      </c>
      <c r="N586" s="14" t="str">
        <f>Eintragen!A586</f>
        <v>L21</v>
      </c>
      <c r="O586" s="16">
        <f>Eintragen!B586</f>
        <v>29501029</v>
      </c>
      <c r="P586" s="15">
        <f>Eintragen!D586</f>
        <v>61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5.0000000000000001E-3</v>
      </c>
      <c r="N587" s="14" t="str">
        <f>Eintragen!A587</f>
        <v>L22</v>
      </c>
      <c r="O587" s="16">
        <f>Eintragen!B587</f>
        <v>29501039</v>
      </c>
      <c r="P587" s="15">
        <f>Eintragen!D587</f>
        <v>61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29.411764705882355</v>
      </c>
      <c r="N588" s="14" t="str">
        <f>Eintragen!A588</f>
        <v>L23</v>
      </c>
      <c r="O588" s="16">
        <f>Eintragen!B588</f>
        <v>29500891</v>
      </c>
      <c r="P588" s="15">
        <f>Eintragen!D588</f>
        <v>61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IFERROR(VLOOKUP(Tabelle3[[#This Row],[Artikelnr.]],Kennzahlen!S:U,3,FALSE)*Tabelle3[[#This Row],[Menge]],"0")</f>
        <v>0</v>
      </c>
      <c r="N589" s="14" t="str">
        <f>Eintragen!A589</f>
        <v>L21</v>
      </c>
      <c r="O589" s="16" t="str">
        <f>Eintragen!B589</f>
        <v>Diverses</v>
      </c>
      <c r="P589" s="15">
        <f>Eintragen!D589</f>
        <v>22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IFERROR(VLOOKUP(Tabelle3[[#This Row],[Artikelnr.]],Kennzahlen!S:U,3,FALSE)*Tabelle3[[#This Row],[Menge]],"0")</f>
        <v>0</v>
      </c>
      <c r="N590" s="14" t="str">
        <f>Eintragen!A590</f>
        <v>L16</v>
      </c>
      <c r="O590" s="16" t="str">
        <f>Eintragen!B590</f>
        <v>DIverses</v>
      </c>
      <c r="P590" s="15">
        <f>Eintragen!D590</f>
        <v>10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IFERROR(VLOOKUP(Tabelle3[[#This Row],[Artikelnr.]],Kennzahlen!S:U,3,FALSE)*Tabelle3[[#This Row],[Menge]],"0")</f>
        <v>0</v>
      </c>
      <c r="N591" s="14" t="str">
        <f>Eintragen!A591</f>
        <v>Spezialitäten</v>
      </c>
      <c r="O591" s="16" t="str">
        <f>Eintragen!B591</f>
        <v>Diverses</v>
      </c>
      <c r="P591" s="15">
        <f>Eintragen!D591</f>
        <v>10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IFERROR(VLOOKUP(Tabelle3[[#This Row],[Artikelnr.]],Kennzahlen!S:U,3,FALSE)*Tabelle3[[#This Row],[Menge]],"0")</f>
        <v>0</v>
      </c>
      <c r="N592" s="14" t="str">
        <f>Eintragen!A592</f>
        <v>Abfüllung</v>
      </c>
      <c r="O592" s="16" t="str">
        <f>Eintragen!B592</f>
        <v>Diverses aus Abfüllung</v>
      </c>
      <c r="P592" s="15">
        <f>Eintragen!D592</f>
        <v>10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IFERROR(VLOOKUP(Tabelle3[[#This Row],[Artikelnr.]],Kennzahlen!S:U,3,FALSE)*Tabelle3[[#This Row],[Menge]],"0")</f>
        <v>0</v>
      </c>
      <c r="N593" s="14" t="str">
        <f>Eintragen!A593</f>
        <v>BU4</v>
      </c>
      <c r="O593" s="16" t="str">
        <f>Eintragen!B593</f>
        <v>Diverses</v>
      </c>
      <c r="P593" s="15">
        <f>Eintragen!D593</f>
        <v>10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IFERROR(VLOOKUP(Tabelle3[[#This Row],[Artikelnr.]],Kennzahlen!S:U,3,FALSE)*Tabelle3[[#This Row],[Menge]],"0")</f>
        <v>0</v>
      </c>
      <c r="N594" s="14" t="str">
        <f>Eintragen!A594</f>
        <v>QM</v>
      </c>
      <c r="O594" s="16" t="str">
        <f>Eintragen!B594</f>
        <v>Diverses QM</v>
      </c>
      <c r="P594" s="15">
        <f>Eintragen!D594</f>
        <v>70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IFERROR(VLOOKUP(Tabelle3[[#This Row],[Artikelnr.]],Kennzahlen!S:U,3,FALSE)*Tabelle3[[#This Row],[Menge]],"0")</f>
        <v>0</v>
      </c>
      <c r="N595" s="14" t="str">
        <f>Eintragen!A595</f>
        <v>Labor</v>
      </c>
      <c r="O595" s="16" t="str">
        <f>Eintragen!B595</f>
        <v>Laborproben</v>
      </c>
      <c r="P595" s="15">
        <f>Eintragen!D595</f>
        <v>70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IFERROR(VLOOKUP(Tabelle3[[#This Row],[Artikelnr.]],Kennzahlen!S:U,3,FALSE)*Tabelle3[[#This Row],[Menge]],"0")</f>
        <v>0</v>
      </c>
      <c r="N596" s="14" t="str">
        <f>Eintragen!A596</f>
        <v>BU2</v>
      </c>
      <c r="O596" s="16" t="str">
        <f>Eintragen!B596</f>
        <v>Blöcke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IFERROR(VLOOKUP(Tabelle3[[#This Row],[Artikelnr.]],Kennzahlen!S:U,3,FALSE)*Tabelle3[[#This Row],[Menge]],"0")</f>
        <v>0</v>
      </c>
      <c r="N597" s="14" t="str">
        <f>Eintragen!A597</f>
        <v>Labor</v>
      </c>
      <c r="O597" s="16" t="str">
        <f>Eintragen!B597</f>
        <v>Laborproben</v>
      </c>
      <c r="P597" s="15">
        <f>Eintragen!D597</f>
        <v>70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0.59</v>
      </c>
      <c r="N598" s="14" t="str">
        <f>Eintragen!A598</f>
        <v>RWV</v>
      </c>
      <c r="O598" s="16">
        <f>Eintragen!B598</f>
        <v>29500917</v>
      </c>
      <c r="P598" s="15">
        <f>Eintragen!D598</f>
        <v>22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66</v>
      </c>
      <c r="N599" s="14" t="str">
        <f>Eintragen!A599</f>
        <v>Verkauf</v>
      </c>
      <c r="O599" s="16">
        <f>Eintragen!B599</f>
        <v>29501065</v>
      </c>
      <c r="P599" s="15">
        <f>Eintragen!D599</f>
        <v>12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IFERROR(VLOOKUP(Tabelle3[[#This Row],[Artikelnr.]],Kennzahlen!S:U,3,FALSE)*Tabelle3[[#This Row],[Menge]],"0")</f>
        <v>0</v>
      </c>
      <c r="N600" s="14" t="str">
        <f>Eintragen!A600</f>
        <v>Labor</v>
      </c>
      <c r="O600" s="16" t="str">
        <f>Eintragen!B600</f>
        <v>Laborproben</v>
      </c>
      <c r="P600" s="15">
        <f>Eintragen!D600</f>
        <v>70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IFERROR(VLOOKUP(Tabelle3[[#This Row],[Artikelnr.]],Kennzahlen!S:U,3,FALSE)*Tabelle3[[#This Row],[Menge]],"0")</f>
        <v>0</v>
      </c>
      <c r="N601" s="14" t="str">
        <f>Eintragen!A601</f>
        <v>Labor</v>
      </c>
      <c r="O601" s="16" t="str">
        <f>Eintragen!B601</f>
        <v>Laborproben</v>
      </c>
      <c r="P601" s="15">
        <f>Eintragen!D601</f>
        <v>70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IFERROR(VLOOKUP(Tabelle3[[#This Row],[Artikelnr.]],Kennzahlen!S:U,3,FALSE)*Tabelle3[[#This Row],[Menge]],"0")</f>
        <v>0</v>
      </c>
      <c r="N602" s="14" t="str">
        <f>Eintragen!A602</f>
        <v>RWV</v>
      </c>
      <c r="O602" s="16">
        <f>Eintragen!B602</f>
        <v>29500734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27</v>
      </c>
      <c r="N603" s="14" t="str">
        <f>Eintragen!A603</f>
        <v>L21</v>
      </c>
      <c r="O603" s="16">
        <f>Eintragen!B603</f>
        <v>29501029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27</v>
      </c>
      <c r="N604" s="14" t="str">
        <f>Eintragen!A604</f>
        <v>L21</v>
      </c>
      <c r="O604" s="16">
        <f>Eintragen!B604</f>
        <v>29500886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10.294117647058824</v>
      </c>
      <c r="N605" s="14" t="str">
        <f>Eintragen!A605</f>
        <v>L23</v>
      </c>
      <c r="O605" s="16">
        <f>Eintragen!B605</f>
        <v>29500891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0.08</v>
      </c>
      <c r="N606" s="14" t="str">
        <f>Eintragen!A606</f>
        <v>L21</v>
      </c>
      <c r="O606" s="16">
        <f>Eintragen!B606</f>
        <v>29500906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BU4</v>
      </c>
      <c r="B607" s="12">
        <f>Eintragen!C607</f>
        <v>12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 Schwarzer Pfeffer R</v>
      </c>
      <c r="F607" s="11" t="str">
        <f>VLOOKUP(Eintragen!D607,'Liste Gründe'!A:D,2,FALSE)</f>
        <v>keinen Verwendungszweck</v>
      </c>
      <c r="G607" s="13" t="str">
        <f>IF(ISBLANK(Eintragen!F607),VLOOKUP(Tabelle3[[#This Row],[Grund Ziffer]],'Liste Gründe'!A:D,3,FALSE),Eintragen!F607)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>
        <f>IFERROR(VLOOKUP(Tabelle3[[#This Row],[Artikelnr.]],Kennzahlen!S:U,3,FALSE)*Tabelle3[[#This Row],[Menge]],"0")</f>
        <v>6</v>
      </c>
      <c r="N607" s="14" t="str">
        <f>Eintragen!A607</f>
        <v>L22</v>
      </c>
      <c r="O607" s="16">
        <f>Eintragen!B607</f>
        <v>29500482</v>
      </c>
      <c r="P607" s="15">
        <f>Eintragen!D607</f>
        <v>61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Strudelline</v>
      </c>
      <c r="O608" s="16" t="str">
        <f>Eintragen!B608</f>
        <v>Diverses</v>
      </c>
      <c r="P608" s="15">
        <f>Eintragen!D608</f>
        <v>22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 t="str">
        <f>Eintragen!B609</f>
        <v>Diverses aus Abfüllung</v>
      </c>
      <c r="P609" s="15">
        <f>Eintragen!D609</f>
        <v>10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L21</v>
      </c>
      <c r="O610" s="16" t="str">
        <f>Eintragen!B610</f>
        <v>Diverses</v>
      </c>
      <c r="P610" s="15">
        <f>Eintragen!D610</f>
        <v>10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L21</v>
      </c>
      <c r="O611" s="16" t="str">
        <f>Eintragen!B611</f>
        <v>Diverses</v>
      </c>
      <c r="P611" s="15">
        <f>Eintragen!D611</f>
        <v>10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 t="str">
        <f>Eintragen!B612</f>
        <v>Diverses aus Abfüllung</v>
      </c>
      <c r="P612" s="15">
        <f>Eintragen!D612</f>
        <v>10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L11</v>
      </c>
      <c r="O613" s="16" t="str">
        <f>Eintragen!B613</f>
        <v>Diverses</v>
      </c>
      <c r="P613" s="15">
        <f>Eintragen!D613</f>
        <v>10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Labor</v>
      </c>
      <c r="O614" s="16" t="str">
        <f>Eintragen!B614</f>
        <v>Laborproben</v>
      </c>
      <c r="P614" s="15">
        <f>Eintragen!D614</f>
        <v>70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BU2</v>
      </c>
      <c r="O615" s="16" t="str">
        <f>Eintragen!B615</f>
        <v>Blöcke</v>
      </c>
      <c r="P615" s="15">
        <f>Eintragen!D615</f>
        <v>12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Schmelze</v>
      </c>
      <c r="O616" s="16" t="str">
        <f>Eintragen!B616</f>
        <v>Diverses aus Schmelze</v>
      </c>
      <c r="P616" s="15">
        <f>Eintragen!D616</f>
        <v>22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L1</v>
      </c>
      <c r="O617" s="16">
        <f>Eintragen!B617</f>
        <v>29500776</v>
      </c>
      <c r="P617" s="15">
        <f>Eintragen!D617</f>
        <v>120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>
        <f>IFERROR(VLOOKUP(Tabelle3[[#This Row],[Artikelnr.]],Kennzahlen!S:U,3,FALSE)*Tabelle3[[#This Row],[Menge]],"0")</f>
        <v>0.19</v>
      </c>
      <c r="N618" s="14" t="str">
        <f>Eintragen!A618</f>
        <v>RWV</v>
      </c>
      <c r="O618" s="16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>
        <f>IFERROR(VLOOKUP(Tabelle3[[#This Row],[Artikelnr.]],Kennzahlen!S:U,3,FALSE)*Tabelle3[[#This Row],[Menge]],"0")</f>
        <v>0.39</v>
      </c>
      <c r="N619" s="14" t="str">
        <f>Eintragen!A619</f>
        <v>RWV</v>
      </c>
      <c r="O619" s="16">
        <f>Eintragen!B619</f>
        <v>29500917</v>
      </c>
      <c r="P619" s="15">
        <f>Eintragen!D619</f>
        <v>22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>
        <f>IFERROR(VLOOKUP(Tabelle3[[#This Row],[Artikelnr.]],Kennzahlen!S:U,3,FALSE)*Tabelle3[[#This Row],[Menge]],"0")</f>
        <v>16.705000000000002</v>
      </c>
      <c r="N620" s="14" t="str">
        <f>Eintragen!A620</f>
        <v>L33</v>
      </c>
      <c r="O620" s="16">
        <f>Eintragen!B620</f>
        <v>49500204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IFERROR(VLOOKUP(Tabelle3[[#This Row],[Artikelnr.]],Kennzahlen!S:U,3,FALSE)*Tabelle3[[#This Row],[Menge]],"0")</f>
        <v>0</v>
      </c>
      <c r="N621" s="14" t="str">
        <f>Eintragen!A621</f>
        <v>Abfüllung</v>
      </c>
      <c r="O621" s="16" t="str">
        <f>Eintragen!B621</f>
        <v>Schinken Stange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>
        <f>IFERROR(VLOOKUP(Tabelle3[[#This Row],[Artikelnr.]],Kennzahlen!S:U,3,FALSE)*Tabelle3[[#This Row],[Menge]],"0")</f>
        <v>0.3</v>
      </c>
      <c r="N622" s="14" t="str">
        <f>Eintragen!A622</f>
        <v>Externe</v>
      </c>
      <c r="O622" s="16">
        <f>Eintragen!B622</f>
        <v>29500910</v>
      </c>
      <c r="P622" s="15">
        <f>Eintragen!D622</f>
        <v>22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>
        <f>IFERROR(VLOOKUP(Tabelle3[[#This Row],[Artikelnr.]],Kennzahlen!S:U,3,FALSE)*Tabelle3[[#This Row],[Menge]],"0")</f>
        <v>7.9000000000000008E-3</v>
      </c>
      <c r="N623" s="14" t="str">
        <f>Eintragen!A623</f>
        <v>L22</v>
      </c>
      <c r="O623" s="16">
        <f>Eintragen!B623</f>
        <v>29501039</v>
      </c>
      <c r="P623" s="15">
        <f>Eintragen!D623</f>
        <v>61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>
        <f>IFERROR(VLOOKUP(Tabelle3[[#This Row],[Artikelnr.]],Kennzahlen!S:U,3,FALSE)*Tabelle3[[#This Row],[Menge]],"0")</f>
        <v>6.1000000000000004E-3</v>
      </c>
      <c r="N624" s="14" t="str">
        <f>Eintragen!A624</f>
        <v>L22</v>
      </c>
      <c r="O624" s="16">
        <f>Eintragen!B624</f>
        <v>29501039</v>
      </c>
      <c r="P624" s="15">
        <f>Eintragen!D624</f>
        <v>61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89.705882352941188</v>
      </c>
      <c r="N625" s="14" t="str">
        <f>Eintragen!A625</f>
        <v>L23</v>
      </c>
      <c r="O625" s="16">
        <f>Eintragen!B625</f>
        <v>29500891</v>
      </c>
      <c r="P625" s="15">
        <f>Eintragen!D625</f>
        <v>61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>
        <f>IFERROR(VLOOKUP(Tabelle3[[#This Row],[Artikelnr.]],Kennzahlen!S:U,3,FALSE)*Tabelle3[[#This Row],[Menge]],"0")</f>
        <v>0.61</v>
      </c>
      <c r="N626" s="14" t="str">
        <f>Eintragen!A626</f>
        <v>L23</v>
      </c>
      <c r="O626" s="16">
        <f>Eintragen!B626</f>
        <v>29500900</v>
      </c>
      <c r="P626" s="15">
        <f>Eintragen!D626</f>
        <v>61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Strudelline</v>
      </c>
      <c r="O627" s="16" t="str">
        <f>Eintragen!B627</f>
        <v>Diverses</v>
      </c>
      <c r="P627" s="15">
        <f>Eintragen!D627</f>
        <v>22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>
        <f>IFERROR(VLOOKUP(Tabelle3[[#This Row],[Artikelnr.]],Kennzahlen!S:U,3,FALSE)*Tabelle3[[#This Row],[Menge]],"0")</f>
        <v>0.3</v>
      </c>
      <c r="N628" s="14" t="str">
        <f>Eintragen!A628</f>
        <v>L22</v>
      </c>
      <c r="O628" s="16">
        <f>Eintragen!B628</f>
        <v>29500910</v>
      </c>
      <c r="P628" s="15">
        <f>Eintragen!D628</f>
        <v>61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>
        <f>IFERROR(VLOOKUP(Tabelle3[[#This Row],[Artikelnr.]],Kennzahlen!S:U,3,FALSE)*Tabelle3[[#This Row],[Menge]],"0")</f>
        <v>0.06</v>
      </c>
      <c r="N629" s="14" t="str">
        <f>Eintragen!A629</f>
        <v>L20</v>
      </c>
      <c r="O629" s="16">
        <f>Eintragen!B629</f>
        <v>29500913</v>
      </c>
      <c r="P629" s="15">
        <f>Eintragen!D629</f>
        <v>61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IFERROR(VLOOKUP(Tabelle3[[#This Row],[Artikelnr.]],Kennzahlen!S:U,3,FALSE)*Tabelle3[[#This Row],[Menge]],"0")</f>
        <v>0</v>
      </c>
      <c r="N630" s="14" t="str">
        <f>Eintragen!A630</f>
        <v>BU4</v>
      </c>
      <c r="O630" s="16" t="str">
        <f>Eintragen!B630</f>
        <v>Diverses Schimmel BU4</v>
      </c>
      <c r="P630" s="15">
        <f>Eintragen!D630</f>
        <v>12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36"/>
        <v>38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>
        <f>IFERROR(VLOOKUP(Tabelle3[[#This Row],[Artikelnr.]],Kennzahlen!S:U,3,FALSE)*Tabelle3[[#This Row],[Menge]],"0")</f>
        <v>30</v>
      </c>
      <c r="N631" s="14" t="str">
        <f>Eintragen!A631</f>
        <v>L33</v>
      </c>
      <c r="O631" s="16">
        <f>Eintragen!B631</f>
        <v>29501032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36"/>
        <v>38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36"/>
        <v>38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L1</v>
      </c>
      <c r="O633" s="16" t="str">
        <f>Eintragen!B633</f>
        <v>Diverses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36"/>
        <v>38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L33</v>
      </c>
      <c r="O634" s="16" t="str">
        <f>Eintragen!B634</f>
        <v>Diverses</v>
      </c>
      <c r="P634" s="15">
        <f>Eintragen!D634</f>
        <v>10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36"/>
        <v>38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 t="str">
        <f>Eintragen!B635</f>
        <v>Diverses aus Abfüllung</v>
      </c>
      <c r="P635" s="15">
        <f>Eintragen!D635</f>
        <v>10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 t="shared" si="36"/>
        <v>38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BU2</v>
      </c>
      <c r="O636" s="16" t="str">
        <f>Eintragen!B636</f>
        <v>Diverses</v>
      </c>
      <c r="P636" s="15">
        <f>Eintragen!D636</f>
        <v>10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 t="shared" si="36"/>
        <v>38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Bu2</v>
      </c>
      <c r="O637" s="16" t="str">
        <f>Eintragen!B637</f>
        <v>Diverses</v>
      </c>
      <c r="P637" s="15">
        <f>Eintragen!D637</f>
        <v>10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36"/>
        <v>38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QM</v>
      </c>
      <c r="O638" s="16" t="str">
        <f>Eintragen!B638</f>
        <v>Diverses QM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>
        <f>IFERROR(VLOOKUP(Tabelle3[[#This Row],[Artikelnr.]],Kennzahlen!S:U,3,FALSE)*Tabelle3[[#This Row],[Menge]],"0")</f>
        <v>11.5</v>
      </c>
      <c r="N639" s="14" t="str">
        <f>Eintragen!A639</f>
        <v>RWV</v>
      </c>
      <c r="O639" s="16">
        <f>Eintragen!B639</f>
        <v>29900002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10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36"/>
        <v>38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>
        <f>IFERROR(VLOOKUP(Tabelle3[[#This Row],[Artikelnr.]],Kennzahlen!S:U,3,FALSE)*Tabelle3[[#This Row],[Menge]],"0")</f>
        <v>28.5</v>
      </c>
      <c r="N641" s="14" t="str">
        <f>Eintragen!A641</f>
        <v>RWV</v>
      </c>
      <c r="O641" s="16">
        <f>Eintragen!B641</f>
        <v>29500539</v>
      </c>
      <c r="P641" s="15">
        <f>Eintragen!D641</f>
        <v>12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ref="I642:I705" si="40">_xlfn.ISOWEEKNUM(C642)</f>
        <v>36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>
        <f>IFERROR(VLOOKUP(Tabelle3[[#This Row],[Artikelnr.]],Kennzahlen!S:U,3,FALSE)*Tabelle3[[#This Row],[Menge]],"0")</f>
        <v>36</v>
      </c>
      <c r="N642" s="14" t="str">
        <f>Eintragen!A642</f>
        <v>L33</v>
      </c>
      <c r="O642" s="16">
        <f>Eintragen!B642</f>
        <v>29501032</v>
      </c>
      <c r="P642" s="15">
        <f>Eintragen!D642</f>
        <v>22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>
        <f>IFERROR(VLOOKUP(Tabelle3[[#This Row],[Artikelnr.]],Kennzahlen!S:U,3,FALSE)*Tabelle3[[#This Row],[Menge]],"0")</f>
        <v>0.32</v>
      </c>
      <c r="N643" s="14" t="str">
        <f>Eintragen!A643</f>
        <v>RWV</v>
      </c>
      <c r="O643" s="16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>
        <f>IFERROR(VLOOKUP(Tabelle3[[#This Row],[Artikelnr.]],Kennzahlen!S:U,3,FALSE)*Tabelle3[[#This Row],[Menge]],"0")</f>
        <v>119.5</v>
      </c>
      <c r="N644" s="14" t="str">
        <f>Eintragen!A644</f>
        <v>Verkauf</v>
      </c>
      <c r="O644" s="16">
        <f>Eintragen!B644</f>
        <v>29501060</v>
      </c>
      <c r="P644" s="15">
        <f>Eintragen!D644</f>
        <v>12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>
        <f>IFERROR(VLOOKUP(Tabelle3[[#This Row],[Artikelnr.]],Kennzahlen!S:U,3,FALSE)*Tabelle3[[#This Row],[Menge]],"0")</f>
        <v>102.5</v>
      </c>
      <c r="N645" s="14" t="str">
        <f>Eintragen!A645</f>
        <v>Verkauf</v>
      </c>
      <c r="O645" s="16">
        <f>Eintragen!B645</f>
        <v>29501061</v>
      </c>
      <c r="P645" s="15">
        <f>Eintragen!D645</f>
        <v>12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>
        <f>IFERROR(VLOOKUP(Tabelle3[[#This Row],[Artikelnr.]],Kennzahlen!S:U,3,FALSE)*Tabelle3[[#This Row],[Menge]],"0")</f>
        <v>151</v>
      </c>
      <c r="N646" s="14" t="str">
        <f>Eintragen!A646</f>
        <v>Verkauf</v>
      </c>
      <c r="O646" s="16">
        <f>Eintragen!B646</f>
        <v>29501079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150</v>
      </c>
      <c r="N647" s="14" t="str">
        <f>Eintragen!A647</f>
        <v>Verkauf</v>
      </c>
      <c r="O647" s="16">
        <f>Eintragen!B647</f>
        <v>29501082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>
        <f>IFERROR(VLOOKUP(Tabelle3[[#This Row],[Artikelnr.]],Kennzahlen!S:U,3,FALSE)*Tabelle3[[#This Row],[Menge]],"0")</f>
        <v>145.976</v>
      </c>
      <c r="N648" s="14" t="str">
        <f>Eintragen!A648</f>
        <v>Verkauf</v>
      </c>
      <c r="O648" s="16">
        <f>Eintragen!B648</f>
        <v>49500084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>
        <f>IFERROR(VLOOKUP(Tabelle3[[#This Row],[Artikelnr.]],Kennzahlen!S:U,3,FALSE)*Tabelle3[[#This Row],[Menge]],"0")</f>
        <v>87.894000000000005</v>
      </c>
      <c r="N649" s="14" t="str">
        <f>Eintragen!A649</f>
        <v>L16</v>
      </c>
      <c r="O649" s="16">
        <f>Eintragen!B649</f>
        <v>49500089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>
        <f>IFERROR(VLOOKUP(Tabelle3[[#This Row],[Artikelnr.]],Kennzahlen!S:U,3,FALSE)*Tabelle3[[#This Row],[Menge]],"0")</f>
        <v>109.482</v>
      </c>
      <c r="N650" s="14" t="str">
        <f>Eintragen!A650</f>
        <v>L16</v>
      </c>
      <c r="O650" s="16">
        <f>Eintragen!B650</f>
        <v>49500090</v>
      </c>
      <c r="P650" s="15">
        <f>Eintragen!D650</f>
        <v>12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>
        <f>IFERROR(VLOOKUP(Tabelle3[[#This Row],[Artikelnr.]],Kennzahlen!S:U,3,FALSE)*Tabelle3[[#This Row],[Menge]],"0")</f>
        <v>177.33</v>
      </c>
      <c r="N651" s="14" t="str">
        <f>Eintragen!A651</f>
        <v>L11</v>
      </c>
      <c r="O651" s="16">
        <f>Eintragen!B651</f>
        <v>49500091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>
        <f>IFERROR(VLOOKUP(Tabelle3[[#This Row],[Artikelnr.]],Kennzahlen!S:U,3,FALSE)*Tabelle3[[#This Row],[Menge]],"0")</f>
        <v>52.428000000000004</v>
      </c>
      <c r="N652" s="14" t="str">
        <f>Eintragen!A652</f>
        <v>Verkauf</v>
      </c>
      <c r="O652" s="16">
        <f>Eintragen!B652</f>
        <v>49500144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4" t="str">
        <f>Eintragen!A653</f>
        <v>Verkauf</v>
      </c>
      <c r="O653" s="16">
        <f>Eintragen!B653</f>
        <v>49500092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Labor</v>
      </c>
      <c r="O654" s="16" t="str">
        <f>Eintragen!B654</f>
        <v>Laborproben</v>
      </c>
      <c r="P654" s="15">
        <f>Eintragen!D654</f>
        <v>70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4" t="str">
        <f>Eintragen!A655</f>
        <v>Labor</v>
      </c>
      <c r="O655" s="16" t="str">
        <f>Eintragen!B655</f>
        <v>Laborproben</v>
      </c>
      <c r="P655" s="15">
        <f>Eintragen!D655</f>
        <v>70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Labor</v>
      </c>
      <c r="O656" s="16" t="str">
        <f>Eintragen!B656</f>
        <v>Laborproben</v>
      </c>
      <c r="P656" s="15">
        <f>Eintragen!D656</f>
        <v>70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>
        <f>IFERROR(VLOOKUP(Tabelle3[[#This Row],[Artikelnr.]],Kennzahlen!S:U,3,FALSE)*Tabelle3[[#This Row],[Menge]],"0")</f>
        <v>36</v>
      </c>
      <c r="N657" s="14" t="str">
        <f>Eintragen!A657</f>
        <v>L33</v>
      </c>
      <c r="O657" s="16">
        <f>Eintragen!B657</f>
        <v>29501032</v>
      </c>
      <c r="P657" s="15">
        <f>Eintragen!D657</f>
        <v>22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>
        <f>IFERROR(VLOOKUP(Tabelle3[[#This Row],[Artikelnr.]],Kennzahlen!S:U,3,FALSE)*Tabelle3[[#This Row],[Menge]],"0")</f>
        <v>215.5</v>
      </c>
      <c r="N658" s="14" t="str">
        <f>Eintragen!A658</f>
        <v>L18</v>
      </c>
      <c r="O658" s="16">
        <f>Eintragen!B658</f>
        <v>29500594</v>
      </c>
      <c r="P658" s="15">
        <f>Eintragen!D658</f>
        <v>61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Muster</v>
      </c>
      <c r="O659" s="16" t="str">
        <f>Eintragen!B659</f>
        <v>Diverses Muster</v>
      </c>
      <c r="P659" s="15">
        <f>Eintragen!D659</f>
        <v>70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 t="str">
        <f>Eintragen!A660</f>
        <v>Bu3</v>
      </c>
      <c r="O660" s="16">
        <f>Eintragen!B660</f>
        <v>49500034</v>
      </c>
      <c r="P660" s="15">
        <f>Eintragen!D660</f>
        <v>12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>
        <f>IFERROR(VLOOKUP(Tabelle3[[#This Row],[Artikelnr.]],Kennzahlen!S:U,3,FALSE)*Tabelle3[[#This Row],[Menge]],"0")</f>
        <v>54</v>
      </c>
      <c r="N661" s="14" t="str">
        <f>Eintragen!A661</f>
        <v>L21</v>
      </c>
      <c r="O661" s="16">
        <f>Eintragen!B661</f>
        <v>29501029</v>
      </c>
      <c r="P661" s="15">
        <f>Eintragen!D661</f>
        <v>61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>
        <f>IFERROR(VLOOKUP(Tabelle3[[#This Row],[Artikelnr.]],Kennzahlen!S:U,3,FALSE)*Tabelle3[[#This Row],[Menge]],"0")</f>
        <v>42</v>
      </c>
      <c r="N662" s="14" t="str">
        <f>Eintragen!A662</f>
        <v>L21</v>
      </c>
      <c r="O662" s="16">
        <f>Eintragen!B662</f>
        <v>29500886</v>
      </c>
      <c r="P662" s="15">
        <f>Eintragen!D662</f>
        <v>61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>
        <f>IFERROR(VLOOKUP(Tabelle3[[#This Row],[Artikelnr.]],Kennzahlen!S:U,3,FALSE)*Tabelle3[[#This Row],[Menge]],"0")</f>
        <v>13.5</v>
      </c>
      <c r="N663" s="14" t="str">
        <f>Eintragen!A663</f>
        <v>L21</v>
      </c>
      <c r="O663" s="16">
        <f>Eintragen!B663</f>
        <v>29501009</v>
      </c>
      <c r="P663" s="15">
        <f>Eintragen!D663</f>
        <v>61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31000083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L3</v>
      </c>
      <c r="O665" s="16" t="str">
        <f>Eintragen!B665</f>
        <v>DIverses</v>
      </c>
      <c r="P665" s="15">
        <f>Eintragen!D665</f>
        <v>10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L36</v>
      </c>
      <c r="O666" s="16" t="str">
        <f>Eintragen!B666</f>
        <v>Diverses</v>
      </c>
      <c r="P666" s="15">
        <f>Eintragen!D666</f>
        <v>10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QM</v>
      </c>
      <c r="O667" s="16" t="str">
        <f>Eintragen!B667</f>
        <v>Diverses QM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4" t="str">
        <f>Eintragen!A668</f>
        <v>L18</v>
      </c>
      <c r="O668" s="16" t="str">
        <f>Eintragen!B668</f>
        <v>Diverses</v>
      </c>
      <c r="P668" s="15">
        <f>Eintragen!D668</f>
        <v>10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 t="str">
        <f>Eintragen!A669</f>
        <v>Abfüllung</v>
      </c>
      <c r="O669" s="16" t="str">
        <f>Eintragen!B669</f>
        <v>Diverses aus Abfüllung</v>
      </c>
      <c r="P669" s="15">
        <f>Eintragen!D669</f>
        <v>10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BU2</v>
      </c>
      <c r="O670" s="16" t="str">
        <f>Eintragen!B670</f>
        <v>Blöcke</v>
      </c>
      <c r="P670" s="15">
        <f>Eintragen!D670</f>
        <v>12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>
        <f>IFERROR(VLOOKUP(Tabelle3[[#This Row],[Artikelnr.]],Kennzahlen!S:U,3,FALSE)*Tabelle3[[#This Row],[Menge]],"0")</f>
        <v>13.25</v>
      </c>
      <c r="N671" s="14" t="str">
        <f>Eintragen!A671</f>
        <v>Schmelze</v>
      </c>
      <c r="O671" s="16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Externe</v>
      </c>
      <c r="O672" s="16">
        <f>Eintragen!B672</f>
        <v>57000277</v>
      </c>
      <c r="P672" s="15">
        <f>Eintragen!D672</f>
        <v>22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>
        <f>IFERROR(VLOOKUP(Tabelle3[[#This Row],[Artikelnr.]],Kennzahlen!S:U,3,FALSE)*Tabelle3[[#This Row],[Menge]],"0")</f>
        <v>30</v>
      </c>
      <c r="N673" s="14" t="str">
        <f>Eintragen!A673</f>
        <v>L33</v>
      </c>
      <c r="O673" s="16">
        <f>Eintragen!B673</f>
        <v>29501032</v>
      </c>
      <c r="P673" s="15">
        <f>Eintragen!D673</f>
        <v>22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>
        <f>IFERROR(VLOOKUP(Tabelle3[[#This Row],[Artikelnr.]],Kennzahlen!S:U,3,FALSE)*Tabelle3[[#This Row],[Menge]],"0")</f>
        <v>0.27</v>
      </c>
      <c r="N674" s="14" t="str">
        <f>Eintragen!A674</f>
        <v>RWV</v>
      </c>
      <c r="O674" s="16">
        <f>Eintragen!B674</f>
        <v>29500917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30</v>
      </c>
      <c r="N675" s="14" t="str">
        <f>Eintragen!A675</f>
        <v>L33</v>
      </c>
      <c r="O675" s="16">
        <f>Eintragen!B675</f>
        <v>29501032</v>
      </c>
      <c r="P675" s="15">
        <f>Eintragen!D675</f>
        <v>22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>
        <f>IFERROR(VLOOKUP(Tabelle3[[#This Row],[Artikelnr.]],Kennzahlen!S:U,3,FALSE)*Tabelle3[[#This Row],[Menge]],"0")</f>
        <v>38.5</v>
      </c>
      <c r="N676" s="14" t="str">
        <f>Eintragen!A676</f>
        <v>L11</v>
      </c>
      <c r="O676" s="16">
        <f>Eintragen!B676</f>
        <v>29500613</v>
      </c>
      <c r="P676" s="15">
        <f>Eintragen!D676</f>
        <v>12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IFERROR(VLOOKUP(Tabelle3[[#This Row],[Artikelnr.]],Kennzahlen!S:U,3,FALSE)*Tabelle3[[#This Row],[Menge]],"0")</f>
        <v>0</v>
      </c>
      <c r="N677" s="14" t="str">
        <f>Eintragen!A677</f>
        <v>Labor</v>
      </c>
      <c r="O677" s="16" t="str">
        <f>Eintragen!B677</f>
        <v>Laborproben</v>
      </c>
      <c r="P677" s="15">
        <f>Eintragen!D677</f>
        <v>70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 t="str">
        <f>Eintragen!A678</f>
        <v>Labor</v>
      </c>
      <c r="O678" s="16" t="str">
        <f>Eintragen!B678</f>
        <v>Laborproben</v>
      </c>
      <c r="P678" s="15">
        <f>Eintragen!D678</f>
        <v>70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Labor</v>
      </c>
      <c r="O679" s="16" t="str">
        <f>Eintragen!B679</f>
        <v>Laborproben</v>
      </c>
      <c r="P679" s="15">
        <f>Eintragen!D679</f>
        <v>70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Muster</v>
      </c>
      <c r="O680" s="16" t="str">
        <f>Eintragen!B680</f>
        <v>Diverses Muster</v>
      </c>
      <c r="P680" s="15">
        <f>Eintragen!D680</f>
        <v>70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IFERROR(VLOOKUP(Tabelle3[[#This Row],[Artikelnr.]],Kennzahlen!S:U,3,FALSE)*Tabelle3[[#This Row],[Menge]],"0")</f>
        <v>0</v>
      </c>
      <c r="N681" s="14" t="str">
        <f>Eintragen!A681</f>
        <v>Abfüllung</v>
      </c>
      <c r="O681" s="16">
        <f>Eintragen!B681</f>
        <v>29500816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IFERROR(VLOOKUP(Tabelle3[[#This Row],[Artikelnr.]],Kennzahlen!S:U,3,FALSE)*Tabelle3[[#This Row],[Menge]],"0")</f>
        <v>0</v>
      </c>
      <c r="N682" s="14" t="str">
        <f>Eintragen!A682</f>
        <v>Abfüllung</v>
      </c>
      <c r="O682" s="16" t="str">
        <f>Eintragen!B682</f>
        <v>Diverses aus Abfüllung</v>
      </c>
      <c r="P682" s="15">
        <f>Eintragen!D682</f>
        <v>10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IFERROR(VLOOKUP(Tabelle3[[#This Row],[Artikelnr.]],Kennzahlen!S:U,3,FALSE)*Tabelle3[[#This Row],[Menge]],"0")</f>
        <v>0</v>
      </c>
      <c r="N683" s="14" t="str">
        <f>Eintragen!A683</f>
        <v>BU4</v>
      </c>
      <c r="O683" s="16" t="str">
        <f>Eintragen!B683</f>
        <v>Diverses</v>
      </c>
      <c r="P683" s="15">
        <f>Eintragen!D683</f>
        <v>10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IFERROR(VLOOKUP(Tabelle3[[#This Row],[Artikelnr.]],Kennzahlen!S:U,3,FALSE)*Tabelle3[[#This Row],[Menge]],"0")</f>
        <v>0</v>
      </c>
      <c r="N684" s="14" t="str">
        <f>Eintragen!A684</f>
        <v>Abfüllung</v>
      </c>
      <c r="O684" s="16" t="str">
        <f>Eintragen!B684</f>
        <v>Diverses aus Abfüllung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IFERROR(VLOOKUP(Tabelle3[[#This Row],[Artikelnr.]],Kennzahlen!S:U,3,FALSE)*Tabelle3[[#This Row],[Menge]],"0")</f>
        <v>0</v>
      </c>
      <c r="N685" s="14" t="str">
        <f>Eintragen!A685</f>
        <v>Abfüllung</v>
      </c>
      <c r="O685" s="16">
        <f>Eintragen!B685</f>
        <v>31000083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IFERROR(VLOOKUP(Tabelle3[[#This Row],[Artikelnr.]],Kennzahlen!S:U,3,FALSE)*Tabelle3[[#This Row],[Menge]],"0")</f>
        <v>0</v>
      </c>
      <c r="N686" s="14" t="str">
        <f>Eintragen!A686</f>
        <v>Abfüllung</v>
      </c>
      <c r="O686" s="16" t="str">
        <f>Eintragen!B686</f>
        <v>Diverses aus Abfüllung</v>
      </c>
      <c r="P686" s="15">
        <f>Eintragen!D686</f>
        <v>10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IFERROR(VLOOKUP(Tabelle3[[#This Row],[Artikelnr.]],Kennzahlen!S:U,3,FALSE)*Tabelle3[[#This Row],[Menge]],"0")</f>
        <v>0</v>
      </c>
      <c r="N687" s="14" t="str">
        <f>Eintragen!A687</f>
        <v>BU2</v>
      </c>
      <c r="O687" s="16" t="str">
        <f>Eintragen!B687</f>
        <v>Diverses</v>
      </c>
      <c r="P687" s="15">
        <f>Eintragen!D687</f>
        <v>10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IFERROR(VLOOKUP(Tabelle3[[#This Row],[Artikelnr.]],Kennzahlen!S:U,3,FALSE)*Tabelle3[[#This Row],[Menge]],"0")</f>
        <v>0</v>
      </c>
      <c r="N688" s="14" t="str">
        <f>Eintragen!A688</f>
        <v>QM</v>
      </c>
      <c r="O688" s="16" t="str">
        <f>Eintragen!B688</f>
        <v>Diverses QM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IFERROR(VLOOKUP(Tabelle3[[#This Row],[Artikelnr.]],Kennzahlen!S:U,3,FALSE)*Tabelle3[[#This Row],[Menge]],"0")</f>
        <v>0</v>
      </c>
      <c r="N689" s="14" t="str">
        <f>Eintragen!A689</f>
        <v>BU4</v>
      </c>
      <c r="O689" s="16" t="str">
        <f>Eintragen!B689</f>
        <v>Diverses</v>
      </c>
      <c r="P689" s="15">
        <f>Eintragen!D689</f>
        <v>10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IFERROR(VLOOKUP(Tabelle3[[#This Row],[Artikelnr.]],Kennzahlen!S:U,3,FALSE)*Tabelle3[[#This Row],[Menge]],"0")</f>
        <v>0</v>
      </c>
      <c r="N690" s="14" t="str">
        <f>Eintragen!A690</f>
        <v>Labor</v>
      </c>
      <c r="O690" s="16" t="str">
        <f>Eintragen!B690</f>
        <v>Laborproben</v>
      </c>
      <c r="P690" s="15">
        <f>Eintragen!D690</f>
        <v>70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24.434799999999999</v>
      </c>
      <c r="N691" s="14" t="str">
        <f>Eintragen!A691</f>
        <v>Schmelze</v>
      </c>
      <c r="O691" s="16">
        <f>Eintragen!B691</f>
        <v>29600025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6.8599999999999994</v>
      </c>
      <c r="N692" s="14" t="str">
        <f>Eintragen!A692</f>
        <v>Schmelze</v>
      </c>
      <c r="O692" s="16">
        <f>Eintragen!B692</f>
        <v>29600023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240</v>
      </c>
      <c r="N693" s="14" t="str">
        <f>Eintragen!A693</f>
        <v>Schmelze</v>
      </c>
      <c r="O693" s="16">
        <f>Eintragen!B693</f>
        <v>29600002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25</v>
      </c>
      <c r="N694" s="14" t="str">
        <f>Eintragen!A694</f>
        <v>Schmelze</v>
      </c>
      <c r="O694" s="16">
        <f>Eintragen!B694</f>
        <v>29501057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0"/>
        <v>39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26</v>
      </c>
      <c r="N695" s="14" t="str">
        <f>Eintragen!A695</f>
        <v>Schmelze</v>
      </c>
      <c r="O695" s="16">
        <f>Eintragen!B695</f>
        <v>29501054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0"/>
        <v>39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>
        <f>IFERROR(VLOOKUP(Tabelle3[[#This Row],[Artikelnr.]],Kennzahlen!S:U,3,FALSE)*Tabelle3[[#This Row],[Menge]],"0")</f>
        <v>11.5</v>
      </c>
      <c r="N696" s="14" t="str">
        <f>Eintragen!A696</f>
        <v>RWV</v>
      </c>
      <c r="O696" s="16">
        <f>Eintragen!B696</f>
        <v>29500539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0"/>
        <v>33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>
        <f>IFERROR(VLOOKUP(Tabelle3[[#This Row],[Artikelnr.]],Kennzahlen!S:U,3,FALSE)*Tabelle3[[#This Row],[Menge]],"0")</f>
        <v>28</v>
      </c>
      <c r="N697" s="14" t="str">
        <f>Eintragen!A697</f>
        <v>L33</v>
      </c>
      <c r="O697" s="16">
        <f>Eintragen!B697</f>
        <v>29501032</v>
      </c>
      <c r="P697" s="15">
        <f>Eintragen!D697</f>
        <v>22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39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187.5</v>
      </c>
      <c r="N698" s="14" t="str">
        <f>Eintragen!A698</f>
        <v>Verkauf</v>
      </c>
      <c r="O698" s="16">
        <f>Eintragen!B698</f>
        <v>29501053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0"/>
        <v>39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213.5</v>
      </c>
      <c r="N699" s="14" t="str">
        <f>Eintragen!A699</f>
        <v>Verkauf</v>
      </c>
      <c r="O699" s="16">
        <f>Eintragen!B699</f>
        <v>29501064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0"/>
        <v>39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306.5</v>
      </c>
      <c r="N700" s="14" t="str">
        <f>Eintragen!A700</f>
        <v>Verkauf</v>
      </c>
      <c r="O700" s="16">
        <f>Eintragen!B700</f>
        <v>29501064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0"/>
        <v>39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238.5</v>
      </c>
      <c r="N701" s="14" t="str">
        <f>Eintragen!A701</f>
        <v>Verkauf</v>
      </c>
      <c r="O701" s="16">
        <f>Eintragen!B701</f>
        <v>29501069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39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209.5</v>
      </c>
      <c r="N702" s="14" t="str">
        <f>Eintragen!A702</f>
        <v>Verkauf</v>
      </c>
      <c r="O702" s="16">
        <f>Eintragen!B702</f>
        <v>29501070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0"/>
        <v>39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115</v>
      </c>
      <c r="N703" s="14" t="str">
        <f>Eintragen!A703</f>
        <v>Verkauf</v>
      </c>
      <c r="O703" s="16">
        <f>Eintragen!B703</f>
        <v>29501079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0"/>
        <v>37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13.6</v>
      </c>
      <c r="N704" s="14" t="str">
        <f>Eintragen!A704</f>
        <v>L34</v>
      </c>
      <c r="O704" s="16">
        <f>Eintragen!B704</f>
        <v>29500622</v>
      </c>
      <c r="P704" s="15">
        <f>Eintragen!D704</f>
        <v>22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0"/>
        <v>33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WVP</v>
      </c>
      <c r="O705" s="16" t="str">
        <f>Eintragen!B705</f>
        <v>Div. Zipfel, Endstücke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ref="I706:I769" si="44">_xlfn.ISOWEEKNUM(C706)</f>
        <v>39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 t="str">
        <f>IFERROR(VLOOKUP(Tabelle3[[#This Row],[Artikelnr.]],Kennzahlen!S:U,3,FALSE)*Tabelle3[[#This Row],[Menge]],"0")</f>
        <v>0</v>
      </c>
      <c r="N706" s="14" t="str">
        <f>Eintragen!A706</f>
        <v>WVP</v>
      </c>
      <c r="O706" s="16" t="str">
        <f>Eintragen!B706</f>
        <v>Reste Zipfel</v>
      </c>
      <c r="P706" s="15">
        <f>Eintragen!D706</f>
        <v>61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0.28000000000000003</v>
      </c>
      <c r="N707" s="14" t="str">
        <f>Eintragen!A707</f>
        <v>RWV</v>
      </c>
      <c r="O707" s="16">
        <f>Eintragen!B707</f>
        <v>29500917</v>
      </c>
      <c r="P707" s="15">
        <f>Eintragen!D707</f>
        <v>22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IFERROR(VLOOKUP(Tabelle3[[#This Row],[Artikelnr.]],Kennzahlen!S:U,3,FALSE)*Tabelle3[[#This Row],[Menge]],"0")</f>
        <v>0</v>
      </c>
      <c r="N708" s="14" t="str">
        <f>Eintragen!A708</f>
        <v>Abfüllung</v>
      </c>
      <c r="O708" s="16">
        <f>Eintragen!B708</f>
        <v>32000049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IFERROR(VLOOKUP(Tabelle3[[#This Row],[Artikelnr.]],Kennzahlen!S:U,3,FALSE)*Tabelle3[[#This Row],[Menge]],"0")</f>
        <v>0</v>
      </c>
      <c r="N709" s="14" t="str">
        <f>Eintragen!A709</f>
        <v>Abfüllung</v>
      </c>
      <c r="O709" s="16">
        <f>Eintragen!B709</f>
        <v>31000083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IFERROR(VLOOKUP(Tabelle3[[#This Row],[Artikelnr.]],Kennzahlen!S:U,3,FALSE)*Tabelle3[[#This Row],[Menge]],"0")</f>
        <v>0</v>
      </c>
      <c r="N710" s="14" t="str">
        <f>Eintragen!A710</f>
        <v>Bu3</v>
      </c>
      <c r="O710" s="16" t="str">
        <f>Eintragen!B710</f>
        <v>Div. Zipfel, Endstücke</v>
      </c>
      <c r="P710" s="15">
        <f>Eintragen!D710</f>
        <v>10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Bu3</v>
      </c>
      <c r="O711" s="16" t="str">
        <f>Eintragen!B711</f>
        <v>Div. Zipfel, Endstücke</v>
      </c>
      <c r="P711" s="15">
        <f>Eintragen!D711</f>
        <v>10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IFERROR(VLOOKUP(Tabelle3[[#This Row],[Artikelnr.]],Kennzahlen!S:U,3,FALSE)*Tabelle3[[#This Row],[Menge]],"0")</f>
        <v>0</v>
      </c>
      <c r="N712" s="14" t="str">
        <f>Eintragen!A712</f>
        <v>Abfüllung</v>
      </c>
      <c r="O712" s="16" t="str">
        <f>Eintragen!B712</f>
        <v>Diverses aus Abfüllung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IFERROR(VLOOKUP(Tabelle3[[#This Row],[Artikelnr.]],Kennzahlen!S:U,3,FALSE)*Tabelle3[[#This Row],[Menge]],"0")</f>
        <v>0</v>
      </c>
      <c r="N713" s="14" t="str">
        <f>Eintragen!A713</f>
        <v>Abfüllung</v>
      </c>
      <c r="O713" s="16" t="str">
        <f>Eintragen!B713</f>
        <v>Diverses aus Abfüllung</v>
      </c>
      <c r="P713" s="15">
        <f>Eintragen!D713</f>
        <v>10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IFERROR(VLOOKUP(Tabelle3[[#This Row],[Artikelnr.]],Kennzahlen!S:U,3,FALSE)*Tabelle3[[#This Row],[Menge]],"0")</f>
        <v>0</v>
      </c>
      <c r="N714" s="14" t="str">
        <f>Eintragen!A714</f>
        <v>BU2</v>
      </c>
      <c r="O714" s="16" t="str">
        <f>Eintragen!B714</f>
        <v>Diverses</v>
      </c>
      <c r="P714" s="15">
        <f>Eintragen!D714</f>
        <v>10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46</v>
      </c>
      <c r="N715" s="14" t="str">
        <f>Eintragen!A715</f>
        <v>Schmelze</v>
      </c>
      <c r="O715" s="16">
        <f>Eintragen!B715</f>
        <v>29500918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IFERROR(VLOOKUP(Tabelle3[[#This Row],[Artikelnr.]],Kennzahlen!S:U,3,FALSE)*Tabelle3[[#This Row],[Menge]],"0")</f>
        <v>0</v>
      </c>
      <c r="N716" s="14" t="str">
        <f>Eintragen!A716</f>
        <v>Abfüllung</v>
      </c>
      <c r="O716" s="16">
        <f>Eintragen!B716</f>
        <v>32000107</v>
      </c>
      <c r="P716" s="15">
        <f>Eintragen!D716</f>
        <v>10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4" t="str">
        <f>Eintragen!A717</f>
        <v>Bu3</v>
      </c>
      <c r="O717" s="16" t="str">
        <f>Eintragen!B717</f>
        <v>Div. Zipfel, Endstücke</v>
      </c>
      <c r="P717" s="15">
        <f>Eintragen!D717</f>
        <v>10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IFERROR(VLOOKUP(Tabelle3[[#This Row],[Artikelnr.]],Kennzahlen!S:U,3,FALSE)*Tabelle3[[#This Row],[Menge]],"0")</f>
        <v>0</v>
      </c>
      <c r="N718" s="14" t="str">
        <f>Eintragen!A718</f>
        <v>Bu3</v>
      </c>
      <c r="O718" s="16" t="str">
        <f>Eintragen!B718</f>
        <v>Diverses</v>
      </c>
      <c r="P718" s="15">
        <f>Eintragen!D718</f>
        <v>10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4" t="str">
        <f>Eintragen!A719</f>
        <v>Labor</v>
      </c>
      <c r="O719" s="16" t="str">
        <f>Eintragen!B719</f>
        <v>Laborproben</v>
      </c>
      <c r="P719" s="15">
        <f>Eintragen!D719</f>
        <v>70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IFERROR(VLOOKUP(Tabelle3[[#This Row],[Artikelnr.]],Kennzahlen!S:U,3,FALSE)*Tabelle3[[#This Row],[Menge]],"0")</f>
        <v>0</v>
      </c>
      <c r="N720" s="14" t="str">
        <f>Eintragen!A720</f>
        <v>BU2</v>
      </c>
      <c r="O720" s="16" t="str">
        <f>Eintragen!B720</f>
        <v>Blöcke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42.7</v>
      </c>
      <c r="N721" s="14" t="str">
        <f>Eintragen!A721</f>
        <v>Verkauf</v>
      </c>
      <c r="O721" s="16">
        <f>Eintragen!B721</f>
        <v>29501070</v>
      </c>
      <c r="P721" s="15">
        <f>Eintragen!D721</f>
        <v>12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IFERROR(VLOOKUP(Tabelle3[[#This Row],[Artikelnr.]],Kennzahlen!S:U,3,FALSE)*Tabelle3[[#This Row],[Menge]],"0")</f>
        <v>0</v>
      </c>
      <c r="N722" s="14" t="str">
        <f>Eintragen!A722</f>
        <v>Labor</v>
      </c>
      <c r="O722" s="16" t="str">
        <f>Eintragen!B722</f>
        <v>Laborproben</v>
      </c>
      <c r="P722" s="15">
        <f>Eintragen!D722</f>
        <v>70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IFERROR(VLOOKUP(Tabelle3[[#This Row],[Artikelnr.]],Kennzahlen!S:U,3,FALSE)*Tabelle3[[#This Row],[Menge]],"0")</f>
        <v>0</v>
      </c>
      <c r="N723" s="14" t="str">
        <f>Eintragen!A723</f>
        <v>Labor</v>
      </c>
      <c r="O723" s="16" t="str">
        <f>Eintragen!B723</f>
        <v>Laborproben</v>
      </c>
      <c r="P723" s="15">
        <f>Eintragen!D723</f>
        <v>70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31.5</v>
      </c>
      <c r="N724" s="14" t="str">
        <f>Eintragen!A724</f>
        <v>L1</v>
      </c>
      <c r="O724" s="16">
        <f>Eintragen!B724</f>
        <v>29900003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IFERROR(VLOOKUP(Tabelle3[[#This Row],[Artikelnr.]],Kennzahlen!S:U,3,FALSE)*Tabelle3[[#This Row],[Menge]],"0")</f>
        <v>0</v>
      </c>
      <c r="N725" s="14" t="str">
        <f>Eintragen!A725</f>
        <v>L33</v>
      </c>
      <c r="O725" s="16" t="str">
        <f>Eintragen!B725</f>
        <v>Diverses</v>
      </c>
      <c r="P725" s="15">
        <f>Eintragen!D725</f>
        <v>22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270.5</v>
      </c>
      <c r="N726" s="14" t="str">
        <f>Eintragen!A726</f>
        <v>L18</v>
      </c>
      <c r="O726" s="16">
        <f>Eintragen!B726</f>
        <v>29500594</v>
      </c>
      <c r="P726" s="15">
        <f>Eintragen!D726</f>
        <v>61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IFERROR(VLOOKUP(Tabelle3[[#This Row],[Artikelnr.]],Kennzahlen!S:U,3,FALSE)*Tabelle3[[#This Row],[Menge]],"0")</f>
        <v>0</v>
      </c>
      <c r="N727" s="14" t="str">
        <f>Eintragen!A727</f>
        <v>QM</v>
      </c>
      <c r="O727" s="16" t="str">
        <f>Eintragen!B727</f>
        <v>Diverses QM</v>
      </c>
      <c r="P727" s="15">
        <f>Eintragen!D727</f>
        <v>70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3.0000000000000003E-4</v>
      </c>
      <c r="N728" s="14" t="str">
        <f>Eintragen!A728</f>
        <v>L23</v>
      </c>
      <c r="O728" s="16">
        <f>Eintragen!B728</f>
        <v>29501013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3.0000000000000003E-4</v>
      </c>
      <c r="N729" s="14" t="str">
        <f>Eintragen!A729</f>
        <v>L23</v>
      </c>
      <c r="O729" s="16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0.12</v>
      </c>
      <c r="N730" s="14" t="str">
        <f>Eintragen!A730</f>
        <v>L20</v>
      </c>
      <c r="O730" s="16">
        <f>Eintragen!B730</f>
        <v>29500895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7.0000000000000007E-2</v>
      </c>
      <c r="N731" s="14" t="str">
        <f>Eintragen!A731</f>
        <v>L29</v>
      </c>
      <c r="O731" s="16">
        <f>Eintragen!B731</f>
        <v>29501101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IFERROR(VLOOKUP(Tabelle3[[#This Row],[Artikelnr.]],Kennzahlen!S:U,3,FALSE)*Tabelle3[[#This Row],[Menge]],"0")</f>
        <v>0</v>
      </c>
      <c r="N732" s="14" t="str">
        <f>Eintragen!A732</f>
        <v>RWV</v>
      </c>
      <c r="O732" s="16" t="str">
        <f>Eintragen!B732</f>
        <v>Diverse Rinde</v>
      </c>
      <c r="P732" s="15">
        <f>Eintragen!D732</f>
        <v>22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IFERROR(VLOOKUP(Tabelle3[[#This Row],[Artikelnr.]],Kennzahlen!S:U,3,FALSE)*Tabelle3[[#This Row],[Menge]],"0")</f>
        <v>0</v>
      </c>
      <c r="N733" s="14" t="str">
        <f>Eintragen!A733</f>
        <v>Abfüllung</v>
      </c>
      <c r="O733" s="16" t="str">
        <f>Eintragen!B733</f>
        <v>Natur</v>
      </c>
      <c r="P733" s="15">
        <f>Eintragen!D733</f>
        <v>10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68.876000000000005</v>
      </c>
      <c r="N734" s="14" t="str">
        <f>Eintragen!A734</f>
        <v>L4</v>
      </c>
      <c r="O734" s="16">
        <f>Eintragen!B734</f>
        <v>49500088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30</v>
      </c>
      <c r="N735" s="14" t="str">
        <f>Eintragen!A735</f>
        <v>L21</v>
      </c>
      <c r="O735" s="16">
        <f>Eintragen!B735</f>
        <v>29501029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10.5</v>
      </c>
      <c r="N736" s="14" t="str">
        <f>Eintragen!A736</f>
        <v>L21</v>
      </c>
      <c r="O736" s="16">
        <f>Eintragen!B736</f>
        <v>29501029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5.7000000000000002E-3</v>
      </c>
      <c r="N737" s="14" t="str">
        <f>Eintragen!A737</f>
        <v>L20</v>
      </c>
      <c r="O737" s="16">
        <f>Eintragen!B737</f>
        <v>29501023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19.5</v>
      </c>
      <c r="N738" s="14" t="str">
        <f>Eintragen!A738</f>
        <v>L21</v>
      </c>
      <c r="O738" s="16">
        <f>Eintragen!B738</f>
        <v>29500952</v>
      </c>
      <c r="P738" s="15">
        <f>Eintragen!D738</f>
        <v>61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2.5000000000000001E-3</v>
      </c>
      <c r="N739" s="14" t="str">
        <f>Eintragen!A739</f>
        <v>L22</v>
      </c>
      <c r="O739" s="16">
        <f>Eintragen!B739</f>
        <v>29501028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22.5</v>
      </c>
      <c r="N740" s="14" t="str">
        <f>Eintragen!A740</f>
        <v>L21</v>
      </c>
      <c r="O740" s="16">
        <f>Eintragen!B740</f>
        <v>29500886</v>
      </c>
      <c r="P740" s="15">
        <f>Eintragen!D740</f>
        <v>61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>
        <f>IFERROR(VLOOKUP(Tabelle3[[#This Row],[Artikelnr.]],Kennzahlen!S:U,3,FALSE)*Tabelle3[[#This Row],[Menge]],"0")</f>
        <v>5.4000000000000003E-3</v>
      </c>
      <c r="N741" s="14" t="str">
        <f>Eintragen!A741</f>
        <v>L22</v>
      </c>
      <c r="O741" s="16">
        <f>Eintragen!B741</f>
        <v>29501039</v>
      </c>
      <c r="P741" s="15">
        <f>Eintragen!D741</f>
        <v>61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2.4000000000000002E-3</v>
      </c>
      <c r="N742" s="14" t="str">
        <f>Eintragen!A742</f>
        <v>L22</v>
      </c>
      <c r="O742" s="16">
        <f>Eintragen!B742</f>
        <v>29501039</v>
      </c>
      <c r="P742" s="15">
        <f>Eintragen!D742</f>
        <v>61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>
        <f>IFERROR(VLOOKUP(Tabelle3[[#This Row],[Artikelnr.]],Kennzahlen!S:U,3,FALSE)*Tabelle3[[#This Row],[Menge]],"0")</f>
        <v>3</v>
      </c>
      <c r="N743" s="14" t="str">
        <f>Eintragen!A743</f>
        <v>L21</v>
      </c>
      <c r="O743" s="16">
        <f>Eintragen!B743</f>
        <v>29501030</v>
      </c>
      <c r="P743" s="15">
        <f>Eintragen!D743</f>
        <v>61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0.84</v>
      </c>
      <c r="N744" s="14" t="str">
        <f>Eintragen!A744</f>
        <v>RWV</v>
      </c>
      <c r="O744" s="16">
        <f>Eintragen!B744</f>
        <v>29500917</v>
      </c>
      <c r="P744" s="15">
        <f>Eintragen!D744</f>
        <v>22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>
        <f>IFERROR(VLOOKUP(Tabelle3[[#This Row],[Artikelnr.]],Kennzahlen!S:U,3,FALSE)*Tabelle3[[#This Row],[Menge]],"0")</f>
        <v>16.176470588235297</v>
      </c>
      <c r="N745" s="14" t="str">
        <f>Eintragen!A745</f>
        <v>L23</v>
      </c>
      <c r="O745" s="16">
        <f>Eintragen!B745</f>
        <v>29500891</v>
      </c>
      <c r="P745" s="15">
        <f>Eintragen!D745</f>
        <v>61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>
        <f>IFERROR(VLOOKUP(Tabelle3[[#This Row],[Artikelnr.]],Kennzahlen!S:U,3,FALSE)*Tabelle3[[#This Row],[Menge]],"0")</f>
        <v>0.08</v>
      </c>
      <c r="N746" s="14" t="str">
        <f>Eintragen!A746</f>
        <v>L23</v>
      </c>
      <c r="O746" s="16">
        <f>Eintragen!B746</f>
        <v>29500900</v>
      </c>
      <c r="P746" s="15">
        <f>Eintragen!D746</f>
        <v>61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>
        <f>IFERROR(VLOOKUP(Tabelle3[[#This Row],[Artikelnr.]],Kennzahlen!S:U,3,FALSE)*Tabelle3[[#This Row],[Menge]],"0")</f>
        <v>0.03</v>
      </c>
      <c r="N747" s="14" t="str">
        <f>Eintragen!A747</f>
        <v>L23</v>
      </c>
      <c r="O747" s="16">
        <f>Eintragen!B747</f>
        <v>29500900</v>
      </c>
      <c r="P747" s="15">
        <f>Eintragen!D747</f>
        <v>61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>
        <f>IFERROR(VLOOKUP(Tabelle3[[#This Row],[Artikelnr.]],Kennzahlen!S:U,3,FALSE)*Tabelle3[[#This Row],[Menge]],"0")</f>
        <v>0.08</v>
      </c>
      <c r="N748" s="14" t="str">
        <f>Eintragen!A748</f>
        <v>L21</v>
      </c>
      <c r="O748" s="16">
        <f>Eintragen!B748</f>
        <v>29500906</v>
      </c>
      <c r="P748" s="15">
        <f>Eintragen!D748</f>
        <v>61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>
        <f>IFERROR(VLOOKUP(Tabelle3[[#This Row],[Artikelnr.]],Kennzahlen!S:U,3,FALSE)*Tabelle3[[#This Row],[Menge]],"0")</f>
        <v>0.1</v>
      </c>
      <c r="N749" s="14" t="str">
        <f>Eintragen!A749</f>
        <v>L22</v>
      </c>
      <c r="O749" s="16">
        <f>Eintragen!B749</f>
        <v>29500910</v>
      </c>
      <c r="P749" s="15">
        <f>Eintragen!D749</f>
        <v>61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>
        <f>IFERROR(VLOOKUP(Tabelle3[[#This Row],[Artikelnr.]],Kennzahlen!S:U,3,FALSE)*Tabelle3[[#This Row],[Menge]],"0")</f>
        <v>4.5</v>
      </c>
      <c r="N750" s="14" t="str">
        <f>Eintragen!A750</f>
        <v>L21</v>
      </c>
      <c r="O750" s="16">
        <f>Eintragen!B750</f>
        <v>29501009</v>
      </c>
      <c r="P750" s="15">
        <f>Eintragen!D750</f>
        <v>61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L33</v>
      </c>
      <c r="O751" s="16" t="str">
        <f>Eintragen!B751</f>
        <v>Diverses Reinigung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BU4</v>
      </c>
      <c r="B752" s="12">
        <f>Eintragen!C752</f>
        <v>11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Schwarzer Pfeffer R</v>
      </c>
      <c r="F752" s="11" t="str">
        <f>VLOOKUP(Eintragen!D752,'Liste Gründe'!A:D,2,FALSE)</f>
        <v>keinen Verwendungszweck</v>
      </c>
      <c r="G752" s="13" t="str">
        <f>IF(ISBLANK(Eintragen!F752),VLOOKUP(Tabelle3[[#This Row],[Grund Ziffer]],'Liste Gründe'!A:D,3,FALSE),Eintragen!F752)</f>
        <v>keinen Verwendungszweck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>
        <f>IFERROR(VLOOKUP(Tabelle3[[#This Row],[Artikelnr.]],Kennzahlen!S:U,3,FALSE)*Tabelle3[[#This Row],[Menge]],"0")</f>
        <v>5.5</v>
      </c>
      <c r="N752" s="14" t="str">
        <f>Eintragen!A752</f>
        <v>L22</v>
      </c>
      <c r="O752" s="16">
        <f>Eintragen!B752</f>
        <v>29500482</v>
      </c>
      <c r="P752" s="15">
        <f>Eintragen!D752</f>
        <v>61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BU4</v>
      </c>
      <c r="B753" s="12">
        <f>Eintragen!C753</f>
        <v>7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Schwarzer Pfeffer R</v>
      </c>
      <c r="F753" s="11" t="str">
        <f>VLOOKUP(Eintragen!D753,'Liste Gründe'!A:D,2,FALSE)</f>
        <v>keinen Verwendungszweck</v>
      </c>
      <c r="G753" s="13" t="str">
        <f>IF(ISBLANK(Eintragen!F753),VLOOKUP(Tabelle3[[#This Row],[Grund Ziffer]],'Liste Gründe'!A:D,3,FALSE),Eintragen!F753)</f>
        <v>keinen Verwendungszweck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>
        <f>IFERROR(VLOOKUP(Tabelle3[[#This Row],[Artikelnr.]],Kennzahlen!S:U,3,FALSE)*Tabelle3[[#This Row],[Menge]],"0")</f>
        <v>3.5</v>
      </c>
      <c r="N753" s="14" t="str">
        <f>Eintragen!A753</f>
        <v>Bu4</v>
      </c>
      <c r="O753" s="16">
        <f>Eintragen!B753</f>
        <v>29500482</v>
      </c>
      <c r="P753" s="15">
        <f>Eintragen!D753</f>
        <v>61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IFERROR(VLOOKUP(Tabelle3[[#This Row],[Artikelnr.]],Kennzahlen!S:U,3,FALSE)*Tabelle3[[#This Row],[Menge]],"0")</f>
        <v>0</v>
      </c>
      <c r="N754" s="14" t="str">
        <f>Eintragen!A754</f>
        <v>Abfüllung</v>
      </c>
      <c r="O754" s="16" t="str">
        <f>Eintragen!B754</f>
        <v>Diverses aus Abfüllung</v>
      </c>
      <c r="P754" s="15">
        <f>Eintragen!D754</f>
        <v>10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IFERROR(VLOOKUP(Tabelle3[[#This Row],[Artikelnr.]],Kennzahlen!S:U,3,FALSE)*Tabelle3[[#This Row],[Menge]],"0")</f>
        <v>0</v>
      </c>
      <c r="N755" s="14" t="str">
        <f>Eintragen!A755</f>
        <v>BU2</v>
      </c>
      <c r="O755" s="16" t="str">
        <f>Eintragen!B755</f>
        <v>Diverses</v>
      </c>
      <c r="P755" s="15">
        <f>Eintragen!D755</f>
        <v>10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IFERROR(VLOOKUP(Tabelle3[[#This Row],[Artikelnr.]],Kennzahlen!S:U,3,FALSE)*Tabelle3[[#This Row],[Menge]],"0")</f>
        <v>0</v>
      </c>
      <c r="N756" s="14" t="str">
        <f>Eintragen!A756</f>
        <v>BU2</v>
      </c>
      <c r="O756" s="16" t="str">
        <f>Eintragen!B756</f>
        <v>Diverses</v>
      </c>
      <c r="P756" s="15">
        <f>Eintragen!D756</f>
        <v>10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QM</v>
      </c>
      <c r="O757" s="16" t="str">
        <f>Eintragen!B757</f>
        <v>Diverses QM</v>
      </c>
      <c r="P757" s="15">
        <f>Eintragen!D757</f>
        <v>70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BU4</v>
      </c>
      <c r="O758" s="16" t="str">
        <f>Eintragen!B758</f>
        <v>Diverses</v>
      </c>
      <c r="P758" s="15">
        <f>Eintragen!D758</f>
        <v>10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si="44"/>
        <v>39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QM</v>
      </c>
      <c r="O759" s="16" t="str">
        <f>Eintragen!B759</f>
        <v>Diverses QM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4"/>
        <v>39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Abfüllung</v>
      </c>
      <c r="O760" s="16">
        <f>Eintragen!B760</f>
        <v>32000106</v>
      </c>
      <c r="P760" s="15">
        <f>Eintragen!D760</f>
        <v>10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4"/>
        <v>39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Labor</v>
      </c>
      <c r="O761" s="16" t="str">
        <f>Eintragen!B761</f>
        <v>Laborproben</v>
      </c>
      <c r="P761" s="15">
        <f>Eintragen!D761</f>
        <v>70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4"/>
        <v>39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>
        <f>IFERROR(VLOOKUP(Tabelle3[[#This Row],[Artikelnr.]],Kennzahlen!S:U,3,FALSE)*Tabelle3[[#This Row],[Menge]],"0")</f>
        <v>178</v>
      </c>
      <c r="N762" s="14" t="str">
        <f>Eintragen!A762</f>
        <v>Schmelze</v>
      </c>
      <c r="O762" s="16">
        <f>Eintragen!B762</f>
        <v>29500823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4"/>
        <v>39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>
        <f>IFERROR(VLOOKUP(Tabelle3[[#This Row],[Artikelnr.]],Kennzahlen!S:U,3,FALSE)*Tabelle3[[#This Row],[Menge]],"0")</f>
        <v>192</v>
      </c>
      <c r="N763" s="14" t="str">
        <f>Eintragen!A763</f>
        <v>Schmelze</v>
      </c>
      <c r="O763" s="16">
        <f>Eintragen!B763</f>
        <v>29500823</v>
      </c>
      <c r="P763" s="15">
        <f>Eintragen!D763</f>
        <v>12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4"/>
        <v>39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L9</v>
      </c>
      <c r="O764" s="16" t="str">
        <f>Eintragen!B764</f>
        <v>Diverses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4"/>
        <v>34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>
        <f>IFERROR(VLOOKUP(Tabelle3[[#This Row],[Artikelnr.]],Kennzahlen!S:U,3,FALSE)*Tabelle3[[#This Row],[Menge]],"0")</f>
        <v>17</v>
      </c>
      <c r="N765" s="14" t="str">
        <f>Eintragen!A765</f>
        <v>L33</v>
      </c>
      <c r="O765" s="16">
        <f>Eintragen!B765</f>
        <v>29501003</v>
      </c>
      <c r="P765" s="15">
        <f>Eintragen!D765</f>
        <v>10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4"/>
        <v>39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>
        <f>IFERROR(VLOOKUP(Tabelle3[[#This Row],[Artikelnr.]],Kennzahlen!S:U,3,FALSE)*Tabelle3[[#This Row],[Menge]],"0")</f>
        <v>185</v>
      </c>
      <c r="N766" s="14" t="str">
        <f>Eintragen!A766</f>
        <v>L16</v>
      </c>
      <c r="O766" s="16">
        <f>Eintragen!B766</f>
        <v>29501055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4"/>
        <v>39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Labor</v>
      </c>
      <c r="O767" s="16" t="str">
        <f>Eintragen!B767</f>
        <v>Laborproben</v>
      </c>
      <c r="P767" s="15">
        <f>Eintragen!D767</f>
        <v>70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4"/>
        <v>39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>
        <f>IFERROR(VLOOKUP(Tabelle3[[#This Row],[Artikelnr.]],Kennzahlen!S:U,3,FALSE)*Tabelle3[[#This Row],[Menge]],"0")</f>
        <v>56.783999999999999</v>
      </c>
      <c r="N768" s="14" t="str">
        <f>Eintragen!A768</f>
        <v>RWV</v>
      </c>
      <c r="O768" s="16">
        <f>Eintragen!B768</f>
        <v>49500052</v>
      </c>
      <c r="P768" s="15">
        <f>Eintragen!D768</f>
        <v>12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4"/>
        <v>39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>
        <f>IFERROR(VLOOKUP(Tabelle3[[#This Row],[Artikelnr.]],Kennzahlen!S:U,3,FALSE)*Tabelle3[[#This Row],[Menge]],"0")</f>
        <v>6</v>
      </c>
      <c r="N769" s="14" t="str">
        <f>Eintragen!A769</f>
        <v>Bu3</v>
      </c>
      <c r="O769" s="16">
        <f>Eintragen!B769</f>
        <v>29500622</v>
      </c>
      <c r="P769" s="15">
        <f>Eintragen!D769</f>
        <v>10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ref="I770:I833" si="48">_xlfn.ISOWEEKNUM(C770)</f>
        <v>39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>
        <f>IFERROR(VLOOKUP(Tabelle3[[#This Row],[Artikelnr.]],Kennzahlen!S:U,3,FALSE)*Tabelle3[[#This Row],[Menge]],"0")</f>
        <v>141.5</v>
      </c>
      <c r="N770" s="14" t="str">
        <f>Eintragen!A770</f>
        <v>Bu3</v>
      </c>
      <c r="O770" s="16">
        <f>Eintragen!B770</f>
        <v>29500529</v>
      </c>
      <c r="P770" s="15">
        <f>Eintragen!D770</f>
        <v>12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>
        <f>IFERROR(VLOOKUP(Tabelle3[[#This Row],[Artikelnr.]],Kennzahlen!S:U,3,FALSE)*Tabelle3[[#This Row],[Menge]],"0")</f>
        <v>121</v>
      </c>
      <c r="N771" s="14" t="str">
        <f>Eintragen!A771</f>
        <v>Bu3</v>
      </c>
      <c r="O771" s="16">
        <f>Eintragen!B771</f>
        <v>29500620</v>
      </c>
      <c r="P771" s="15">
        <f>Eintragen!D771</f>
        <v>12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WVP</v>
      </c>
      <c r="O772" s="16" t="str">
        <f>Eintragen!B772</f>
        <v>Reste Zipfel</v>
      </c>
      <c r="P772" s="15">
        <f>Eintragen!D772</f>
        <v>12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>
        <f>IFERROR(VLOOKUP(Tabelle3[[#This Row],[Artikelnr.]],Kennzahlen!S:U,3,FALSE)*Tabelle3[[#This Row],[Menge]],"0")</f>
        <v>36.200000000000003</v>
      </c>
      <c r="N773" s="14" t="str">
        <f>Eintragen!A773</f>
        <v>L18</v>
      </c>
      <c r="O773" s="16">
        <f>Eintragen!B773</f>
        <v>29500594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Bu3</v>
      </c>
      <c r="O774" s="16" t="str">
        <f>Eintragen!B774</f>
        <v>Div. Zipfel, Endstücke</v>
      </c>
      <c r="P774" s="15">
        <f>Eintragen!D774</f>
        <v>10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Bu3</v>
      </c>
      <c r="O775" s="16" t="str">
        <f>Eintragen!B775</f>
        <v>Diverses</v>
      </c>
      <c r="P775" s="15">
        <f>Eintragen!D775</f>
        <v>10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>
        <f>IFERROR(VLOOKUP(Tabelle3[[#This Row],[Artikelnr.]],Kennzahlen!S:U,3,FALSE)*Tabelle3[[#This Row],[Menge]],"0")</f>
        <v>917.47979999999995</v>
      </c>
      <c r="N776" s="14" t="str">
        <f>Eintragen!A776</f>
        <v>Abfüllung</v>
      </c>
      <c r="O776" s="16">
        <f>Eintragen!B776</f>
        <v>31900002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>
        <f>IFERROR(VLOOKUP(Tabelle3[[#This Row],[Artikelnr.]],Kennzahlen!S:U,3,FALSE)*Tabelle3[[#This Row],[Menge]],"0")</f>
        <v>0.09</v>
      </c>
      <c r="N777" s="14" t="str">
        <f>Eintragen!A777</f>
        <v>L21</v>
      </c>
      <c r="O777" s="16">
        <f>Eintragen!B777</f>
        <v>29500885</v>
      </c>
      <c r="P777" s="15">
        <f>Eintragen!D777</f>
        <v>61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>
        <f>IFERROR(VLOOKUP(Tabelle3[[#This Row],[Artikelnr.]],Kennzahlen!S:U,3,FALSE)*Tabelle3[[#This Row],[Menge]],"0")</f>
        <v>1.7000000000000001E-3</v>
      </c>
      <c r="N778" s="14" t="str">
        <f>Eintragen!A778</f>
        <v>L22</v>
      </c>
      <c r="O778" s="16">
        <f>Eintragen!B778</f>
        <v>29501028</v>
      </c>
      <c r="P778" s="15">
        <f>Eintragen!D778</f>
        <v>61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>
        <f>IFERROR(VLOOKUP(Tabelle3[[#This Row],[Artikelnr.]],Kennzahlen!S:U,3,FALSE)*Tabelle3[[#This Row],[Menge]],"0")</f>
        <v>0.71</v>
      </c>
      <c r="N779" s="14" t="str">
        <f>Eintragen!A779</f>
        <v>RWV</v>
      </c>
      <c r="O779" s="16">
        <f>Eintragen!B779</f>
        <v>29500917</v>
      </c>
      <c r="P779" s="15">
        <f>Eintragen!D779</f>
        <v>22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>
        <f>IFERROR(VLOOKUP(Tabelle3[[#This Row],[Artikelnr.]],Kennzahlen!S:U,3,FALSE)*Tabelle3[[#This Row],[Menge]],"0")</f>
        <v>5.882352941176471</v>
      </c>
      <c r="N780" s="14" t="str">
        <f>Eintragen!A780</f>
        <v>L23</v>
      </c>
      <c r="O780" s="16">
        <f>Eintragen!B780</f>
        <v>29500891</v>
      </c>
      <c r="P780" s="15">
        <f>Eintragen!D780</f>
        <v>61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>
        <f>IFERROR(VLOOKUP(Tabelle3[[#This Row],[Artikelnr.]],Kennzahlen!S:U,3,FALSE)*Tabelle3[[#This Row],[Menge]],"0")</f>
        <v>0.5</v>
      </c>
      <c r="N781" s="14" t="str">
        <f>Eintragen!A781</f>
        <v>L22</v>
      </c>
      <c r="O781" s="16">
        <f>Eintragen!B781</f>
        <v>29500910</v>
      </c>
      <c r="P781" s="15">
        <f>Eintragen!D781</f>
        <v>61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Abfüllung</v>
      </c>
      <c r="O782" s="16" t="str">
        <f>Eintragen!B782</f>
        <v>Diverses aus Abfüllung</v>
      </c>
      <c r="P782" s="15">
        <f>Eintragen!D782</f>
        <v>10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>
        <f>IFERROR(VLOOKUP(Tabelle3[[#This Row],[Artikelnr.]],Kennzahlen!S:U,3,FALSE)*Tabelle3[[#This Row],[Menge]],"0")</f>
        <v>10.5</v>
      </c>
      <c r="N783" s="14" t="str">
        <f>Eintragen!A783</f>
        <v>L21</v>
      </c>
      <c r="O783" s="16">
        <f>Eintragen!B783</f>
        <v>29501009</v>
      </c>
      <c r="P783" s="15">
        <f>Eintragen!D783</f>
        <v>61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>
        <f>IFERROR(VLOOKUP(Tabelle3[[#This Row],[Artikelnr.]],Kennzahlen!S:U,3,FALSE)*Tabelle3[[#This Row],[Menge]],"0")</f>
        <v>0.16</v>
      </c>
      <c r="N784" s="14" t="str">
        <f>Eintragen!A784</f>
        <v>L20</v>
      </c>
      <c r="O784" s="16">
        <f>Eintragen!B784</f>
        <v>29500913</v>
      </c>
      <c r="P784" s="15">
        <f>Eintragen!D784</f>
        <v>61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>
        <f>IFERROR(VLOOKUP(Tabelle3[[#This Row],[Artikelnr.]],Kennzahlen!S:U,3,FALSE)*Tabelle3[[#This Row],[Menge]],"0")</f>
        <v>82.8</v>
      </c>
      <c r="N785" s="14" t="str">
        <f>Eintragen!A785</f>
        <v>L31</v>
      </c>
      <c r="O785" s="16">
        <f>Eintragen!B785</f>
        <v>29500823</v>
      </c>
      <c r="P785" s="15">
        <f>Eintragen!D785</f>
        <v>22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Abfüllung</v>
      </c>
      <c r="O786" s="16">
        <f>Eintragen!B786</f>
        <v>31000092</v>
      </c>
      <c r="P786" s="15">
        <f>Eintragen!D786</f>
        <v>10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L33</v>
      </c>
      <c r="O787" s="16" t="str">
        <f>Eintragen!B787</f>
        <v>Diverses</v>
      </c>
      <c r="P787" s="15">
        <f>Eintragen!D787</f>
        <v>10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Abfüllung</v>
      </c>
      <c r="O788" s="16">
        <f>Eintragen!B788</f>
        <v>31900001</v>
      </c>
      <c r="P788" s="15">
        <f>Eintragen!D788</f>
        <v>10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Abfüllung</v>
      </c>
      <c r="O789" s="16">
        <f>Eintragen!B789</f>
        <v>31900001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Abfüllung</v>
      </c>
      <c r="O790" s="16">
        <f>Eintragen!B790</f>
        <v>32000049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Strudelline</v>
      </c>
      <c r="O791" s="16" t="str">
        <f>Eintragen!B791</f>
        <v>Diverses</v>
      </c>
      <c r="P791" s="15">
        <f>Eintragen!D791</f>
        <v>10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Schmelze</v>
      </c>
      <c r="O792" s="16" t="str">
        <f>Eintragen!B792</f>
        <v>Diverses aus Schmelze</v>
      </c>
      <c r="P792" s="15">
        <f>Eintragen!D792</f>
        <v>10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Labor</v>
      </c>
      <c r="O793" s="16" t="str">
        <f>Eintragen!B793</f>
        <v>Laborproben</v>
      </c>
      <c r="P793" s="15">
        <f>Eintragen!D793</f>
        <v>70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>
        <f>IFERROR(VLOOKUP(Tabelle3[[#This Row],[Artikelnr.]],Kennzahlen!S:U,3,FALSE)*Tabelle3[[#This Row],[Menge]],"0")</f>
        <v>33.4</v>
      </c>
      <c r="N794" s="14" t="str">
        <f>Eintragen!A794</f>
        <v>Schmelze</v>
      </c>
      <c r="O794" s="16">
        <f>Eintragen!B794</f>
        <v>29600017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>
        <f>IFERROR(VLOOKUP(Tabelle3[[#This Row],[Artikelnr.]],Kennzahlen!S:U,3,FALSE)*Tabelle3[[#This Row],[Menge]],"0")</f>
        <v>393.43199999999996</v>
      </c>
      <c r="N795" s="14" t="str">
        <f>Eintragen!A795</f>
        <v>Schmelze</v>
      </c>
      <c r="O795" s="16">
        <f>Eintragen!B795</f>
        <v>29600004</v>
      </c>
      <c r="P795" s="15">
        <f>Eintragen!D795</f>
        <v>12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Schmelze</v>
      </c>
      <c r="O796" s="16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Verkauf</v>
      </c>
      <c r="O797" s="16" t="str">
        <f>Eintragen!B797</f>
        <v>Div. Zipfel, Endstücke</v>
      </c>
      <c r="P797" s="15">
        <f>Eintragen!D797</f>
        <v>12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Labor</v>
      </c>
      <c r="O798" s="16" t="str">
        <f>Eintragen!B798</f>
        <v>Laborproben</v>
      </c>
      <c r="P798" s="15">
        <f>Eintragen!D798</f>
        <v>70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>
        <f>IFERROR(VLOOKUP(Tabelle3[[#This Row],[Artikelnr.]],Kennzahlen!S:U,3,FALSE)*Tabelle3[[#This Row],[Menge]],"0")</f>
        <v>12</v>
      </c>
      <c r="N799" s="14" t="str">
        <f>Eintragen!A799</f>
        <v>RWV</v>
      </c>
      <c r="O799" s="16">
        <f>Eintragen!B799</f>
        <v>29900003</v>
      </c>
      <c r="P799" s="15">
        <f>Eintragen!D799</f>
        <v>12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>
        <f>IFERROR(VLOOKUP(Tabelle3[[#This Row],[Artikelnr.]],Kennzahlen!S:U,3,FALSE)*Tabelle3[[#This Row],[Menge]],"0")</f>
        <v>5.6539999999999999</v>
      </c>
      <c r="N800" s="14" t="str">
        <f>Eintragen!A800</f>
        <v>L1</v>
      </c>
      <c r="O800" s="16">
        <f>Eintragen!B800</f>
        <v>49900002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IFERROR(VLOOKUP(Tabelle3[[#This Row],[Artikelnr.]],Kennzahlen!S:U,3,FALSE)*Tabelle3[[#This Row],[Menge]],"0")</f>
        <v>0</v>
      </c>
      <c r="N801" s="14" t="str">
        <f>Eintragen!A801</f>
        <v>QM</v>
      </c>
      <c r="O801" s="16" t="str">
        <f>Eintragen!B801</f>
        <v>Diverses QM</v>
      </c>
      <c r="P801" s="15">
        <f>Eintragen!D801</f>
        <v>70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IFERROR(VLOOKUP(Tabelle3[[#This Row],[Artikelnr.]],Kennzahlen!S:U,3,FALSE)*Tabelle3[[#This Row],[Menge]],"0")</f>
        <v>0</v>
      </c>
      <c r="N802" s="14" t="str">
        <f>Eintragen!A802</f>
        <v>Abfüllung</v>
      </c>
      <c r="O802" s="16" t="str">
        <f>Eintragen!B802</f>
        <v>Diverses aus Abfüllung</v>
      </c>
      <c r="P802" s="15">
        <f>Eintragen!D802</f>
        <v>10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>
        <f>IFERROR(VLOOKUP(Tabelle3[[#This Row],[Artikelnr.]],Kennzahlen!S:U,3,FALSE)*Tabelle3[[#This Row],[Menge]],"0")</f>
        <v>12.5</v>
      </c>
      <c r="N803" s="14" t="str">
        <f>Eintragen!A803</f>
        <v>RWV</v>
      </c>
      <c r="O803" s="16">
        <f>Eintragen!B803</f>
        <v>29501021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>
        <f>IFERROR(VLOOKUP(Tabelle3[[#This Row],[Artikelnr.]],Kennzahlen!S:U,3,FALSE)*Tabelle3[[#This Row],[Menge]],"0")</f>
        <v>50</v>
      </c>
      <c r="N804" s="14" t="str">
        <f>Eintragen!A804</f>
        <v>RWV</v>
      </c>
      <c r="O804" s="16">
        <f>Eintragen!B804</f>
        <v>29500948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>
        <f>IFERROR(VLOOKUP(Tabelle3[[#This Row],[Artikelnr.]],Kennzahlen!S:U,3,FALSE)*Tabelle3[[#This Row],[Menge]],"0")</f>
        <v>12.5</v>
      </c>
      <c r="N805" s="14" t="str">
        <f>Eintragen!A805</f>
        <v>RWV</v>
      </c>
      <c r="O805" s="16">
        <f>Eintragen!B805</f>
        <v>29500943</v>
      </c>
      <c r="P805" s="15">
        <f>Eintragen!D805</f>
        <v>12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>
        <f>IFERROR(VLOOKUP(Tabelle3[[#This Row],[Artikelnr.]],Kennzahlen!S:U,3,FALSE)*Tabelle3[[#This Row],[Menge]],"0")</f>
        <v>10</v>
      </c>
      <c r="N806" s="14" t="str">
        <f>Eintragen!A806</f>
        <v>RWV</v>
      </c>
      <c r="O806" s="16">
        <f>Eintragen!B806</f>
        <v>29500539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IFERROR(VLOOKUP(Tabelle3[[#This Row],[Artikelnr.]],Kennzahlen!S:U,3,FALSE)*Tabelle3[[#This Row],[Menge]],"0")</f>
        <v>0</v>
      </c>
      <c r="N807" s="14" t="str">
        <f>Eintragen!A807</f>
        <v>Abfüllung</v>
      </c>
      <c r="O807" s="16">
        <f>Eintragen!B807</f>
        <v>31900001</v>
      </c>
      <c r="P807" s="15">
        <f>Eintragen!D807</f>
        <v>10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Abfüllung</v>
      </c>
      <c r="O808" s="16">
        <f>Eintragen!B808</f>
        <v>31900001</v>
      </c>
      <c r="P808" s="15">
        <f>Eintragen!D808</f>
        <v>10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L2</v>
      </c>
      <c r="O809" s="16" t="str">
        <f>Eintragen!B809</f>
        <v>Diverses</v>
      </c>
      <c r="P809" s="15">
        <f>Eintragen!D809</f>
        <v>10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Bu2</v>
      </c>
      <c r="O810" s="16" t="str">
        <f>Eintragen!B810</f>
        <v>Diverses</v>
      </c>
      <c r="P810" s="15">
        <f>Eintragen!D810</f>
        <v>10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RWV</v>
      </c>
      <c r="O811" s="16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RWV</v>
      </c>
      <c r="O812" s="16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>
        <f>IFERROR(VLOOKUP(Tabelle3[[#This Row],[Artikelnr.]],Kennzahlen!S:U,3,FALSE)*Tabelle3[[#This Row],[Menge]],"0")</f>
        <v>36</v>
      </c>
      <c r="N813" s="14" t="str">
        <f>Eintragen!A813</f>
        <v>Bu3</v>
      </c>
      <c r="O813" s="16">
        <f>Eintragen!B813</f>
        <v>29600017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Schmelze</v>
      </c>
      <c r="O814" s="16">
        <f>Eintragen!B814</f>
        <v>29500816</v>
      </c>
      <c r="P814" s="15">
        <f>Eintragen!D814</f>
        <v>22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Bu3</v>
      </c>
      <c r="O815" s="16" t="str">
        <f>Eintragen!B815</f>
        <v>RS natur gourmet</v>
      </c>
      <c r="P815" s="15">
        <f>Eintragen!D815</f>
        <v>12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>
        <f>IFERROR(VLOOKUP(Tabelle3[[#This Row],[Artikelnr.]],Kennzahlen!S:U,3,FALSE)*Tabelle3[[#This Row],[Menge]],"0")</f>
        <v>13.5</v>
      </c>
      <c r="N816" s="14" t="str">
        <f>Eintragen!A816</f>
        <v>L21</v>
      </c>
      <c r="O816" s="16">
        <f>Eintragen!B816</f>
        <v>29501029</v>
      </c>
      <c r="P816" s="15">
        <f>Eintragen!D816</f>
        <v>61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>
        <f>IFERROR(VLOOKUP(Tabelle3[[#This Row],[Artikelnr.]],Kennzahlen!S:U,3,FALSE)*Tabelle3[[#This Row],[Menge]],"0")</f>
        <v>24</v>
      </c>
      <c r="N817" s="14" t="str">
        <f>Eintragen!A817</f>
        <v>L21</v>
      </c>
      <c r="O817" s="16">
        <f>Eintragen!B817</f>
        <v>29500886</v>
      </c>
      <c r="P817" s="15">
        <f>Eintragen!D817</f>
        <v>61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Schmelze</v>
      </c>
      <c r="O818" s="16">
        <f>Eintragen!B818</f>
        <v>49500034</v>
      </c>
      <c r="P818" s="15">
        <f>Eintragen!D818</f>
        <v>22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>
        <f>IFERROR(VLOOKUP(Tabelle3[[#This Row],[Artikelnr.]],Kennzahlen!S:U,3,FALSE)*Tabelle3[[#This Row],[Menge]],"0")</f>
        <v>0.44</v>
      </c>
      <c r="N819" s="14" t="str">
        <f>Eintragen!A819</f>
        <v>RWV</v>
      </c>
      <c r="O819" s="16">
        <f>Eintragen!B819</f>
        <v>29500917</v>
      </c>
      <c r="P819" s="15">
        <f>Eintragen!D819</f>
        <v>22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>
        <f>IFERROR(VLOOKUP(Tabelle3[[#This Row],[Artikelnr.]],Kennzahlen!S:U,3,FALSE)*Tabelle3[[#This Row],[Menge]],"0")</f>
        <v>0.46</v>
      </c>
      <c r="N820" s="14" t="str">
        <f>Eintragen!A820</f>
        <v>RWV</v>
      </c>
      <c r="O820" s="16">
        <f>Eintragen!B820</f>
        <v>29500917</v>
      </c>
      <c r="P820" s="15">
        <f>Eintragen!D820</f>
        <v>22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Bu4</v>
      </c>
      <c r="O821" s="16" t="str">
        <f>Eintragen!B821</f>
        <v>Diverses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L3</v>
      </c>
      <c r="O822" s="16" t="str">
        <f>Eintragen!B822</f>
        <v>Div. Zipfel, Endstücke</v>
      </c>
      <c r="P822" s="15">
        <f>Eintragen!D822</f>
        <v>10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si="48"/>
        <v>39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WVP</v>
      </c>
      <c r="O823" s="16" t="str">
        <f>Eintragen!B823</f>
        <v>Reste Zipfel</v>
      </c>
      <c r="P823" s="15">
        <f>Eintragen!D823</f>
        <v>61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48"/>
        <v>39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>
        <f>IFERROR(VLOOKUP(Tabelle3[[#This Row],[Artikelnr.]],Kennzahlen!S:U,3,FALSE)*Tabelle3[[#This Row],[Menge]],"0")</f>
        <v>7.5</v>
      </c>
      <c r="N824" s="14" t="str">
        <f>Eintragen!A824</f>
        <v>RWV</v>
      </c>
      <c r="O824" s="16">
        <f>Eintragen!B824</f>
        <v>29500947</v>
      </c>
      <c r="P824" s="15">
        <f>Eintragen!D824</f>
        <v>12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48"/>
        <v>39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Labor</v>
      </c>
      <c r="O825" s="16" t="str">
        <f>Eintragen!B825</f>
        <v>SKZ Ammerland Block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48"/>
        <v>39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Labor</v>
      </c>
      <c r="O826" s="16" t="str">
        <f>Eintragen!B826</f>
        <v>Laborproben</v>
      </c>
      <c r="P826" s="15">
        <f>Eintragen!D826</f>
        <v>70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48"/>
        <v>39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Labor</v>
      </c>
      <c r="O827" s="16" t="str">
        <f>Eintragen!B827</f>
        <v>Laborproben</v>
      </c>
      <c r="P827" s="15">
        <f>Eintragen!D827</f>
        <v>70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48"/>
        <v>40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QM</v>
      </c>
      <c r="O828" s="16" t="str">
        <f>Eintragen!B828</f>
        <v>Diverses</v>
      </c>
      <c r="P828" s="15">
        <f>Eintragen!D828</f>
        <v>70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48"/>
        <v>39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Bu3</v>
      </c>
      <c r="O829" s="16" t="str">
        <f>Eintragen!B829</f>
        <v>Div. Zipfel, Endstücke</v>
      </c>
      <c r="P829" s="15">
        <f>Eintragen!D829</f>
        <v>10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48"/>
        <v>40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Labor</v>
      </c>
      <c r="O830" s="16" t="str">
        <f>Eintragen!B830</f>
        <v>Diverses</v>
      </c>
      <c r="P830" s="15">
        <f>Eintragen!D830</f>
        <v>70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48"/>
        <v>40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>
        <f>IFERROR(VLOOKUP(Tabelle3[[#This Row],[Artikelnr.]],Kennzahlen!S:U,3,FALSE)*Tabelle3[[#This Row],[Menge]],"0")</f>
        <v>0.28000000000000003</v>
      </c>
      <c r="N831" s="14" t="str">
        <f>Eintragen!A831</f>
        <v>RWV</v>
      </c>
      <c r="O831" s="16">
        <f>Eintragen!B831</f>
        <v>29500917</v>
      </c>
      <c r="P831" s="15">
        <f>Eintragen!D831</f>
        <v>22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48"/>
        <v>40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Labor</v>
      </c>
      <c r="O832" s="16" t="str">
        <f>Eintragen!B832</f>
        <v>Diverses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48"/>
        <v>40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Labor</v>
      </c>
      <c r="O833" s="16" t="str">
        <f>Eintragen!B833</f>
        <v>Diverses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40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L16</v>
      </c>
      <c r="O834" s="16" t="str">
        <f>Eintragen!B834</f>
        <v>Diverses</v>
      </c>
      <c r="P834" s="15">
        <f>Eintragen!D834</f>
        <v>12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Bu3</v>
      </c>
      <c r="O835" s="16" t="str">
        <f>Eintragen!B835</f>
        <v>Wallnusstraum</v>
      </c>
      <c r="P835" s="15">
        <f>Eintragen!D835</f>
        <v>10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L1</v>
      </c>
      <c r="O836" s="16" t="str">
        <f>Eintragen!B836</f>
        <v>Natur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4" t="str">
        <f>Eintragen!A837</f>
        <v>Abfüllung</v>
      </c>
      <c r="O837" s="16" t="str">
        <f>Eintragen!B837</f>
        <v>Diverses</v>
      </c>
      <c r="P837" s="15">
        <f>Eintragen!D837</f>
        <v>31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4" t="str">
        <f>Eintragen!A838</f>
        <v>RWV</v>
      </c>
      <c r="O838" s="16" t="str">
        <f>Eintragen!B838</f>
        <v>RW</v>
      </c>
      <c r="P838" s="15">
        <f>Eintragen!D838</f>
        <v>22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WVP</v>
      </c>
      <c r="O839" s="16" t="str">
        <f>Eintragen!B839</f>
        <v>RW natur</v>
      </c>
      <c r="P839" s="15">
        <f>Eintragen!D839</f>
        <v>12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>
        <f>IFERROR(VLOOKUP(Tabelle3[[#This Row],[Artikelnr.]],Kennzahlen!S:U,3,FALSE)*Tabelle3[[#This Row],[Menge]],"0")</f>
        <v>37.5</v>
      </c>
      <c r="N840" s="14" t="str">
        <f>Eintragen!A840</f>
        <v>Schmelze</v>
      </c>
      <c r="O840" s="16">
        <f>Eintragen!B840</f>
        <v>29500945</v>
      </c>
      <c r="P840" s="15">
        <f>Eintragen!D840</f>
        <v>12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>
        <f>IFERROR(VLOOKUP(Tabelle3[[#This Row],[Artikelnr.]],Kennzahlen!S:U,3,FALSE)*Tabelle3[[#This Row],[Menge]],"0")</f>
        <v>117</v>
      </c>
      <c r="N841" s="14" t="str">
        <f>Eintragen!A841</f>
        <v>L33</v>
      </c>
      <c r="O841" s="16">
        <f>Eintragen!B841</f>
        <v>29501003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>
        <f>IFERROR(VLOOKUP(Tabelle3[[#This Row],[Artikelnr.]],Kennzahlen!S:U,3,FALSE)*Tabelle3[[#This Row],[Menge]],"0")</f>
        <v>29</v>
      </c>
      <c r="N842" s="14" t="str">
        <f>Eintragen!A842</f>
        <v>L33</v>
      </c>
      <c r="O842" s="16">
        <f>Eintragen!B842</f>
        <v>29501032</v>
      </c>
      <c r="P842" s="15">
        <f>Eintragen!D842</f>
        <v>61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L33</v>
      </c>
      <c r="O843" s="16" t="str">
        <f>Eintragen!B843</f>
        <v>Diverses</v>
      </c>
      <c r="P843" s="15">
        <f>Eintragen!D843</f>
        <v>10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>
        <f>IFERROR(VLOOKUP(Tabelle3[[#This Row],[Artikelnr.]],Kennzahlen!S:U,3,FALSE)*Tabelle3[[#This Row],[Menge]],"0")</f>
        <v>715.25880000000006</v>
      </c>
      <c r="N844" s="14" t="str">
        <f>Eintragen!A844</f>
        <v>Verkauf</v>
      </c>
      <c r="O844" s="16">
        <f>Eintragen!B844</f>
        <v>59500051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BU1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>
        <f>IFERROR(VLOOKUP(Tabelle3[[#This Row],[Artikelnr.]],Kennzahlen!S:U,3,FALSE)*Tabelle3[[#This Row],[Menge]],"0")</f>
        <v>320.5</v>
      </c>
      <c r="N845" s="14" t="str">
        <f>Eintragen!A845</f>
        <v>Schmelze</v>
      </c>
      <c r="O845" s="16">
        <f>Eintragen!B845</f>
        <v>29500498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>
        <f>IFERROR(VLOOKUP(Tabelle3[[#This Row],[Artikelnr.]],Kennzahlen!S:U,3,FALSE)*Tabelle3[[#This Row],[Menge]],"0")</f>
        <v>273.5</v>
      </c>
      <c r="N846" s="14" t="str">
        <f>Eintragen!A846</f>
        <v>BU3</v>
      </c>
      <c r="O846" s="16">
        <f>Eintragen!B846</f>
        <v>29500565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>
        <f>IFERROR(VLOOKUP(Tabelle3[[#This Row],[Artikelnr.]],Kennzahlen!S:U,3,FALSE)*Tabelle3[[#This Row],[Menge]],"0")</f>
        <v>650.72400000000005</v>
      </c>
      <c r="N847" s="14" t="str">
        <f>Eintragen!A847</f>
        <v>BU3</v>
      </c>
      <c r="O847" s="16">
        <f>Eintragen!B847</f>
        <v>49500147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>
        <f>IFERROR(VLOOKUP(Tabelle3[[#This Row],[Artikelnr.]],Kennzahlen!S:U,3,FALSE)*Tabelle3[[#This Row],[Menge]],"0")</f>
        <v>148.54599999999999</v>
      </c>
      <c r="N848" s="14" t="str">
        <f>Eintragen!A848</f>
        <v>BU3</v>
      </c>
      <c r="O848" s="16">
        <f>Eintragen!B848</f>
        <v>49500143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Labor</v>
      </c>
      <c r="O849" s="16" t="str">
        <f>Eintragen!B849</f>
        <v>Laborproben</v>
      </c>
      <c r="P849" s="15">
        <f>Eintragen!D849</f>
        <v>70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VOS &gt; Einsatz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>
        <f>IFERROR(VLOOKUP(Tabelle3[[#This Row],[Artikelnr.]],Kennzahlen!S:U,3,FALSE)*Tabelle3[[#This Row],[Menge]],"0")</f>
        <v>193</v>
      </c>
      <c r="N850" s="14" t="str">
        <f>Eintragen!A850</f>
        <v>BU3</v>
      </c>
      <c r="O850" s="16">
        <f>Eintragen!B850</f>
        <v>29501070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VOS &gt; Einsatz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>
        <f>IFERROR(VLOOKUP(Tabelle3[[#This Row],[Artikelnr.]],Kennzahlen!S:U,3,FALSE)*Tabelle3[[#This Row],[Menge]],"0")</f>
        <v>89</v>
      </c>
      <c r="N851" s="14" t="str">
        <f>Eintragen!A851</f>
        <v>BU3</v>
      </c>
      <c r="O851" s="16">
        <f>Eintragen!B851</f>
        <v>29500528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VOS &gt; Einsatz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>
        <f>IFERROR(VLOOKUP(Tabelle3[[#This Row],[Artikelnr.]],Kennzahlen!S:U,3,FALSE)*Tabelle3[[#This Row],[Menge]],"0")</f>
        <v>97.5</v>
      </c>
      <c r="N852" s="14" t="str">
        <f>Eintragen!A852</f>
        <v>BU3</v>
      </c>
      <c r="O852" s="16">
        <f>Eintragen!B852</f>
        <v>29501055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>
        <f>IFERROR(VLOOKUP(Tabelle3[[#This Row],[Artikelnr.]],Kennzahlen!S:U,3,FALSE)*Tabelle3[[#This Row],[Menge]],"0")</f>
        <v>0.62</v>
      </c>
      <c r="N853" s="14" t="str">
        <f>Eintragen!A853</f>
        <v>RWV</v>
      </c>
      <c r="O853" s="16">
        <f>Eintragen!B853</f>
        <v>29500917</v>
      </c>
      <c r="P853" s="15">
        <f>Eintragen!D853</f>
        <v>22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>
        <f>IFERROR(VLOOKUP(Tabelle3[[#This Row],[Artikelnr.]],Kennzahlen!S:U,3,FALSE)*Tabelle3[[#This Row],[Menge]],"0")</f>
        <v>19.5</v>
      </c>
      <c r="N854" s="14" t="str">
        <f>Eintragen!A854</f>
        <v>BU4</v>
      </c>
      <c r="O854" s="16">
        <f>Eintragen!B854</f>
        <v>29501009</v>
      </c>
      <c r="P854" s="15">
        <f>Eintragen!D854</f>
        <v>61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>
        <f>IFERROR(VLOOKUP(Tabelle3[[#This Row],[Artikelnr.]],Kennzahlen!S:U,3,FALSE)*Tabelle3[[#This Row],[Menge]],"0")</f>
        <v>0.15</v>
      </c>
      <c r="N855" s="14" t="str">
        <f>Eintragen!A855</f>
        <v>BU4</v>
      </c>
      <c r="O855" s="16">
        <f>Eintragen!B855</f>
        <v>29500892</v>
      </c>
      <c r="P855" s="15">
        <f>Eintragen!D855</f>
        <v>61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>
        <f>IFERROR(VLOOKUP(Tabelle3[[#This Row],[Artikelnr.]],Kennzahlen!S:U,3,FALSE)*Tabelle3[[#This Row],[Menge]],"0")</f>
        <v>6.0000000000000006E-4</v>
      </c>
      <c r="N856" s="14" t="str">
        <f>Eintragen!A856</f>
        <v>BU4</v>
      </c>
      <c r="O856" s="16">
        <f>Eintragen!B856</f>
        <v>29501028</v>
      </c>
      <c r="P856" s="15">
        <f>Eintragen!D856</f>
        <v>61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>
        <f>IFERROR(VLOOKUP(Tabelle3[[#This Row],[Artikelnr.]],Kennzahlen!S:U,3,FALSE)*Tabelle3[[#This Row],[Menge]],"0")</f>
        <v>0.09</v>
      </c>
      <c r="N857" s="14" t="str">
        <f>Eintragen!A857</f>
        <v>BU4</v>
      </c>
      <c r="O857" s="16">
        <f>Eintragen!B857</f>
        <v>29500906</v>
      </c>
      <c r="P857" s="15">
        <f>Eintragen!D857</f>
        <v>61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>
        <f>IFERROR(VLOOKUP(Tabelle3[[#This Row],[Artikelnr.]],Kennzahlen!S:U,3,FALSE)*Tabelle3[[#This Row],[Menge]],"0")</f>
        <v>2</v>
      </c>
      <c r="N858" s="14" t="str">
        <f>Eintragen!A858</f>
        <v>BU4</v>
      </c>
      <c r="O858" s="16">
        <f>Eintragen!B858</f>
        <v>29500887</v>
      </c>
      <c r="P858" s="15">
        <f>Eintragen!D858</f>
        <v>61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>
        <f>IFERROR(VLOOKUP(Tabelle3[[#This Row],[Artikelnr.]],Kennzahlen!S:U,3,FALSE)*Tabelle3[[#This Row],[Menge]],"0")</f>
        <v>4.3200000000000002E-2</v>
      </c>
      <c r="N859" s="14" t="str">
        <f>Eintragen!A859</f>
        <v>BU4</v>
      </c>
      <c r="O859" s="16">
        <f>Eintragen!B859</f>
        <v>29501023</v>
      </c>
      <c r="P859" s="15">
        <f>Eintragen!D859</f>
        <v>61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Abfüllung</v>
      </c>
      <c r="O860" s="16" t="str">
        <f>Eintragen!B860</f>
        <v>Diverses aus Abfüllung</v>
      </c>
      <c r="P860" s="15">
        <f>Eintragen!D860</f>
        <v>10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>
        <f>IFERROR(VLOOKUP(Tabelle3[[#This Row],[Artikelnr.]],Kennzahlen!S:U,3,FALSE)*Tabelle3[[#This Row],[Menge]],"0")</f>
        <v>0.12</v>
      </c>
      <c r="N861" s="14" t="str">
        <f>Eintragen!A861</f>
        <v>BU4</v>
      </c>
      <c r="O861" s="16">
        <f>Eintragen!B861</f>
        <v>29500910</v>
      </c>
      <c r="P861" s="15">
        <f>Eintragen!D861</f>
        <v>61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BU4</v>
      </c>
      <c r="B862" s="12">
        <f>Eintragen!C862</f>
        <v>6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VLOOKUP(Eintragen!D862,'Liste Gründe'!A:D,2,FALSE)</f>
        <v>keinen Verwendungszweck</v>
      </c>
      <c r="G862" s="13" t="str">
        <f>IF(ISBLANK(Eintragen!F862),VLOOKUP(Tabelle3[[#This Row],[Grund Ziffer]],'Liste Gründe'!A:D,3,FALSE),Eintragen!F862)</f>
        <v>-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>
        <f>IFERROR(VLOOKUP(Tabelle3[[#This Row],[Artikelnr.]],Kennzahlen!S:U,3,FALSE)*Tabelle3[[#This Row],[Menge]],"0")</f>
        <v>3</v>
      </c>
      <c r="N862" s="14" t="str">
        <f>Eintragen!A862</f>
        <v>BU4</v>
      </c>
      <c r="O862" s="16">
        <f>Eintragen!B862</f>
        <v>29501020</v>
      </c>
      <c r="P862" s="15">
        <f>Eintragen!D862</f>
        <v>61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WVP</v>
      </c>
      <c r="O863" s="16" t="str">
        <f>Eintragen!B863</f>
        <v>Reste Zipfel</v>
      </c>
      <c r="P863" s="15">
        <f>Eintragen!D863</f>
        <v>61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>
        <f>IFERROR(VLOOKUP(Tabelle3[[#This Row],[Artikelnr.]],Kennzahlen!S:U,3,FALSE)*Tabelle3[[#This Row],[Menge]],"0")</f>
        <v>48.5</v>
      </c>
      <c r="N864" s="14" t="str">
        <f>Eintragen!A864</f>
        <v>Abfüllung</v>
      </c>
      <c r="O864" s="16">
        <f>Eintragen!B864</f>
        <v>29500918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Abfüllung</v>
      </c>
      <c r="O865" s="16" t="str">
        <f>Eintragen!B865</f>
        <v>Diverses aus Abfüllung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>
        <f>IFERROR(VLOOKUP(Tabelle3[[#This Row],[Artikelnr.]],Kennzahlen!S:U,3,FALSE)*Tabelle3[[#This Row],[Menge]],"0")</f>
        <v>16.5</v>
      </c>
      <c r="N866" s="14" t="str">
        <f>Eintragen!A866</f>
        <v>Abfüllung</v>
      </c>
      <c r="O866" s="16">
        <f>Eintragen!B866</f>
        <v>29500939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Abfüllung</v>
      </c>
      <c r="O867" s="16">
        <f>Eintragen!B867</f>
        <v>29500946</v>
      </c>
      <c r="P867" s="15">
        <f>Eintragen!D867</f>
        <v>12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QM</v>
      </c>
      <c r="O869" s="16" t="str">
        <f>Eintragen!B869</f>
        <v>Diverses</v>
      </c>
      <c r="P869" s="15">
        <f>Eintragen!D869</f>
        <v>70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Labor</v>
      </c>
      <c r="O870" s="16" t="str">
        <f>Eintragen!B870</f>
        <v>Diverses</v>
      </c>
      <c r="P870" s="15">
        <f>Eintragen!D870</f>
        <v>70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L16</v>
      </c>
      <c r="O871" s="16" t="str">
        <f>Eintragen!B871</f>
        <v>Diverses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BU3</v>
      </c>
      <c r="O872" s="16" t="str">
        <f>Eintragen!B872</f>
        <v>Walnusstraum</v>
      </c>
      <c r="P872" s="15">
        <f>Eintragen!D872</f>
        <v>10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Abfüllung</v>
      </c>
      <c r="O873" s="16" t="str">
        <f>Eintragen!B873</f>
        <v>Diverses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>
        <f>IFERROR(VLOOKUP(Tabelle3[[#This Row],[Artikelnr.]],Kennzahlen!S:U,3,FALSE)*Tabelle3[[#This Row],[Menge]],"0")</f>
        <v>72.928479999999993</v>
      </c>
      <c r="N874" s="14" t="str">
        <f>Eintragen!A874</f>
        <v>Schmelze</v>
      </c>
      <c r="O874" s="16">
        <f>Eintragen!B874</f>
        <v>29600025</v>
      </c>
      <c r="P874" s="15">
        <f>Eintragen!D874</f>
        <v>12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BU2</v>
      </c>
      <c r="O875" s="16" t="str">
        <f>Eintragen!B875</f>
        <v>Diverses</v>
      </c>
      <c r="P875" s="15">
        <f>Eintragen!D875</f>
        <v>10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L9</v>
      </c>
      <c r="O876" s="16" t="str">
        <f>Eintragen!B876</f>
        <v>RW Natur</v>
      </c>
      <c r="P876" s="15">
        <f>Eintragen!D876</f>
        <v>10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>
        <f>IFERROR(VLOOKUP(Tabelle3[[#This Row],[Artikelnr.]],Kennzahlen!S:U,3,FALSE)*Tabelle3[[#This Row],[Menge]],"0")</f>
        <v>12</v>
      </c>
      <c r="N877" s="14" t="str">
        <f>Eintragen!A877</f>
        <v>Schmelze</v>
      </c>
      <c r="O877" s="16">
        <f>Eintragen!B877</f>
        <v>29501078</v>
      </c>
      <c r="P877" s="15">
        <f>Eintragen!D877</f>
        <v>12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Mozzarella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Abfüllung</v>
      </c>
      <c r="O879" s="16" t="str">
        <f>Eintragen!B879</f>
        <v>Creme Noblesse</v>
      </c>
      <c r="P879" s="15">
        <f>Eintragen!D879</f>
        <v>40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L9</v>
      </c>
      <c r="O880" s="16" t="str">
        <f>Eintragen!B880</f>
        <v>Diverses</v>
      </c>
      <c r="P880" s="15">
        <f>Eintragen!D880</f>
        <v>10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BU2</v>
      </c>
      <c r="O881" s="16" t="str">
        <f>Eintragen!B881</f>
        <v>Diverses</v>
      </c>
      <c r="P881" s="15">
        <f>Eintragen!D881</f>
        <v>10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Labor</v>
      </c>
      <c r="O882" s="16" t="str">
        <f>Eintragen!B882</f>
        <v>Diverses</v>
      </c>
      <c r="P882" s="15">
        <f>Eintragen!D882</f>
        <v>70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Schmelze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VOS &gt; Einsatz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>
        <f>IFERROR(VLOOKUP(Tabelle3[[#This Row],[Artikelnr.]],Kennzahlen!S:U,3,FALSE)*Tabelle3[[#This Row],[Menge]],"0")</f>
        <v>7.8</v>
      </c>
      <c r="N884" s="14" t="str">
        <f>Eintragen!A884</f>
        <v>BU4</v>
      </c>
      <c r="O884" s="16">
        <f>Eintragen!B884</f>
        <v>49500196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Labor</v>
      </c>
      <c r="O885" s="16" t="str">
        <f>Eintragen!B885</f>
        <v>Diverses</v>
      </c>
      <c r="P885" s="15">
        <f>Eintragen!D885</f>
        <v>70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>
        <f>IFERROR(VLOOKUP(Tabelle3[[#This Row],[Artikelnr.]],Kennzahlen!S:U,3,FALSE)*Tabelle3[[#This Row],[Menge]],"0")</f>
        <v>0.49</v>
      </c>
      <c r="N886" s="14" t="str">
        <f>Eintragen!A886</f>
        <v>RWV</v>
      </c>
      <c r="O886" s="16">
        <f>Eintragen!B886</f>
        <v>29500917</v>
      </c>
      <c r="P886" s="15">
        <f>Eintragen!D886</f>
        <v>22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si="52"/>
        <v>40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QM</v>
      </c>
      <c r="O887" s="16" t="str">
        <f>Eintragen!B887</f>
        <v>Diverses</v>
      </c>
      <c r="P887" s="15">
        <f>Eintragen!D887</f>
        <v>70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2"/>
        <v>40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>
        <f>IFERROR(VLOOKUP(Tabelle3[[#This Row],[Artikelnr.]],Kennzahlen!S:U,3,FALSE)*Tabelle3[[#This Row],[Menge]],"0")</f>
        <v>0.61</v>
      </c>
      <c r="N888" s="14" t="str">
        <f>Eintragen!A888</f>
        <v>RWV</v>
      </c>
      <c r="O888" s="16">
        <f>Eintragen!B888</f>
        <v>29500917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2"/>
        <v>40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BU3</v>
      </c>
      <c r="O889" s="16" t="str">
        <f>Eintragen!B889</f>
        <v>Diverses</v>
      </c>
      <c r="P889" s="15">
        <f>Eintragen!D889</f>
        <v>10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2"/>
        <v>40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Räu-End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2"/>
        <v>40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L33</v>
      </c>
      <c r="O891" s="16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2"/>
        <v>40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>
        <f>IFERROR(VLOOKUP(Tabelle3[[#This Row],[Artikelnr.]],Kennzahlen!S:U,3,FALSE)*Tabelle3[[#This Row],[Menge]],"0")</f>
        <v>5.5</v>
      </c>
      <c r="N892" s="14" t="str">
        <f>Eintragen!A892</f>
        <v>L9</v>
      </c>
      <c r="O892" s="16">
        <f>Eintragen!B892</f>
        <v>29500613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2"/>
        <v>40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>
        <f>IFERROR(VLOOKUP(Tabelle3[[#This Row],[Artikelnr.]],Kennzahlen!S:U,3,FALSE)*Tabelle3[[#This Row],[Menge]],"0")</f>
        <v>0.55000000000000004</v>
      </c>
      <c r="N893" s="14" t="str">
        <f>Eintragen!A893</f>
        <v>Bu4</v>
      </c>
      <c r="O893" s="16">
        <f>Eintragen!B893</f>
        <v>29501101</v>
      </c>
      <c r="P893" s="15">
        <f>Eintragen!D893</f>
        <v>61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2"/>
        <v>40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>
        <f>IFERROR(VLOOKUP(Tabelle3[[#This Row],[Artikelnr.]],Kennzahlen!S:U,3,FALSE)*Tabelle3[[#This Row],[Menge]],"0")</f>
        <v>11.764705882352942</v>
      </c>
      <c r="N894" s="14" t="str">
        <f>Eintragen!A894</f>
        <v>Bu4</v>
      </c>
      <c r="O894" s="16">
        <f>Eintragen!B894</f>
        <v>29500891</v>
      </c>
      <c r="P894" s="15">
        <f>Eintragen!D894</f>
        <v>61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2"/>
        <v>40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>
        <f>IFERROR(VLOOKUP(Tabelle3[[#This Row],[Artikelnr.]],Kennzahlen!S:U,3,FALSE)*Tabelle3[[#This Row],[Menge]],"0")</f>
        <v>11</v>
      </c>
      <c r="N895" s="14" t="str">
        <f>Eintragen!A895</f>
        <v>BU4</v>
      </c>
      <c r="O895" s="16">
        <f>Eintragen!B895</f>
        <v>29500908</v>
      </c>
      <c r="P895" s="15">
        <f>Eintragen!D895</f>
        <v>61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2"/>
        <v>40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>
        <f>IFERROR(VLOOKUP(Tabelle3[[#This Row],[Artikelnr.]],Kennzahlen!S:U,3,FALSE)*Tabelle3[[#This Row],[Menge]],"0")</f>
        <v>1.3300000000000001E-2</v>
      </c>
      <c r="N896" s="14" t="str">
        <f>Eintragen!A896</f>
        <v>Bu4</v>
      </c>
      <c r="O896" s="16">
        <f>Eintragen!B896</f>
        <v>29501039</v>
      </c>
      <c r="P896" s="15">
        <f>Eintragen!D896</f>
        <v>61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2"/>
        <v>40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Strudelline</v>
      </c>
      <c r="O897" s="16" t="str">
        <f>Eintragen!B897</f>
        <v>Diverses</v>
      </c>
      <c r="P897" s="15">
        <f>Eintragen!D897</f>
        <v>10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ref="I898:I961" si="56">_xlfn.ISOWEEKNUM(C898)</f>
        <v>40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>
        <f>IFERROR(VLOOKUP(Tabelle3[[#This Row],[Artikelnr.]],Kennzahlen!S:U,3,FALSE)*Tabelle3[[#This Row],[Menge]],"0")</f>
        <v>9</v>
      </c>
      <c r="N898" s="14" t="str">
        <f>Eintragen!A898</f>
        <v>RWV</v>
      </c>
      <c r="O898" s="16">
        <f>Eintragen!B898</f>
        <v>29500947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>
        <f>IFERROR(VLOOKUP(Tabelle3[[#This Row],[Artikelnr.]],Kennzahlen!S:U,3,FALSE)*Tabelle3[[#This Row],[Menge]],"0")</f>
        <v>21.438300000000002</v>
      </c>
      <c r="N899" s="14" t="str">
        <f>Eintragen!A899</f>
        <v>Schmelze</v>
      </c>
      <c r="O899" s="16">
        <f>Eintragen!B899</f>
        <v>29600027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>
        <f>IFERROR(VLOOKUP(Tabelle3[[#This Row],[Artikelnr.]],Kennzahlen!S:U,3,FALSE)*Tabelle3[[#This Row],[Menge]],"0")</f>
        <v>16</v>
      </c>
      <c r="N900" s="14" t="str">
        <f>Eintragen!A900</f>
        <v>L33</v>
      </c>
      <c r="O900" s="16">
        <f>Eintragen!B900</f>
        <v>29501002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BU2</v>
      </c>
      <c r="O901" s="16" t="str">
        <f>Eintragen!B901</f>
        <v>Blöcke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BU1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>
        <f>IFERROR(VLOOKUP(Tabelle3[[#This Row],[Artikelnr.]],Kennzahlen!S:U,3,FALSE)*Tabelle3[[#This Row],[Menge]],"0")</f>
        <v>3.5</v>
      </c>
      <c r="N902" s="14" t="str">
        <f>Eintragen!A902</f>
        <v>Schmelze</v>
      </c>
      <c r="O902" s="16">
        <f>Eintragen!B902</f>
        <v>29500860</v>
      </c>
      <c r="P902" s="15">
        <f>Eintragen!D902</f>
        <v>12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Labor</v>
      </c>
      <c r="O903" s="16" t="str">
        <f>Eintragen!B903</f>
        <v>Laborproben</v>
      </c>
      <c r="P903" s="15">
        <f>Eintragen!D903</f>
        <v>70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>
        <f>IFERROR(VLOOKUP(Tabelle3[[#This Row],[Artikelnr.]],Kennzahlen!S:U,3,FALSE)*Tabelle3[[#This Row],[Menge]],"0")</f>
        <v>0.21</v>
      </c>
      <c r="N904" s="14" t="str">
        <f>Eintragen!A904</f>
        <v>RWV</v>
      </c>
      <c r="O904" s="16">
        <f>Eintragen!B904</f>
        <v>29500917</v>
      </c>
      <c r="P904" s="15">
        <f>Eintragen!D904</f>
        <v>22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>
        <f>IFERROR(VLOOKUP(Tabelle3[[#This Row],[Artikelnr.]],Kennzahlen!S:U,3,FALSE)*Tabelle3[[#This Row],[Menge]],"0")</f>
        <v>152.63299999999998</v>
      </c>
      <c r="N905" s="14" t="str">
        <f>Eintragen!A905</f>
        <v>Schmelze</v>
      </c>
      <c r="O905" s="16">
        <f>Eintragen!B905</f>
        <v>49500171</v>
      </c>
      <c r="P905" s="15">
        <f>Eintragen!D905</f>
        <v>12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>
        <f>IFERROR(VLOOKUP(Tabelle3[[#This Row],[Artikelnr.]],Kennzahlen!S:U,3,FALSE)*Tabelle3[[#This Row],[Menge]],"0")</f>
        <v>60</v>
      </c>
      <c r="N906" s="14" t="str">
        <f>Eintragen!A906</f>
        <v>Schmelze</v>
      </c>
      <c r="O906" s="16">
        <f>Eintragen!B906</f>
        <v>29501067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>
        <f>IFERROR(VLOOKUP(Tabelle3[[#This Row],[Artikelnr.]],Kennzahlen!S:U,3,FALSE)*Tabelle3[[#This Row],[Menge]],"0")</f>
        <v>0.15</v>
      </c>
      <c r="N907" s="14" t="str">
        <f>Eintragen!A907</f>
        <v>BU4</v>
      </c>
      <c r="O907" s="16">
        <f>Eintragen!B907</f>
        <v>29501101</v>
      </c>
      <c r="P907" s="15">
        <f>Eintragen!D907</f>
        <v>61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>
        <f>IFERROR(VLOOKUP(Tabelle3[[#This Row],[Artikelnr.]],Kennzahlen!S:U,3,FALSE)*Tabelle3[[#This Row],[Menge]],"0")</f>
        <v>4.5</v>
      </c>
      <c r="N908" s="14" t="str">
        <f>Eintragen!A908</f>
        <v>BU4</v>
      </c>
      <c r="O908" s="16">
        <f>Eintragen!B908</f>
        <v>29501030</v>
      </c>
      <c r="P908" s="15">
        <f>Eintragen!D908</f>
        <v>61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>
        <f>IFERROR(VLOOKUP(Tabelle3[[#This Row],[Artikelnr.]],Kennzahlen!S:U,3,FALSE)*Tabelle3[[#This Row],[Menge]],"0")</f>
        <v>7.5</v>
      </c>
      <c r="N909" s="14" t="str">
        <f>Eintragen!A909</f>
        <v>BU4</v>
      </c>
      <c r="O909" s="16">
        <f>Eintragen!B909</f>
        <v>29500886</v>
      </c>
      <c r="P909" s="15">
        <f>Eintragen!D909</f>
        <v>61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>
        <f>IFERROR(VLOOKUP(Tabelle3[[#This Row],[Artikelnr.]],Kennzahlen!S:U,3,FALSE)*Tabelle3[[#This Row],[Menge]],"0")</f>
        <v>1.7000000000000001E-3</v>
      </c>
      <c r="N910" s="14" t="str">
        <f>Eintragen!A910</f>
        <v>BU4</v>
      </c>
      <c r="O910" s="16">
        <f>Eintragen!B910</f>
        <v>29501039</v>
      </c>
      <c r="P910" s="15">
        <f>Eintragen!D910</f>
        <v>61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>
        <f>IFERROR(VLOOKUP(Tabelle3[[#This Row],[Artikelnr.]],Kennzahlen!S:U,3,FALSE)*Tabelle3[[#This Row],[Menge]],"0")</f>
        <v>1.5</v>
      </c>
      <c r="N911" s="14" t="str">
        <f>Eintragen!A911</f>
        <v>BU4</v>
      </c>
      <c r="O911" s="16">
        <f>Eintragen!B911</f>
        <v>29501029</v>
      </c>
      <c r="P911" s="15">
        <f>Eintragen!D911</f>
        <v>61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>
        <f>IFERROR(VLOOKUP(Tabelle3[[#This Row],[Artikelnr.]],Kennzahlen!S:U,3,FALSE)*Tabelle3[[#This Row],[Menge]],"0")</f>
        <v>12</v>
      </c>
      <c r="N912" s="14" t="str">
        <f>Eintragen!A912</f>
        <v>BU4</v>
      </c>
      <c r="O912" s="16">
        <f>Eintragen!B912</f>
        <v>29500952</v>
      </c>
      <c r="P912" s="15">
        <f>Eintragen!D912</f>
        <v>61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>
        <f>IFERROR(VLOOKUP(Tabelle3[[#This Row],[Artikelnr.]],Kennzahlen!S:U,3,FALSE)*Tabelle3[[#This Row],[Menge]],"0")</f>
        <v>6.9999999999999999E-4</v>
      </c>
      <c r="N913" s="14" t="str">
        <f>Eintragen!A913</f>
        <v>BU4</v>
      </c>
      <c r="O913" s="16">
        <f>Eintragen!B913</f>
        <v>29501036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Bu2</v>
      </c>
      <c r="O914" s="16" t="str">
        <f>Eintragen!B914</f>
        <v>Diverses</v>
      </c>
      <c r="P914" s="15">
        <f>Eintragen!D914</f>
        <v>10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Bu3</v>
      </c>
      <c r="O915" s="16" t="str">
        <f>Eintragen!B915</f>
        <v>Div. Zipfel, Endstücke</v>
      </c>
      <c r="P915" s="15">
        <f>Eintragen!D915</f>
        <v>10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Abfüllung</v>
      </c>
      <c r="O916" s="16" t="str">
        <f>Eintragen!B916</f>
        <v>Diverses</v>
      </c>
      <c r="P916" s="15">
        <f>Eintragen!D916</f>
        <v>10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BU2</v>
      </c>
      <c r="O917" s="16" t="str">
        <f>Eintragen!B917</f>
        <v>Diverses</v>
      </c>
      <c r="P917" s="15">
        <f>Eintragen!D917</f>
        <v>10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>
        <f>IFERROR(VLOOKUP(Tabelle3[[#This Row],[Artikelnr.]],Kennzahlen!S:U,3,FALSE)*Tabelle3[[#This Row],[Menge]],"0")</f>
        <v>90</v>
      </c>
      <c r="N918" s="14" t="str">
        <f>Eintragen!A918</f>
        <v>BU3</v>
      </c>
      <c r="O918" s="16">
        <f>Eintragen!B918</f>
        <v>29500719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>
        <f>IFERROR(VLOOKUP(Tabelle3[[#This Row],[Artikelnr.]],Kennzahlen!S:U,3,FALSE)*Tabelle3[[#This Row],[Menge]],"0")</f>
        <v>0.13</v>
      </c>
      <c r="N919" s="14" t="str">
        <f>Eintragen!A919</f>
        <v>RWV</v>
      </c>
      <c r="O919" s="16">
        <f>Eintragen!B919</f>
        <v>29500917</v>
      </c>
      <c r="P919" s="15">
        <f>Eintragen!D919</f>
        <v>22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L33</v>
      </c>
      <c r="O920" s="16" t="str">
        <f>Eintragen!B920</f>
        <v>Diverses</v>
      </c>
      <c r="P920" s="15">
        <f>Eintragen!D920</f>
        <v>10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>
        <f>IFERROR(VLOOKUP(Tabelle3[[#This Row],[Artikelnr.]],Kennzahlen!S:U,3,FALSE)*Tabelle3[[#This Row],[Menge]],"0")</f>
        <v>0.06</v>
      </c>
      <c r="N921" s="14" t="str">
        <f>Eintragen!A921</f>
        <v>RWV</v>
      </c>
      <c r="O921" s="16">
        <f>Eintragen!B921</f>
        <v>29500917</v>
      </c>
      <c r="P921" s="15">
        <f>Eintragen!D921</f>
        <v>22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Labor</v>
      </c>
      <c r="O922" s="16" t="str">
        <f>Eintragen!B922</f>
        <v>Diverses</v>
      </c>
      <c r="P922" s="15">
        <f>Eintragen!D922</f>
        <v>70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QM</v>
      </c>
      <c r="O923" s="16" t="str">
        <f>Eintragen!B923</f>
        <v>Diverses</v>
      </c>
      <c r="P923" s="15">
        <f>Eintragen!D923</f>
        <v>70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>
        <f>IFERROR(VLOOKUP(Tabelle3[[#This Row],[Artikelnr.]],Kennzahlen!S:U,3,FALSE)*Tabelle3[[#This Row],[Menge]],"0")</f>
        <v>0.25</v>
      </c>
      <c r="N924" s="14" t="str">
        <f>Eintragen!A924</f>
        <v>RWV</v>
      </c>
      <c r="O924" s="16">
        <f>Eintragen!B924</f>
        <v>29500917</v>
      </c>
      <c r="P924" s="15">
        <f>Eintragen!D924</f>
        <v>22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Labor</v>
      </c>
      <c r="O925" s="16" t="str">
        <f>Eintragen!B925</f>
        <v>Diverses</v>
      </c>
      <c r="P925" s="15">
        <f>Eintragen!D925</f>
        <v>70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BU2</v>
      </c>
      <c r="O926" s="16" t="str">
        <f>Eintragen!B926</f>
        <v>Blöcke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RWV</v>
      </c>
      <c r="O927" s="16">
        <f>Eintragen!B927</f>
        <v>29500531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>
        <f>IFERROR(VLOOKUP(Tabelle3[[#This Row],[Artikelnr.]],Kennzahlen!S:U,3,FALSE)*Tabelle3[[#This Row],[Menge]],"0")</f>
        <v>35</v>
      </c>
      <c r="N928" s="14" t="str">
        <f>Eintragen!A928</f>
        <v>Verkauf</v>
      </c>
      <c r="O928" s="16">
        <f>Eintragen!B928</f>
        <v>29501073</v>
      </c>
      <c r="P928" s="15">
        <f>Eintragen!D928</f>
        <v>12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Abfüllung</v>
      </c>
      <c r="O929" s="16">
        <f>Eintragen!B929</f>
        <v>32000106</v>
      </c>
      <c r="P929" s="15">
        <f>Eintragen!D929</f>
        <v>31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Bu4</v>
      </c>
      <c r="O930" s="16" t="str">
        <f>Eintragen!B930</f>
        <v>Diverses</v>
      </c>
      <c r="P930" s="15">
        <f>Eintragen!D930</f>
        <v>10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Abfüllung</v>
      </c>
      <c r="O931" s="16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BU4</v>
      </c>
      <c r="O932" s="16" t="str">
        <f>Eintragen!B932</f>
        <v>Diverses</v>
      </c>
      <c r="P932" s="15">
        <f>Eintragen!D932</f>
        <v>10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BU3</v>
      </c>
      <c r="O933" s="16" t="str">
        <f>Eintragen!B933</f>
        <v>Div. Zipfel, Endstücke</v>
      </c>
      <c r="P933" s="15">
        <f>Eintragen!D933</f>
        <v>10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L35</v>
      </c>
      <c r="O934" s="16" t="str">
        <f>Eintragen!B934</f>
        <v>Diverses</v>
      </c>
      <c r="P934" s="15">
        <f>Eintragen!D934</f>
        <v>10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L11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L33</v>
      </c>
      <c r="O936" s="16" t="str">
        <f>Eintragen!B936</f>
        <v>Diverses</v>
      </c>
      <c r="P936" s="15">
        <f>Eintragen!D936</f>
        <v>10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Kantine</v>
      </c>
      <c r="O937" s="16" t="str">
        <f>Eintragen!B937</f>
        <v>Diverses</v>
      </c>
      <c r="P937" s="15">
        <f>Eintragen!D937</f>
        <v>22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L11</v>
      </c>
      <c r="O938" s="16" t="str">
        <f>Eintragen!B938</f>
        <v>Diverses</v>
      </c>
      <c r="P938" s="15">
        <f>Eintragen!D938</f>
        <v>10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BU2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>
        <f>IFERROR(VLOOKUP(Tabelle3[[#This Row],[Artikelnr.]],Kennzahlen!S:U,3,FALSE)*Tabelle3[[#This Row],[Menge]],"0")</f>
        <v>3250.0940599999999</v>
      </c>
      <c r="N940" s="14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>
        <f>IFERROR(VLOOKUP(Tabelle3[[#This Row],[Artikelnr.]],Kennzahlen!S:U,3,FALSE)*Tabelle3[[#This Row],[Menge]],"0")</f>
        <v>3178.6306999999997</v>
      </c>
      <c r="N941" s="14" t="str">
        <f>Eintragen!A941</f>
        <v>L18</v>
      </c>
      <c r="O941" s="16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BU3</v>
      </c>
      <c r="O942" s="16">
        <f>Eintragen!B942</f>
        <v>31000217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Labor</v>
      </c>
      <c r="O943" s="16" t="str">
        <f>Eintragen!B943</f>
        <v>Diverses</v>
      </c>
      <c r="P943" s="15">
        <f>Eintragen!D943</f>
        <v>70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>
        <f>IFERROR(VLOOKUP(Tabelle3[[#This Row],[Artikelnr.]],Kennzahlen!S:U,3,FALSE)*Tabelle3[[#This Row],[Menge]],"0")</f>
        <v>110</v>
      </c>
      <c r="N944" s="14" t="str">
        <f>Eintragen!A944</f>
        <v>BU3</v>
      </c>
      <c r="O944" s="16">
        <f>Eintragen!B944</f>
        <v>29501081</v>
      </c>
      <c r="P944" s="15">
        <f>Eintragen!D944</f>
        <v>12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BU1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>
        <f>IFERROR(VLOOKUP(Tabelle3[[#This Row],[Artikelnr.]],Kennzahlen!S:U,3,FALSE)*Tabelle3[[#This Row],[Menge]],"0")</f>
        <v>10</v>
      </c>
      <c r="N945" s="14" t="str">
        <f>Eintragen!A945</f>
        <v>Schmelze</v>
      </c>
      <c r="O945" s="16">
        <f>Eintragen!B945</f>
        <v>29500620</v>
      </c>
      <c r="P945" s="15">
        <f>Eintragen!D945</f>
        <v>12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>
        <f>IFERROR(VLOOKUP(Tabelle3[[#This Row],[Artikelnr.]],Kennzahlen!S:U,3,FALSE)*Tabelle3[[#This Row],[Menge]],"0")</f>
        <v>1E-3</v>
      </c>
      <c r="N946" s="14" t="str">
        <f>Eintragen!A946</f>
        <v>BU4</v>
      </c>
      <c r="O946" s="16">
        <f>Eintragen!B946</f>
        <v>29501013</v>
      </c>
      <c r="P946" s="15">
        <f>Eintragen!D946</f>
        <v>61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BU4</v>
      </c>
      <c r="B947" s="12">
        <f>Eintragen!C947</f>
        <v>20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SKZ EMM in Wurstfor</v>
      </c>
      <c r="F947" s="11" t="str">
        <f>VLOOKUP(Eintragen!D947,'Liste Gründe'!A:D,2,FALSE)</f>
        <v>keinen Verwendungszweck</v>
      </c>
      <c r="G947" s="13" t="str">
        <f>IF(ISBLANK(Eintragen!F947),VLOOKUP(Tabelle3[[#This Row],[Grund Ziffer]],'Liste Gründe'!A:D,3,FALSE),Eintragen!F947)</f>
        <v>-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BU4</v>
      </c>
      <c r="O947" s="16">
        <f>Eintragen!B947</f>
        <v>29501010</v>
      </c>
      <c r="P947" s="15">
        <f>Eintragen!D947</f>
        <v>61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Labor</v>
      </c>
      <c r="O948" s="16" t="str">
        <f>Eintragen!B948</f>
        <v>Diverses</v>
      </c>
      <c r="P948" s="15">
        <f>Eintragen!D948</f>
        <v>22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Labor</v>
      </c>
      <c r="O949" s="16" t="str">
        <f>Eintragen!B949</f>
        <v>Diverses</v>
      </c>
      <c r="P949" s="15">
        <f>Eintragen!D949</f>
        <v>22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RWV</v>
      </c>
      <c r="O950" s="16" t="str">
        <f>Eintragen!B950</f>
        <v>Rinde</v>
      </c>
      <c r="P950" s="15">
        <f>Eintragen!D950</f>
        <v>60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si="56"/>
        <v>40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QM</v>
      </c>
      <c r="O951" s="16" t="str">
        <f>Eintragen!B951</f>
        <v>Diverses</v>
      </c>
      <c r="P951" s="15">
        <f>Eintragen!D951</f>
        <v>22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56"/>
        <v>40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>
        <f>IFERROR(VLOOKUP(Tabelle3[[#This Row],[Artikelnr.]],Kennzahlen!S:U,3,FALSE)*Tabelle3[[#This Row],[Menge]],"0")</f>
        <v>0.28000000000000003</v>
      </c>
      <c r="N952" s="14" t="str">
        <f>Eintragen!A952</f>
        <v>RWV</v>
      </c>
      <c r="O952" s="16">
        <f>Eintragen!B952</f>
        <v>29500917</v>
      </c>
      <c r="P952" s="15">
        <f>Eintragen!D952</f>
        <v>22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40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L9</v>
      </c>
      <c r="O953" s="16" t="str">
        <f>Eintragen!B953</f>
        <v>RW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56"/>
        <v>40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Labor</v>
      </c>
      <c r="O954" s="16" t="str">
        <f>Eintragen!B954</f>
        <v>Diverses</v>
      </c>
      <c r="P954" s="15">
        <f>Eintragen!D954</f>
        <v>22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56"/>
        <v>40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Labor</v>
      </c>
      <c r="O955" s="16" t="str">
        <f>Eintragen!B955</f>
        <v>Diverses</v>
      </c>
      <c r="P955" s="15">
        <f>Eintragen!D955</f>
        <v>22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40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WVP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56"/>
        <v>40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Labor</v>
      </c>
      <c r="O957" s="16" t="str">
        <f>Eintragen!B957</f>
        <v>Diverses</v>
      </c>
      <c r="P957" s="15">
        <f>Eintragen!D957</f>
        <v>22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56"/>
        <v>40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>
        <f>IFERROR(VLOOKUP(Tabelle3[[#This Row],[Artikelnr.]],Kennzahlen!S:U,3,FALSE)*Tabelle3[[#This Row],[Menge]],"0")</f>
        <v>55</v>
      </c>
      <c r="N958" s="14" t="str">
        <f>Eintragen!A958</f>
        <v>L33</v>
      </c>
      <c r="O958" s="16">
        <f>Eintragen!B958</f>
        <v>29501032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56"/>
        <v>36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L1</v>
      </c>
      <c r="O959" s="16">
        <f>Eintragen!B959</f>
        <v>23000103</v>
      </c>
      <c r="P959" s="15">
        <f>Eintragen!D959</f>
        <v>22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56"/>
        <v>40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>
        <f>IFERROR(VLOOKUP(Tabelle3[[#This Row],[Artikelnr.]],Kennzahlen!S:U,3,FALSE)*Tabelle3[[#This Row],[Menge]],"0")</f>
        <v>26</v>
      </c>
      <c r="N960" s="14" t="str">
        <f>Eintragen!A960</f>
        <v>BU4</v>
      </c>
      <c r="O960" s="16">
        <f>Eintragen!B960</f>
        <v>29500887</v>
      </c>
      <c r="P960" s="15">
        <f>Eintragen!D960</f>
        <v>61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40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Spzialitäten</v>
      </c>
      <c r="O961" s="16" t="str">
        <f>Eintragen!B961</f>
        <v>Fruchtkäse</v>
      </c>
      <c r="P961" s="15">
        <f>Eintragen!D961</f>
        <v>10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40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L35</v>
      </c>
      <c r="O962" s="16" t="str">
        <f>Eintragen!B962</f>
        <v>Würfel</v>
      </c>
      <c r="P962" s="15">
        <f>Eintragen!D962</f>
        <v>10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L33</v>
      </c>
      <c r="O963" s="16" t="str">
        <f>Eintragen!B963</f>
        <v>Diverses</v>
      </c>
      <c r="P963" s="15">
        <f>Eintragen!D963</f>
        <v>10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>
        <f>IFERROR(VLOOKUP(Tabelle3[[#This Row],[Artikelnr.]],Kennzahlen!S:U,3,FALSE)*Tabelle3[[#This Row],[Menge]],"0")</f>
        <v>1914.6767000000002</v>
      </c>
      <c r="N965" s="14" t="str">
        <f>Eintragen!A965</f>
        <v>Verkauf</v>
      </c>
      <c r="O965" s="16">
        <f>Eintragen!B965</f>
        <v>59500051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>
        <f>IFERROR(VLOOKUP(Tabelle3[[#This Row],[Artikelnr.]],Kennzahlen!S:U,3,FALSE)*Tabelle3[[#This Row],[Menge]],"0")</f>
        <v>11</v>
      </c>
      <c r="N966" s="14" t="str">
        <f>Eintragen!A966</f>
        <v>Schmelze</v>
      </c>
      <c r="O966" s="16">
        <f>Eintragen!B966</f>
        <v>29500539</v>
      </c>
      <c r="P966" s="15">
        <f>Eintragen!D966</f>
        <v>12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BU4</v>
      </c>
      <c r="O967" s="16">
        <f>Eintragen!B967</f>
        <v>29500894</v>
      </c>
      <c r="P967" s="15">
        <f>Eintragen!D967</f>
        <v>12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>
        <f>IFERROR(VLOOKUP(Tabelle3[[#This Row],[Artikelnr.]],Kennzahlen!S:U,3,FALSE)*Tabelle3[[#This Row],[Menge]],"0")</f>
        <v>1.02</v>
      </c>
      <c r="N968" s="14" t="str">
        <f>Eintragen!A968</f>
        <v>BU4</v>
      </c>
      <c r="O968" s="16">
        <f>Eintragen!B968</f>
        <v>29500893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BU4</v>
      </c>
      <c r="O969" s="16">
        <f>Eintragen!B969</f>
        <v>49500192</v>
      </c>
      <c r="P969" s="15">
        <f>Eintragen!D969</f>
        <v>12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BU4</v>
      </c>
      <c r="O970" s="16">
        <f>Eintragen!B970</f>
        <v>29501049</v>
      </c>
      <c r="P970" s="15">
        <f>Eintragen!D970</f>
        <v>12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>
        <f>IFERROR(VLOOKUP(Tabelle3[[#This Row],[Artikelnr.]],Kennzahlen!S:U,3,FALSE)*Tabelle3[[#This Row],[Menge]],"0")</f>
        <v>1.54</v>
      </c>
      <c r="N971" s="14" t="str">
        <f>Eintragen!A971</f>
        <v>BU4</v>
      </c>
      <c r="O971" s="16">
        <f>Eintragen!B971</f>
        <v>29500893</v>
      </c>
      <c r="P971" s="15">
        <f>Eintragen!D971</f>
        <v>61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>
        <f>IFERROR(VLOOKUP(Tabelle3[[#This Row],[Artikelnr.]],Kennzahlen!S:U,3,FALSE)*Tabelle3[[#This Row],[Menge]],"0")</f>
        <v>0.45</v>
      </c>
      <c r="N972" s="14" t="str">
        <f>Eintragen!A972</f>
        <v>BU4</v>
      </c>
      <c r="O972" s="16">
        <f>Eintragen!B972</f>
        <v>29501099</v>
      </c>
      <c r="P972" s="15">
        <f>Eintragen!D972</f>
        <v>61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>
        <f>IFERROR(VLOOKUP(Tabelle3[[#This Row],[Artikelnr.]],Kennzahlen!S:U,3,FALSE)*Tabelle3[[#This Row],[Menge]],"0")</f>
        <v>4.1900000000000004</v>
      </c>
      <c r="N973" s="14" t="str">
        <f>Eintragen!A973</f>
        <v>BU4</v>
      </c>
      <c r="O973" s="16">
        <f>Eintragen!B973</f>
        <v>29500904</v>
      </c>
      <c r="P973" s="15">
        <f>Eintragen!D973</f>
        <v>61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>
        <f>IFERROR(VLOOKUP(Tabelle3[[#This Row],[Artikelnr.]],Kennzahlen!S:U,3,FALSE)*Tabelle3[[#This Row],[Menge]],"0")</f>
        <v>163.5</v>
      </c>
      <c r="N974" s="14" t="str">
        <f>Eintragen!A974</f>
        <v>BU4</v>
      </c>
      <c r="O974" s="16">
        <f>Eintragen!B974</f>
        <v>29500908</v>
      </c>
      <c r="P974" s="15">
        <f>Eintragen!D974</f>
        <v>61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>
        <f>IFERROR(VLOOKUP(Tabelle3[[#This Row],[Artikelnr.]],Kennzahlen!S:U,3,FALSE)*Tabelle3[[#This Row],[Menge]],"0")</f>
        <v>5.5000000000000005E-3</v>
      </c>
      <c r="N975" s="14" t="str">
        <f>Eintragen!A975</f>
        <v>BU4</v>
      </c>
      <c r="O975" s="16">
        <f>Eintragen!B975</f>
        <v>29501039</v>
      </c>
      <c r="P975" s="15">
        <f>Eintragen!D975</f>
        <v>61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>
        <f>IFERROR(VLOOKUP(Tabelle3[[#This Row],[Artikelnr.]],Kennzahlen!S:U,3,FALSE)*Tabelle3[[#This Row],[Menge]],"0")</f>
        <v>2.1000000000000003E-3</v>
      </c>
      <c r="N976" s="14" t="str">
        <f>Eintragen!A976</f>
        <v>BU4</v>
      </c>
      <c r="O976" s="16">
        <f>Eintragen!B976</f>
        <v>29501039</v>
      </c>
      <c r="P976" s="15">
        <f>Eintragen!D976</f>
        <v>61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>
        <f>IFERROR(VLOOKUP(Tabelle3[[#This Row],[Artikelnr.]],Kennzahlen!S:U,3,FALSE)*Tabelle3[[#This Row],[Menge]],"0")</f>
        <v>0.08</v>
      </c>
      <c r="N977" s="14" t="str">
        <f>Eintragen!A977</f>
        <v>BU4</v>
      </c>
      <c r="O977" s="16">
        <f>Eintragen!B977</f>
        <v>29500906</v>
      </c>
      <c r="P977" s="15">
        <f>Eintragen!D977</f>
        <v>61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>
        <f>IFERROR(VLOOKUP(Tabelle3[[#This Row],[Artikelnr.]],Kennzahlen!S:U,3,FALSE)*Tabelle3[[#This Row],[Menge]],"0")</f>
        <v>0.24</v>
      </c>
      <c r="N978" s="14" t="str">
        <f>Eintragen!A978</f>
        <v>BU4</v>
      </c>
      <c r="O978" s="16">
        <f>Eintragen!B978</f>
        <v>29500910</v>
      </c>
      <c r="P978" s="15">
        <f>Eintragen!D978</f>
        <v>61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>
        <f>IFERROR(VLOOKUP(Tabelle3[[#This Row],[Artikelnr.]],Kennzahlen!S:U,3,FALSE)*Tabelle3[[#This Row],[Menge]],"0")</f>
        <v>13.23529411764706</v>
      </c>
      <c r="N979" s="14" t="str">
        <f>Eintragen!A979</f>
        <v>BU4</v>
      </c>
      <c r="O979" s="16">
        <f>Eintragen!B979</f>
        <v>29500891</v>
      </c>
      <c r="P979" s="15">
        <f>Eintragen!D979</f>
        <v>61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BU3</v>
      </c>
      <c r="O980" s="16" t="str">
        <f>Eintragen!B980</f>
        <v>ganze Wurst</v>
      </c>
      <c r="P980" s="15">
        <f>Eintragen!D980</f>
        <v>32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WVP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Räucherei</v>
      </c>
      <c r="O982" s="16" t="str">
        <f>Eintragen!B982</f>
        <v>ganze Wurst gourme natur</v>
      </c>
      <c r="P982" s="15">
        <f>Eintragen!D982</f>
        <v>31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Räucherei</v>
      </c>
      <c r="O983" s="16" t="str">
        <f>Eintragen!B983</f>
        <v>ganze Wurst gourme natur</v>
      </c>
      <c r="P983" s="15">
        <f>Eintragen!D983</f>
        <v>33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Räucherei</v>
      </c>
      <c r="O984" s="16" t="str">
        <f>Eintragen!B984</f>
        <v>ganze Wurst Schinken</v>
      </c>
      <c r="P984" s="15">
        <f>Eintragen!D984</f>
        <v>31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Räucherei</v>
      </c>
      <c r="O985" s="16" t="str">
        <f>Eintragen!B985</f>
        <v>ganze Wurst Schinken</v>
      </c>
      <c r="P985" s="15">
        <f>Eintragen!D985</f>
        <v>34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Räucherei</v>
      </c>
      <c r="O986" s="16" t="str">
        <f>Eintragen!B986</f>
        <v>ganze Wurst BDK</v>
      </c>
      <c r="P986" s="15">
        <f>Eintragen!D986</f>
        <v>34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Räucherei</v>
      </c>
      <c r="O987" s="16" t="str">
        <f>Eintragen!B987</f>
        <v>ganze Wurst Räucher</v>
      </c>
      <c r="P987" s="15">
        <f>Eintragen!D987</f>
        <v>34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Räucherei</v>
      </c>
      <c r="O988" s="16" t="str">
        <f>Eintragen!B988</f>
        <v>ganze Wurst Gourme Paprika</v>
      </c>
      <c r="P988" s="15">
        <f>Eintragen!D988</f>
        <v>34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Räucherei</v>
      </c>
      <c r="O989" s="16" t="str">
        <f>Eintragen!B989</f>
        <v>ganze Wurst Gourme Paprika</v>
      </c>
      <c r="P989" s="15">
        <f>Eintragen!D989</f>
        <v>34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Räucherei</v>
      </c>
      <c r="O990" s="16" t="str">
        <f>Eintragen!B990</f>
        <v>ganze Wurst Gourme Kräuter</v>
      </c>
      <c r="P990" s="15">
        <f>Eintragen!D990</f>
        <v>31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Räucherei</v>
      </c>
      <c r="O991" s="16" t="str">
        <f>Eintragen!B991</f>
        <v>ganze Wurst Gourme Paprika</v>
      </c>
      <c r="P991" s="15">
        <f>Eintragen!D991</f>
        <v>31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Räucherei</v>
      </c>
      <c r="O992" s="16" t="str">
        <f>Eintragen!B992</f>
        <v>ganze Wurst NA Extra</v>
      </c>
      <c r="P992" s="15">
        <f>Eintragen!D992</f>
        <v>34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Räucherei</v>
      </c>
      <c r="O993" s="16" t="str">
        <f>Eintragen!B993</f>
        <v>ganze Wurst Gourmet Schinken</v>
      </c>
      <c r="P993" s="15">
        <f>Eintragen!D993</f>
        <v>31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>
        <f>IFERROR(VLOOKUP(Tabelle3[[#This Row],[Artikelnr.]],Kennzahlen!S:U,3,FALSE)*Tabelle3[[#This Row],[Menge]],"0")</f>
        <v>0.39</v>
      </c>
      <c r="N994" s="14" t="str">
        <f>Eintragen!A994</f>
        <v>RWV</v>
      </c>
      <c r="O994" s="16">
        <f>Eintragen!B994</f>
        <v>29500917</v>
      </c>
      <c r="P994" s="15">
        <f>Eintragen!D994</f>
        <v>60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Labor</v>
      </c>
      <c r="O995" s="16" t="str">
        <f>Eintragen!B995</f>
        <v>Laborproben</v>
      </c>
      <c r="P995" s="15">
        <f>Eintragen!D995</f>
        <v>74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Verkauf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>
        <f>IFERROR(VLOOKUP(Tabelle3[[#This Row],[Artikelnr.]],Kennzahlen!S:U,3,FALSE)*Tabelle3[[#This Row],[Menge]],"0")</f>
        <v>59.389199999999995</v>
      </c>
      <c r="N996" s="14" t="str">
        <f>Eintragen!A996</f>
        <v>Verkauf</v>
      </c>
      <c r="O996" s="16">
        <f>Eintragen!B996</f>
        <v>49500213</v>
      </c>
      <c r="P996" s="15">
        <f>Eintragen!D996</f>
        <v>62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RWV</v>
      </c>
      <c r="O997" s="16">
        <f>Eintragen!B997</f>
        <v>58000902</v>
      </c>
      <c r="P997" s="15">
        <f>Eintragen!D997</f>
        <v>12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BU4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>
        <f>IFERROR(VLOOKUP(Tabelle3[[#This Row],[Artikelnr.]],Kennzahlen!S:U,3,FALSE)*Tabelle3[[#This Row],[Menge]],"0")</f>
        <v>213.95400000000001</v>
      </c>
      <c r="N999" s="14" t="str">
        <f>Eintragen!A999</f>
        <v>BU4</v>
      </c>
      <c r="O999" s="16">
        <f>Eintragen!B999</f>
        <v>49500166</v>
      </c>
      <c r="P999" s="15">
        <f>Eintragen!D999</f>
        <v>12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QM</v>
      </c>
      <c r="O1000" s="16" t="str">
        <f>Eintragen!B1000</f>
        <v>diverses</v>
      </c>
      <c r="P1000" s="15">
        <f>Eintragen!D1000</f>
        <v>74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Labor</v>
      </c>
      <c r="O1001" s="16" t="str">
        <f>Eintragen!B1001</f>
        <v>diverses</v>
      </c>
      <c r="P1001" s="15">
        <f>Eintragen!D1001</f>
        <v>71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Labor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>
        <f>IFERROR(VLOOKUP(Tabelle3[[#This Row],[Artikelnr.]],Kennzahlen!S:U,3,FALSE)*Tabelle3[[#This Row],[Menge]],"0")</f>
        <v>20</v>
      </c>
      <c r="N1003" s="14" t="str">
        <f>Eintragen!A1003</f>
        <v>L1</v>
      </c>
      <c r="O1003" s="16">
        <f>Eintragen!B1003</f>
        <v>29500613</v>
      </c>
      <c r="P1003" s="15">
        <f>Eintragen!D1003</f>
        <v>30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Laborproben</v>
      </c>
      <c r="P1004" s="15">
        <f>Eintragen!D1004</f>
        <v>71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>
        <f>IFERROR(VLOOKUP(Tabelle3[[#This Row],[Artikelnr.]],Kennzahlen!S:U,3,FALSE)*Tabelle3[[#This Row],[Menge]],"0")</f>
        <v>266.721</v>
      </c>
      <c r="N1005" s="14" t="str">
        <f>Eintragen!A1005</f>
        <v>RWV</v>
      </c>
      <c r="O1005" s="16">
        <f>Eintragen!B1005</f>
        <v>29600003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Labor</v>
      </c>
      <c r="O1006" s="16" t="str">
        <f>Eintragen!B1006</f>
        <v>Laborproben</v>
      </c>
      <c r="P1006" s="15">
        <f>Eintragen!D1006</f>
        <v>74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>
        <f>IFERROR(VLOOKUP(Tabelle3[[#This Row],[Artikelnr.]],Kennzahlen!S:U,3,FALSE)*Tabelle3[[#This Row],[Menge]],"0")</f>
        <v>322.81599999999997</v>
      </c>
      <c r="N1007" s="14" t="str">
        <f>Eintragen!A1007</f>
        <v>Schmelze</v>
      </c>
      <c r="O1007" s="16">
        <f>Eintragen!B1007</f>
        <v>29600004</v>
      </c>
      <c r="P1007" s="15">
        <f>Eintragen!D1007</f>
        <v>43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BU4</v>
      </c>
      <c r="O1008" s="16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Blöcke</v>
      </c>
      <c r="P1009" s="15">
        <f>Eintragen!D1009</f>
        <v>12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BU2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Blöcke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keinen Abnehmer/kein Schälpersonal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>
        <f>IFERROR(VLOOKUP(Tabelle3[[#This Row],[Artikelnr.]],Kennzahlen!S:U,3,FALSE)*Tabelle3[[#This Row],[Menge]],"0")</f>
        <v>237</v>
      </c>
      <c r="N1013" s="14" t="str">
        <f>Eintragen!A1013</f>
        <v>BU3</v>
      </c>
      <c r="O1013" s="16">
        <f>Eintragen!B1013</f>
        <v>29501070</v>
      </c>
      <c r="P1013" s="15">
        <f>Eintragen!D1013</f>
        <v>12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Abfüllung</v>
      </c>
      <c r="O1014" s="16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si="60"/>
        <v>41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Abfüllung</v>
      </c>
      <c r="O1015" s="16" t="str">
        <f>Eintragen!B1015</f>
        <v>Diverses</v>
      </c>
      <c r="P1015" s="15">
        <f>Eintragen!D1015</f>
        <v>13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0"/>
        <v>41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BU2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0"/>
        <v>41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L35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0"/>
        <v>41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L9</v>
      </c>
      <c r="O1018" s="16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41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BU4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0"/>
        <v>41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Abfüllung</v>
      </c>
      <c r="O1020" s="16" t="str">
        <f>Eintragen!B1020</f>
        <v>Diverses</v>
      </c>
      <c r="P1020" s="15">
        <f>Eintragen!D1020</f>
        <v>10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0"/>
        <v>41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Schmelze</v>
      </c>
      <c r="O1021" s="16" t="str">
        <f>Eintragen!B1021</f>
        <v>Diverse Nüsse</v>
      </c>
      <c r="P1021" s="15">
        <f>Eintragen!D1021</f>
        <v>63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41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>
        <f>IFERROR(VLOOKUP(Tabelle3[[#This Row],[Artikelnr.]],Kennzahlen!S:U,3,FALSE)*Tabelle3[[#This Row],[Menge]],"0")</f>
        <v>14.5</v>
      </c>
      <c r="N1022" s="14" t="str">
        <f>Eintragen!A1022</f>
        <v>BU3</v>
      </c>
      <c r="O1022" s="16">
        <f>Eintragen!B1022</f>
        <v>29500879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0"/>
        <v>41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>
        <f>IFERROR(VLOOKUP(Tabelle3[[#This Row],[Artikelnr.]],Kennzahlen!S:U,3,FALSE)*Tabelle3[[#This Row],[Menge]],"0")</f>
        <v>184.5</v>
      </c>
      <c r="N1023" s="14" t="str">
        <f>Eintragen!A1023</f>
        <v>BU3</v>
      </c>
      <c r="O1023" s="16">
        <f>Eintragen!B1023</f>
        <v>29900002</v>
      </c>
      <c r="P1023" s="15">
        <f>Eintragen!D1023</f>
        <v>42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0"/>
        <v>41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>
        <f>IFERROR(VLOOKUP(Tabelle3[[#This Row],[Artikelnr.]],Kennzahlen!S:U,3,FALSE)*Tabelle3[[#This Row],[Menge]],"0")</f>
        <v>438</v>
      </c>
      <c r="N1024" s="14" t="str">
        <f>Eintragen!A1024</f>
        <v>BU3</v>
      </c>
      <c r="O1024" s="16">
        <f>Eintragen!B1024</f>
        <v>29500719</v>
      </c>
      <c r="P1024" s="15">
        <f>Eintragen!D1024</f>
        <v>42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0"/>
        <v>41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Einkauf</v>
      </c>
      <c r="O1025" s="16" t="str">
        <f>Eintragen!B1025</f>
        <v>Cheddar Deirygold</v>
      </c>
      <c r="P1025" s="15">
        <f>Eintragen!D1025</f>
        <v>84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41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Einkauf</v>
      </c>
      <c r="O1026" s="16" t="str">
        <f>Eintragen!B1026</f>
        <v>Cheddar jung Eximo</v>
      </c>
      <c r="P1026" s="15">
        <f>Eintragen!D1026</f>
        <v>84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>
        <f>IFERROR(VLOOKUP(Tabelle3[[#This Row],[Artikelnr.]],Kennzahlen!S:U,3,FALSE)*Tabelle3[[#This Row],[Menge]],"0")</f>
        <v>0.17</v>
      </c>
      <c r="N1027" s="14" t="str">
        <f>Eintragen!A1027</f>
        <v>RWV</v>
      </c>
      <c r="O1027" s="16">
        <f>Eintragen!B1027</f>
        <v>29500917</v>
      </c>
      <c r="P1027" s="15">
        <f>Eintragen!D1027</f>
        <v>60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>
        <f>IFERROR(VLOOKUP(Tabelle3[[#This Row],[Artikelnr.]],Kennzahlen!S:U,3,FALSE)*Tabelle3[[#This Row],[Menge]],"0")</f>
        <v>501.93</v>
      </c>
      <c r="N1028" s="14" t="str">
        <f>Eintragen!A1028</f>
        <v>RWV</v>
      </c>
      <c r="O1028" s="16">
        <f>Eintragen!B1028</f>
        <v>49500166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Abfüllung</v>
      </c>
      <c r="O1029" s="16">
        <f>Eintragen!B1029</f>
        <v>32000049</v>
      </c>
      <c r="P1029" s="15">
        <f>Eintragen!D1029</f>
        <v>31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Abfüllung</v>
      </c>
      <c r="O1030" s="16">
        <f>Eintragen!B1030</f>
        <v>32000036</v>
      </c>
      <c r="P1030" s="15">
        <f>Eintragen!D1030</f>
        <v>31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Abfüllung</v>
      </c>
      <c r="O1031" s="16">
        <f>Eintragen!B1031</f>
        <v>24000493</v>
      </c>
      <c r="P1031" s="15">
        <f>Eintragen!D1031</f>
        <v>34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Abfüllung</v>
      </c>
      <c r="O1032" s="16">
        <f>Eintragen!B1032</f>
        <v>32000027</v>
      </c>
      <c r="P1032" s="15">
        <f>Eintragen!D1032</f>
        <v>34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Abfüllung</v>
      </c>
      <c r="O1033" s="16">
        <f>Eintragen!B1033</f>
        <v>32000022</v>
      </c>
      <c r="P1033" s="15">
        <f>Eintragen!D1033</f>
        <v>40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Abfüllung</v>
      </c>
      <c r="O1034" s="16">
        <f>Eintragen!B1034</f>
        <v>32000106</v>
      </c>
      <c r="P1034" s="15">
        <f>Eintragen!D1034</f>
        <v>31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Abfüllung</v>
      </c>
      <c r="O1035" s="16">
        <f>Eintragen!B1035</f>
        <v>32000106</v>
      </c>
      <c r="P1035" s="15">
        <f>Eintragen!D1035</f>
        <v>34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Abfüllung</v>
      </c>
      <c r="O1036" s="16" t="str">
        <f>Eintragen!B1036</f>
        <v>Diverses</v>
      </c>
      <c r="P1036" s="15">
        <f>Eintragen!D1036</f>
        <v>10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BU2</v>
      </c>
      <c r="O1037" s="16" t="str">
        <f>Eintragen!B1037</f>
        <v>Diverses</v>
      </c>
      <c r="P1037" s="15">
        <f>Eintragen!D1037</f>
        <v>11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>
        <f>IFERROR(VLOOKUP(Tabelle3[[#This Row],[Artikelnr.]],Kennzahlen!S:U,3,FALSE)*Tabelle3[[#This Row],[Menge]],"0")</f>
        <v>0.53</v>
      </c>
      <c r="N1038" s="14" t="str">
        <f>Eintragen!A1038</f>
        <v>RWV</v>
      </c>
      <c r="O1038" s="16">
        <f>Eintragen!B1038</f>
        <v>29500917</v>
      </c>
      <c r="P1038" s="15">
        <f>Eintragen!D1038</f>
        <v>60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Diverses</v>
      </c>
      <c r="P1039" s="15">
        <f>Eintragen!D1039</f>
        <v>73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QM</v>
      </c>
      <c r="O1040" s="16" t="str">
        <f>Eintragen!B1040</f>
        <v>Diverses</v>
      </c>
      <c r="P1040" s="15">
        <f>Eintragen!D1040</f>
        <v>74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>
        <f>IFERROR(VLOOKUP(Tabelle3[[#This Row],[Artikelnr.]],Kennzahlen!S:U,3,FALSE)*Tabelle3[[#This Row],[Menge]],"0")</f>
        <v>0.06</v>
      </c>
      <c r="N1041" s="14" t="str">
        <f>Eintragen!A1041</f>
        <v>RWV</v>
      </c>
      <c r="O1041" s="16">
        <f>Eintragen!B1041</f>
        <v>29500917</v>
      </c>
      <c r="P1041" s="15">
        <f>Eintragen!D1041</f>
        <v>60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74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bu3</v>
      </c>
      <c r="O1044" s="16" t="str">
        <f>Eintragen!B1044</f>
        <v>Vorschmelz Diverses</v>
      </c>
      <c r="P1044" s="15">
        <f>Eintragen!D1044</f>
        <v>12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bu3</v>
      </c>
      <c r="O1045" s="16">
        <f>Eintragen!B1045</f>
        <v>29500734</v>
      </c>
      <c r="P1045" s="15">
        <f>Eintragen!D1045</f>
        <v>12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>
        <f>IFERROR(VLOOKUP(Tabelle3[[#This Row],[Artikelnr.]],Kennzahlen!S:U,3,FALSE)*Tabelle3[[#This Row],[Menge]],"0")</f>
        <v>212</v>
      </c>
      <c r="N1046" s="14" t="str">
        <f>Eintragen!A1046</f>
        <v>bu3</v>
      </c>
      <c r="O1046" s="16">
        <f>Eintragen!B1046</f>
        <v>29500606</v>
      </c>
      <c r="P1046" s="15">
        <f>Eintragen!D1046</f>
        <v>12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>
        <f>IFERROR(VLOOKUP(Tabelle3[[#This Row],[Artikelnr.]],Kennzahlen!S:U,3,FALSE)*Tabelle3[[#This Row],[Menge]],"0")</f>
        <v>130.042</v>
      </c>
      <c r="N1048" s="14" t="str">
        <f>Eintragen!A1048</f>
        <v>bu3</v>
      </c>
      <c r="O1048" s="16">
        <f>Eintragen!B1048</f>
        <v>49900001</v>
      </c>
      <c r="P1048" s="15">
        <f>Eintragen!D1048</f>
        <v>12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>
        <f>IFERROR(VLOOKUP(Tabelle3[[#This Row],[Artikelnr.]],Kennzahlen!S:U,3,FALSE)*Tabelle3[[#This Row],[Menge]],"0")</f>
        <v>178.87200000000001</v>
      </c>
      <c r="N1049" s="14" t="str">
        <f>Eintragen!A1049</f>
        <v>bu3</v>
      </c>
      <c r="O1049" s="16">
        <f>Eintragen!B1049</f>
        <v>49900002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bu4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l33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>
        <f>IFERROR(VLOOKUP(Tabelle3[[#This Row],[Artikelnr.]],Kennzahlen!S:U,3,FALSE)*Tabelle3[[#This Row],[Menge]],"0")</f>
        <v>47.5</v>
      </c>
      <c r="N1052" s="14" t="str">
        <f>Eintragen!A1052</f>
        <v>RWV</v>
      </c>
      <c r="O1052" s="16">
        <f>Eintragen!B1052</f>
        <v>29500943</v>
      </c>
      <c r="P1052" s="15">
        <f>Eintragen!D1052</f>
        <v>12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>
        <f>IFERROR(VLOOKUP(Tabelle3[[#This Row],[Artikelnr.]],Kennzahlen!S:U,3,FALSE)*Tabelle3[[#This Row],[Menge]],"0")</f>
        <v>3.5</v>
      </c>
      <c r="N1053" s="14" t="str">
        <f>Eintragen!A1053</f>
        <v>Schmelze</v>
      </c>
      <c r="O1053" s="16">
        <f>Eintragen!B1053</f>
        <v>29500598</v>
      </c>
      <c r="P1053" s="15">
        <f>Eintragen!D1053</f>
        <v>12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>
        <f>IFERROR(VLOOKUP(Tabelle3[[#This Row],[Artikelnr.]],Kennzahlen!S:U,3,FALSE)*Tabelle3[[#This Row],[Menge]],"0")</f>
        <v>5.5</v>
      </c>
      <c r="N1054" s="14" t="str">
        <f>Eintragen!A1054</f>
        <v>Schmelze</v>
      </c>
      <c r="O1054" s="16">
        <f>Eintragen!B1054</f>
        <v>29500918</v>
      </c>
      <c r="P1054" s="15">
        <f>Eintragen!D1054</f>
        <v>12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>
        <f>IFERROR(VLOOKUP(Tabelle3[[#This Row],[Artikelnr.]],Kennzahlen!S:U,3,FALSE)*Tabelle3[[#This Row],[Menge]],"0")</f>
        <v>1.5</v>
      </c>
      <c r="N1055" s="14" t="str">
        <f>Eintragen!A1055</f>
        <v>Schmelze</v>
      </c>
      <c r="O1055" s="16">
        <f>Eintragen!B1055</f>
        <v>29500949</v>
      </c>
      <c r="P1055" s="15">
        <f>Eintragen!D1055</f>
        <v>12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BU3</v>
      </c>
      <c r="O1056" s="16">
        <f>Eintragen!B1056</f>
        <v>29500967</v>
      </c>
      <c r="P1056" s="15">
        <f>Eintragen!D1056</f>
        <v>12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>
        <f>IFERROR(VLOOKUP(Tabelle3[[#This Row],[Artikelnr.]],Kennzahlen!S:U,3,FALSE)*Tabelle3[[#This Row],[Menge]],"0")</f>
        <v>15</v>
      </c>
      <c r="N1057" s="14" t="str">
        <f>Eintragen!A1057</f>
        <v>BU3</v>
      </c>
      <c r="O1057" s="16">
        <f>Eintragen!B1057</f>
        <v>29501079</v>
      </c>
      <c r="P1057" s="15">
        <f>Eintragen!D1057</f>
        <v>12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>
        <f>IFERROR(VLOOKUP(Tabelle3[[#This Row],[Artikelnr.]],Kennzahlen!S:U,3,FALSE)*Tabelle3[[#This Row],[Menge]],"0")</f>
        <v>120</v>
      </c>
      <c r="N1058" s="14" t="str">
        <f>Eintragen!A1058</f>
        <v>Bu3</v>
      </c>
      <c r="O1058" s="16">
        <f>Eintragen!B1058</f>
        <v>29900003</v>
      </c>
      <c r="P1058" s="15">
        <f>Eintragen!D1058</f>
        <v>12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>
        <f>IFERROR(VLOOKUP(Tabelle3[[#This Row],[Artikelnr.]],Kennzahlen!S:U,3,FALSE)*Tabelle3[[#This Row],[Menge]],"0")</f>
        <v>128.5</v>
      </c>
      <c r="N1059" s="14" t="str">
        <f>Eintragen!A1059</f>
        <v>Bu3</v>
      </c>
      <c r="O1059" s="16">
        <f>Eintragen!B1059</f>
        <v>29900002</v>
      </c>
      <c r="P1059" s="15">
        <f>Eintragen!D1059</f>
        <v>12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>
        <f>IFERROR(VLOOKUP(Tabelle3[[#This Row],[Artikelnr.]],Kennzahlen!S:U,3,FALSE)*Tabelle3[[#This Row],[Menge]],"0")</f>
        <v>9.5</v>
      </c>
      <c r="N1060" s="14" t="str">
        <f>Eintragen!A1060</f>
        <v>Schmelze</v>
      </c>
      <c r="O1060" s="16">
        <f>Eintragen!B1060</f>
        <v>29500948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Labor</v>
      </c>
      <c r="O1061" s="16" t="str">
        <f>Eintragen!B1061</f>
        <v>Laborproben</v>
      </c>
      <c r="P1061" s="15">
        <f>Eintragen!D1061</f>
        <v>73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>
        <f>IFERROR(VLOOKUP(Tabelle3[[#This Row],[Artikelnr.]],Kennzahlen!S:U,3,FALSE)*Tabelle3[[#This Row],[Menge]],"0")</f>
        <v>0.19</v>
      </c>
      <c r="N1062" s="14" t="str">
        <f>Eintragen!A1062</f>
        <v>RWV</v>
      </c>
      <c r="O1062" s="16">
        <f>Eintragen!B1062</f>
        <v>29500917</v>
      </c>
      <c r="P1062" s="15">
        <f>Eintragen!D1062</f>
        <v>60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>
        <f>IFERROR(VLOOKUP(Tabelle3[[#This Row],[Artikelnr.]],Kennzahlen!S:U,3,FALSE)*Tabelle3[[#This Row],[Menge]],"0")</f>
        <v>0.08</v>
      </c>
      <c r="N1066" s="14" t="str">
        <f>Eintragen!A1066</f>
        <v>RWV</v>
      </c>
      <c r="O1066" s="16">
        <f>Eintragen!B1066</f>
        <v>29500917</v>
      </c>
      <c r="P1066" s="15">
        <f>Eintragen!D1066</f>
        <v>60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>
        <f>IFERROR(VLOOKUP(Tabelle3[[#This Row],[Artikelnr.]],Kennzahlen!S:U,3,FALSE)*Tabelle3[[#This Row],[Menge]],"0")</f>
        <v>10</v>
      </c>
      <c r="N1067" s="14" t="str">
        <f>Eintragen!A1067</f>
        <v>WVP</v>
      </c>
      <c r="O1067" s="16">
        <f>Eintragen!B1067</f>
        <v>29500490</v>
      </c>
      <c r="P1067" s="15">
        <f>Eintragen!D1067</f>
        <v>12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74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L9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BU2</v>
      </c>
      <c r="O1070" s="16" t="str">
        <f>Eintragen!B1070</f>
        <v>verschiedene Fertigware</v>
      </c>
      <c r="P1070" s="15">
        <f>Eintragen!D1070</f>
        <v>12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Abfüllung</v>
      </c>
      <c r="O1071" s="16" t="str">
        <f>Eintragen!B1071</f>
        <v>Walnusstorten</v>
      </c>
      <c r="P1071" s="15">
        <f>Eintragen!D1071</f>
        <v>42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Außenlager</v>
      </c>
      <c r="O1072" s="16" t="str">
        <f>Eintragen!B1072</f>
        <v>VOS Bergkäse</v>
      </c>
      <c r="P1072" s="15">
        <f>Eintragen!D1072</f>
        <v>11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BU4</v>
      </c>
      <c r="O1073" s="16" t="str">
        <f>Eintragen!B1073</f>
        <v>Diverses</v>
      </c>
      <c r="P1073" s="15">
        <f>Eintragen!D1073</f>
        <v>30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BU3</v>
      </c>
      <c r="O1074" s="16" t="str">
        <f>Eintragen!B1074</f>
        <v>Diverses</v>
      </c>
      <c r="P1074" s="15">
        <f>Eintragen!D1074</f>
        <v>30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L16</v>
      </c>
      <c r="O1075" s="16" t="str">
        <f>Eintragen!B1075</f>
        <v>Räucher Schinken Fertigware</v>
      </c>
      <c r="P1075" s="15">
        <f>Eintragen!D1075</f>
        <v>82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QM</v>
      </c>
      <c r="O1076" s="16">
        <f>Eintragen!B1076</f>
        <v>23000584</v>
      </c>
      <c r="P1076" s="15">
        <f>Eintragen!D1076</f>
        <v>73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>
        <f>IFERROR(VLOOKUP(Tabelle3[[#This Row],[Artikelnr.]],Kennzahlen!S:U,3,FALSE)*Tabelle3[[#This Row],[Menge]],"0")</f>
        <v>129.5</v>
      </c>
      <c r="N1078" s="14" t="str">
        <f>Eintragen!A1078</f>
        <v>RWV</v>
      </c>
      <c r="O1078" s="16">
        <f>Eintragen!B1078</f>
        <v>29600026</v>
      </c>
      <c r="P1078" s="15">
        <f>Eintragen!D1078</f>
        <v>83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>
        <f>IFERROR(VLOOKUP(Tabelle3[[#This Row],[Artikelnr.]],Kennzahlen!S:U,3,FALSE)*Tabelle3[[#This Row],[Menge]],"0")</f>
        <v>118.3767</v>
      </c>
      <c r="N1079" s="14" t="str">
        <f>Eintragen!A1079</f>
        <v>Schmelze</v>
      </c>
      <c r="O1079" s="16">
        <f>Eintragen!B1079</f>
        <v>29600027</v>
      </c>
      <c r="P1079" s="15">
        <f>Eintragen!D1079</f>
        <v>12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081" s="14" t="str">
        <f>IFERROR(VLOOKUP(Tabelle3[[#This Row],[Artikelnr.]],Artikel!A:C,3,FALSE),Tabelle3[[#This Row],[Artikelnr.]])</f>
        <v>VOS SKZ Camembert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>
        <f>IFERROR(VLOOKUP(Tabelle3[[#This Row],[Artikelnr.]],Kennzahlen!S:U,3,FALSE)*Tabelle3[[#This Row],[Menge]],"0")</f>
        <v>4.5</v>
      </c>
      <c r="N1081" s="14" t="str">
        <f>Eintragen!A1081</f>
        <v>RWV</v>
      </c>
      <c r="O1081" s="16">
        <f>Eintragen!B1081</f>
        <v>29500605</v>
      </c>
      <c r="P1081" s="15">
        <f>Eintragen!D1081</f>
        <v>12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4"/>
        <v>41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Abfüllung</v>
      </c>
      <c r="O1082" s="16" t="str">
        <f>Eintragen!B1082</f>
        <v>Diverses</v>
      </c>
      <c r="P1082" s="15">
        <f>Eintragen!D1082</f>
        <v>30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4"/>
        <v>41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>
        <f>IFERROR(VLOOKUP(Tabelle3[[#This Row],[Artikelnr.]],Kennzahlen!S:U,3,FALSE)*Tabelle3[[#This Row],[Menge]],"0")</f>
        <v>208.8</v>
      </c>
      <c r="N1083" s="14" t="str">
        <f>Eintragen!A1083</f>
        <v>RWV</v>
      </c>
      <c r="O1083" s="16">
        <f>Eintragen!B1083</f>
        <v>23000020</v>
      </c>
      <c r="P1083" s="15">
        <f>Eintragen!D1083</f>
        <v>12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1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4"/>
        <v>41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>
        <f>IFERROR(VLOOKUP(Tabelle3[[#This Row],[Artikelnr.]],Kennzahlen!S:U,3,FALSE)*Tabelle3[[#This Row],[Menge]],"0")</f>
        <v>22171.644</v>
      </c>
      <c r="N1084" s="14" t="str">
        <f>Eintragen!A1084</f>
        <v>Entwicklung</v>
      </c>
      <c r="O1084" s="16">
        <f>Eintragen!B1084</f>
        <v>31000234</v>
      </c>
      <c r="P1084" s="15">
        <f>Eintragen!D1084</f>
        <v>12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1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4"/>
        <v>41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>
        <f>IFERROR(VLOOKUP(Tabelle3[[#This Row],[Artikelnr.]],Kennzahlen!S:U,3,FALSE)*Tabelle3[[#This Row],[Menge]],"0")</f>
        <v>0.57999999999999996</v>
      </c>
      <c r="N1085" s="14" t="str">
        <f>Eintragen!A1085</f>
        <v>BU4</v>
      </c>
      <c r="O1085" s="16">
        <f>Eintragen!B1085</f>
        <v>29500906</v>
      </c>
      <c r="P1085" s="15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1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4"/>
        <v>41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>
        <f>IFERROR(VLOOKUP(Tabelle3[[#This Row],[Artikelnr.]],Kennzahlen!S:U,3,FALSE)*Tabelle3[[#This Row],[Menge]],"0")</f>
        <v>58.5</v>
      </c>
      <c r="N1086" s="14" t="str">
        <f>Eintragen!A1086</f>
        <v>Bu4</v>
      </c>
      <c r="O1086" s="16">
        <f>Eintragen!B1086</f>
        <v>29501029</v>
      </c>
      <c r="P1086" s="15">
        <f>Eintragen!D1086</f>
        <v>61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1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4"/>
        <v>41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>
        <f>IFERROR(VLOOKUP(Tabelle3[[#This Row],[Artikelnr.]],Kennzahlen!S:U,3,FALSE)*Tabelle3[[#This Row],[Menge]],"0")</f>
        <v>116.1764705882353</v>
      </c>
      <c r="N1087" s="14" t="str">
        <f>Eintragen!A1087</f>
        <v>Bu4</v>
      </c>
      <c r="O1087" s="16">
        <f>Eintragen!B1087</f>
        <v>29500891</v>
      </c>
      <c r="P1087" s="15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1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4"/>
        <v>41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5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1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4"/>
        <v>41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>
        <f>IFERROR(VLOOKUP(Tabelle3[[#This Row],[Artikelnr.]],Kennzahlen!S:U,3,FALSE)*Tabelle3[[#This Row],[Menge]],"0")</f>
        <v>4.5</v>
      </c>
      <c r="N1089" s="14" t="str">
        <f>Eintragen!A1089</f>
        <v>Bu4</v>
      </c>
      <c r="O1089" s="16">
        <f>Eintragen!B1089</f>
        <v>29500886</v>
      </c>
      <c r="P1089" s="15">
        <f>Eintragen!D1089</f>
        <v>61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BU4</v>
      </c>
      <c r="B1090" s="12">
        <f>Eintragen!C1090</f>
        <v>12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VLOOKUP(Eintragen!D1090,'Liste Gründe'!A:D,2,FALSE)</f>
        <v>keinen Verwendungszweck</v>
      </c>
      <c r="G1090" s="13" t="str">
        <f>IF(ISBLANK(Eintragen!F1090),VLOOKUP(Tabelle3[[#This Row],[Grund Ziffer]],'Liste Gründe'!A:D,3,FALSE),Eintragen!F1090)</f>
        <v>keinen Verwendungszweck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41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>
        <f>IFERROR(VLOOKUP(Tabelle3[[#This Row],[Artikelnr.]],Kennzahlen!S:U,3,FALSE)*Tabelle3[[#This Row],[Menge]],"0")</f>
        <v>6</v>
      </c>
      <c r="N1090" s="14" t="str">
        <f>Eintragen!A1090</f>
        <v>Bu4</v>
      </c>
      <c r="O1090" s="16">
        <f>Eintragen!B1090</f>
        <v>29501020</v>
      </c>
      <c r="P1090" s="15">
        <f>Eintragen!D1090</f>
        <v>61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1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>
        <f>IFERROR(VLOOKUP(Tabelle3[[#This Row],[Artikelnr.]],Kennzahlen!S:U,3,FALSE)*Tabelle3[[#This Row],[Menge]],"0")</f>
        <v>30</v>
      </c>
      <c r="N1091" s="14" t="str">
        <f>Eintragen!A1091</f>
        <v>Bu4</v>
      </c>
      <c r="O1091" s="16">
        <f>Eintragen!B1091</f>
        <v>29500952</v>
      </c>
      <c r="P1091" s="15">
        <f>Eintragen!D1091</f>
        <v>61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1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>
        <f>IFERROR(VLOOKUP(Tabelle3[[#This Row],[Artikelnr.]],Kennzahlen!S:U,3,FALSE)*Tabelle3[[#This Row],[Menge]],"0")</f>
        <v>27</v>
      </c>
      <c r="N1092" s="14" t="str">
        <f>Eintragen!A1092</f>
        <v>Bu4</v>
      </c>
      <c r="O1092" s="16">
        <f>Eintragen!B1092</f>
        <v>29500952</v>
      </c>
      <c r="P1092" s="15">
        <f>Eintragen!D1092</f>
        <v>61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1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5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1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>
        <f>IFERROR(VLOOKUP(Tabelle3[[#This Row],[Artikelnr.]],Kennzahlen!S:U,3,FALSE)*Tabelle3[[#This Row],[Menge]],"0")</f>
        <v>30</v>
      </c>
      <c r="N1094" s="14" t="str">
        <f>Eintragen!A1094</f>
        <v>BU3</v>
      </c>
      <c r="O1094" s="16">
        <f>Eintragen!B1094</f>
        <v>29501065</v>
      </c>
      <c r="P1094" s="15">
        <f>Eintragen!D1094</f>
        <v>12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1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>
        <f>IFERROR(VLOOKUP(Tabelle3[[#This Row],[Artikelnr.]],Kennzahlen!S:U,3,FALSE)*Tabelle3[[#This Row],[Menge]],"0")</f>
        <v>20</v>
      </c>
      <c r="N1095" s="14" t="str">
        <f>Eintragen!A1095</f>
        <v>Bu3</v>
      </c>
      <c r="O1095" s="16">
        <f>Eintragen!B1095</f>
        <v>29500498</v>
      </c>
      <c r="P1095" s="15">
        <f>Eintragen!D1095</f>
        <v>12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1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>
        <f>IFERROR(VLOOKUP(Tabelle3[[#This Row],[Artikelnr.]],Kennzahlen!S:U,3,FALSE)*Tabelle3[[#This Row],[Menge]],"0")</f>
        <v>25</v>
      </c>
      <c r="N1096" s="14" t="str">
        <f>Eintragen!A1096</f>
        <v>Bu3</v>
      </c>
      <c r="O1096" s="16">
        <f>Eintragen!B1096</f>
        <v>29500498</v>
      </c>
      <c r="P1096" s="15">
        <f>Eintragen!D1096</f>
        <v>12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>
        <f>IFERROR(VLOOKUP(Tabelle3[[#This Row],[Artikelnr.]],Kennzahlen!S:U,3,FALSE)*Tabelle3[[#This Row],[Menge]],"0")</f>
        <v>12.5</v>
      </c>
      <c r="N1097" s="14" t="str">
        <f>Eintragen!A1097</f>
        <v>RWV</v>
      </c>
      <c r="O1097" s="16">
        <f>Eintragen!B1097</f>
        <v>29501021</v>
      </c>
      <c r="P1097" s="15">
        <f>Eintragen!D1097</f>
        <v>12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L1</v>
      </c>
      <c r="O1098" s="16" t="str">
        <f>Eintragen!B1098</f>
        <v>-</v>
      </c>
      <c r="P1098" s="15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1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Labor</v>
      </c>
      <c r="O1099" s="16" t="str">
        <f>Eintragen!B1099</f>
        <v>-</v>
      </c>
      <c r="P1099" s="15">
        <f>Eintragen!D1099</f>
        <v>70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1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QM</v>
      </c>
      <c r="O1100" s="16" t="str">
        <f>Eintragen!B1100</f>
        <v>-</v>
      </c>
      <c r="P1100" s="15">
        <f>Eintragen!D1100</f>
        <v>74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>
        <f>IFERROR(VLOOKUP(Tabelle3[[#This Row],[Artikelnr.]],Kennzahlen!S:U,3,FALSE)*Tabelle3[[#This Row],[Menge]],"0")</f>
        <v>0.23</v>
      </c>
      <c r="N1101" s="14" t="str">
        <f>Eintragen!A1101</f>
        <v>RWV</v>
      </c>
      <c r="O1101" s="16">
        <f>Eintragen!B1101</f>
        <v>29500917</v>
      </c>
      <c r="P1101" s="15">
        <f>Eintragen!D1101</f>
        <v>60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1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Labor</v>
      </c>
      <c r="O1102" s="16" t="str">
        <f>Eintragen!B1102</f>
        <v>-</v>
      </c>
      <c r="P1102" s="15">
        <f>Eintragen!D1102</f>
        <v>71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1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Labor</v>
      </c>
      <c r="O1103" s="16" t="str">
        <f>Eintragen!B1103</f>
        <v>-</v>
      </c>
      <c r="P1103" s="15">
        <f>Eintragen!D1103</f>
        <v>74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Bu3</v>
      </c>
      <c r="O1104" s="16" t="str">
        <f>Eintragen!B1104</f>
        <v>-</v>
      </c>
      <c r="P1104" s="15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L1</v>
      </c>
      <c r="O1105" s="16" t="str">
        <f>Eintragen!B1105</f>
        <v>-</v>
      </c>
      <c r="P1105" s="15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BU4</v>
      </c>
      <c r="O1106" s="16" t="str">
        <f>Eintragen!B1106</f>
        <v>-</v>
      </c>
      <c r="P1106" s="15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L35</v>
      </c>
      <c r="O1107" s="16" t="str">
        <f>Eintragen!B1107</f>
        <v>-</v>
      </c>
      <c r="P1107" s="15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Schmelze</v>
      </c>
      <c r="O1108" s="16" t="str">
        <f>Eintragen!B1108</f>
        <v>Diverses</v>
      </c>
      <c r="P1108" s="15">
        <f>Eintragen!D1108</f>
        <v>10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>
        <f>Eintragen!A1109</f>
        <v>3020</v>
      </c>
      <c r="O1109" s="16">
        <f>Eintragen!B1109</f>
        <v>32000068</v>
      </c>
      <c r="P1109" s="15">
        <f>Eintragen!D1109</f>
        <v>32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</v>
      </c>
      <c r="P1110" s="15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1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>
        <f>IFERROR(VLOOKUP(Tabelle3[[#This Row],[Artikelnr.]],Kennzahlen!S:U,3,FALSE)*Tabelle3[[#This Row],[Menge]],"0")</f>
        <v>79.5</v>
      </c>
      <c r="N1111" s="14" t="str">
        <f>Eintragen!A1111</f>
        <v>BU4</v>
      </c>
      <c r="O1111" s="16">
        <f>Eintragen!B1111</f>
        <v>29500952</v>
      </c>
      <c r="P1111" s="15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1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5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1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5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1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>
        <f>IFERROR(VLOOKUP(Tabelle3[[#This Row],[Artikelnr.]],Kennzahlen!S:U,3,FALSE)*Tabelle3[[#This Row],[Menge]],"0")</f>
        <v>8</v>
      </c>
      <c r="N1114" s="14" t="str">
        <f>Eintragen!A1114</f>
        <v>Bu4</v>
      </c>
      <c r="O1114" s="16">
        <f>Eintragen!B1114</f>
        <v>29500887</v>
      </c>
      <c r="P1114" s="15">
        <f>Eintragen!D1114</f>
        <v>61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1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68"/>
        <v>41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>
        <f>IFERROR(VLOOKUP(Tabelle3[[#This Row],[Artikelnr.]],Kennzahlen!S:U,3,FALSE)*Tabelle3[[#This Row],[Menge]],"0")</f>
        <v>1E-4</v>
      </c>
      <c r="N1115" s="14" t="str">
        <f>Eintragen!A1115</f>
        <v>BU4</v>
      </c>
      <c r="O1115" s="16">
        <f>Eintragen!B1115</f>
        <v>29501036</v>
      </c>
      <c r="P1115" s="15">
        <f>Eintragen!D1115</f>
        <v>61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1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Bu2</v>
      </c>
      <c r="O1116" s="16" t="str">
        <f>Eintragen!B1116</f>
        <v>Blöcke</v>
      </c>
      <c r="P1116" s="15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Bu2</v>
      </c>
      <c r="O1117" s="16" t="str">
        <f>Eintragen!B1117</f>
        <v>-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1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QM</v>
      </c>
      <c r="O1118" s="16" t="str">
        <f>Eintragen!B1118</f>
        <v>-</v>
      </c>
      <c r="P1118" s="15">
        <f>Eintragen!D1118</f>
        <v>74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1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>
        <f>IFERROR(VLOOKUP(Tabelle3[[#This Row],[Artikelnr.]],Kennzahlen!S:U,3,FALSE)*Tabelle3[[#This Row],[Menge]],"0")</f>
        <v>30.326000000000001</v>
      </c>
      <c r="N1119" s="14" t="str">
        <f>Eintragen!A1119</f>
        <v>RWV</v>
      </c>
      <c r="O1119" s="16">
        <f>Eintragen!B1119</f>
        <v>49900002</v>
      </c>
      <c r="P1119" s="15">
        <f>Eintragen!D1119</f>
        <v>12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1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>
        <f>IFERROR(VLOOKUP(Tabelle3[[#This Row],[Artikelnr.]],Kennzahlen!S:U,3,FALSE)*Tabelle3[[#This Row],[Menge]],"0")</f>
        <v>412.29599999999999</v>
      </c>
      <c r="N1120" s="14" t="str">
        <f>Eintragen!A1120</f>
        <v>RWV</v>
      </c>
      <c r="O1120" s="16">
        <f>Eintragen!B1120</f>
        <v>49500190</v>
      </c>
      <c r="P1120" s="15">
        <f>Eintragen!D1120</f>
        <v>12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1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BU3</v>
      </c>
      <c r="O1121" s="16">
        <f>Eintragen!B1121</f>
        <v>29500817</v>
      </c>
      <c r="P1121" s="15">
        <f>Eintragen!D1121</f>
        <v>12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1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BU3</v>
      </c>
      <c r="O1122" s="16">
        <f>Eintragen!B1122</f>
        <v>23000206</v>
      </c>
      <c r="P1122" s="15">
        <f>Eintragen!D1122</f>
        <v>12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1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5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1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68"/>
        <v>42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Labor</v>
      </c>
      <c r="O1124" s="16" t="str">
        <f>Eintragen!B1124</f>
        <v>-</v>
      </c>
      <c r="P1124" s="15">
        <f>Eintragen!D1124</f>
        <v>73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1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68"/>
        <v>42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>
        <f>IFERROR(VLOOKUP(Tabelle3[[#This Row],[Artikelnr.]],Kennzahlen!S:U,3,FALSE)*Tabelle3[[#This Row],[Menge]],"0")</f>
        <v>0.22</v>
      </c>
      <c r="N1125" s="14" t="str">
        <f>Eintragen!A1125</f>
        <v>RWV</v>
      </c>
      <c r="O1125" s="16">
        <f>Eintragen!B1125</f>
        <v>29500917</v>
      </c>
      <c r="P1125" s="15">
        <f>Eintragen!D1125</f>
        <v>60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1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68"/>
        <v>42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>
        <f>IFERROR(VLOOKUP(Tabelle3[[#This Row],[Artikelnr.]],Kennzahlen!S:U,3,FALSE)*Tabelle3[[#This Row],[Menge]],"0")</f>
        <v>0.13</v>
      </c>
      <c r="N1126" s="14" t="str">
        <f>Eintragen!A1126</f>
        <v>RWV</v>
      </c>
      <c r="O1126" s="16">
        <f>Eintragen!B1126</f>
        <v>29500917</v>
      </c>
      <c r="P1126" s="15">
        <f>Eintragen!D1126</f>
        <v>60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1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>
        <f>IFERROR(VLOOKUP(Tabelle3[[#This Row],[Artikelnr.]],Kennzahlen!S:U,3,FALSE)*Tabelle3[[#This Row],[Menge]],"0")</f>
        <v>0.1</v>
      </c>
      <c r="N1127" s="14" t="str">
        <f>Eintragen!A1127</f>
        <v>RWV</v>
      </c>
      <c r="O1127" s="16">
        <f>Eintragen!B1127</f>
        <v>29500917</v>
      </c>
      <c r="P1127" s="15">
        <f>Eintragen!D1127</f>
        <v>60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1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>
        <f>IFERROR(VLOOKUP(Tabelle3[[#This Row],[Artikelnr.]],Kennzahlen!S:U,3,FALSE)*Tabelle3[[#This Row],[Menge]],"0")</f>
        <v>132.09800000000001</v>
      </c>
      <c r="N1128" s="14" t="str">
        <f>Eintragen!A1128</f>
        <v>BU3</v>
      </c>
      <c r="O1128" s="16">
        <f>Eintragen!B1128</f>
        <v>49500147</v>
      </c>
      <c r="P1128" s="15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1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>
        <f>IFERROR(VLOOKUP(Tabelle3[[#This Row],[Artikelnr.]],Kennzahlen!S:U,3,FALSE)*Tabelle3[[#This Row],[Menge]],"0")</f>
        <v>150.08799999999999</v>
      </c>
      <c r="N1129" s="14" t="str">
        <f>Eintragen!A1129</f>
        <v>BU3</v>
      </c>
      <c r="O1129" s="16">
        <f>Eintragen!B1129</f>
        <v>49500143</v>
      </c>
      <c r="P1129" s="15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Verkauf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1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Verkauf</v>
      </c>
      <c r="O1130" s="16">
        <f>Eintragen!B1130</f>
        <v>49500189</v>
      </c>
      <c r="P1130" s="15">
        <f>Eintragen!D1130</f>
        <v>12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1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>
        <f>IFERROR(VLOOKUP(Tabelle3[[#This Row],[Artikelnr.]],Kennzahlen!S:U,3,FALSE)*Tabelle3[[#This Row],[Menge]],"0")</f>
        <v>141.5</v>
      </c>
      <c r="N1131" s="14" t="str">
        <f>Eintragen!A1131</f>
        <v>BU3</v>
      </c>
      <c r="O1131" s="16">
        <f>Eintragen!B1131</f>
        <v>29900002</v>
      </c>
      <c r="P1131" s="15">
        <f>Eintragen!D1131</f>
        <v>61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1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>
        <f>IFERROR(VLOOKUP(Tabelle3[[#This Row],[Artikelnr.]],Kennzahlen!S:U,3,FALSE)*Tabelle3[[#This Row],[Menge]],"0")</f>
        <v>500.98230000000001</v>
      </c>
      <c r="N1132" s="14" t="str">
        <f>Eintragen!A1132</f>
        <v>BU3</v>
      </c>
      <c r="O1132" s="16">
        <f>Eintragen!B1132</f>
        <v>23500285</v>
      </c>
      <c r="P1132" s="15">
        <f>Eintragen!D1132</f>
        <v>12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1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Schmelze</v>
      </c>
      <c r="O1133" s="16" t="str">
        <f>Eintragen!B1133</f>
        <v>Creme Noblesse</v>
      </c>
      <c r="P1133" s="15">
        <f>Eintragen!D1133</f>
        <v>40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-</v>
      </c>
      <c r="P1134" s="15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1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-</v>
      </c>
      <c r="P1135" s="15">
        <f>Eintragen!D1135</f>
        <v>61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1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Muster</v>
      </c>
      <c r="O1136" s="16" t="str">
        <f>Eintragen!B1136</f>
        <v>Brie</v>
      </c>
      <c r="P1136" s="15">
        <f>Eintragen!D1136</f>
        <v>61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>
        <f>IFERROR(VLOOKUP(Tabelle3[[#This Row],[Artikelnr.]],Kennzahlen!S:U,3,FALSE)*Tabelle3[[#This Row],[Menge]],"0")</f>
        <v>28</v>
      </c>
      <c r="N1137" s="14" t="str">
        <f>Eintragen!A1137</f>
        <v>Externe</v>
      </c>
      <c r="O1137" s="16">
        <f>Eintragen!B1137</f>
        <v>29501032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BU3</v>
      </c>
      <c r="O1138" s="16" t="str">
        <f>Eintragen!B1138</f>
        <v>-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1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-</v>
      </c>
      <c r="P1139" s="15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L35</v>
      </c>
      <c r="O1140" s="16" t="str">
        <f>Eintragen!B1140</f>
        <v>-</v>
      </c>
      <c r="P1140" s="15">
        <f>Eintragen!D1140</f>
        <v>81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1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BU2</v>
      </c>
      <c r="O1141" s="16" t="str">
        <f>Eintragen!B1141</f>
        <v>Fertigpackung</v>
      </c>
      <c r="P1141" s="15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1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>
        <f>IFERROR(VLOOKUP(Tabelle3[[#This Row],[Artikelnr.]],Kennzahlen!S:U,3,FALSE)*Tabelle3[[#This Row],[Menge]],"0")</f>
        <v>146</v>
      </c>
      <c r="N1142" s="14" t="str">
        <f>Eintragen!A1142</f>
        <v>BU2</v>
      </c>
      <c r="O1142" s="16">
        <f>Eintragen!B1142</f>
        <v>29501003</v>
      </c>
      <c r="P1142" s="15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1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si="68"/>
        <v>42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BU3</v>
      </c>
      <c r="O1143" s="16">
        <f>Eintragen!B1143</f>
        <v>29501083</v>
      </c>
      <c r="P1143" s="15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1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68"/>
        <v>42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>
        <f>IFERROR(VLOOKUP(Tabelle3[[#This Row],[Artikelnr.]],Kennzahlen!S:U,3,FALSE)*Tabelle3[[#This Row],[Menge]],"0")</f>
        <v>153.68600000000001</v>
      </c>
      <c r="N1144" s="14" t="str">
        <f>Eintragen!A1144</f>
        <v>BU3</v>
      </c>
      <c r="O1144" s="16">
        <f>Eintragen!B1144</f>
        <v>49500143</v>
      </c>
      <c r="P1144" s="15">
        <f>Eintragen!D1144</f>
        <v>12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1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68"/>
        <v>42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>
        <f>IFERROR(VLOOKUP(Tabelle3[[#This Row],[Artikelnr.]],Kennzahlen!S:U,3,FALSE)*Tabelle3[[#This Row],[Menge]],"0")</f>
        <v>121.5</v>
      </c>
      <c r="N1145" s="14" t="str">
        <f>Eintragen!A1145</f>
        <v>BU3</v>
      </c>
      <c r="O1145" s="16">
        <f>Eintragen!B1145</f>
        <v>29500498</v>
      </c>
      <c r="P1145" s="15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1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68"/>
        <v>42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>
        <f>IFERROR(VLOOKUP(Tabelle3[[#This Row],[Artikelnr.]],Kennzahlen!S:U,3,FALSE)*Tabelle3[[#This Row],[Menge]],"0")</f>
        <v>173</v>
      </c>
      <c r="N1146" s="14" t="str">
        <f>Eintragen!A1146</f>
        <v>BU3</v>
      </c>
      <c r="O1146" s="16">
        <f>Eintragen!B1146</f>
        <v>29501085</v>
      </c>
      <c r="P1146" s="15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1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68"/>
        <v>42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>
        <f>IFERROR(VLOOKUP(Tabelle3[[#This Row],[Artikelnr.]],Kennzahlen!S:U,3,FALSE)*Tabelle3[[#This Row],[Menge]],"0")</f>
        <v>53</v>
      </c>
      <c r="N1147" s="14" t="str">
        <f>Eintragen!A1147</f>
        <v>BU3</v>
      </c>
      <c r="O1147" s="16">
        <f>Eintragen!B1147</f>
        <v>29501083</v>
      </c>
      <c r="P1147" s="15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1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68"/>
        <v>42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>
        <f>IFERROR(VLOOKUP(Tabelle3[[#This Row],[Artikelnr.]],Kennzahlen!S:U,3,FALSE)*Tabelle3[[#This Row],[Menge]],"0")</f>
        <v>10</v>
      </c>
      <c r="N1148" s="14" t="str">
        <f>Eintragen!A1148</f>
        <v>BU3</v>
      </c>
      <c r="O1148" s="16">
        <f>Eintragen!B1148</f>
        <v>29500527</v>
      </c>
      <c r="P1148" s="15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1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68"/>
        <v>42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>
        <f>IFERROR(VLOOKUP(Tabelle3[[#This Row],[Artikelnr.]],Kennzahlen!S:U,3,FALSE)*Tabelle3[[#This Row],[Menge]],"0")</f>
        <v>15.5</v>
      </c>
      <c r="N1149" s="14" t="str">
        <f>Eintragen!A1149</f>
        <v>BU3</v>
      </c>
      <c r="O1149" s="16">
        <f>Eintragen!B1149</f>
        <v>29501062</v>
      </c>
      <c r="P1149" s="15">
        <f>Eintragen!D1149</f>
        <v>12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1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68"/>
        <v>42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>
        <f>IFERROR(VLOOKUP(Tabelle3[[#This Row],[Artikelnr.]],Kennzahlen!S:U,3,FALSE)*Tabelle3[[#This Row],[Menge]],"0")</f>
        <v>19</v>
      </c>
      <c r="N1150" s="14" t="str">
        <f>Eintragen!A1150</f>
        <v>BU3</v>
      </c>
      <c r="O1150" s="16">
        <f>Eintragen!B1150</f>
        <v>29501087</v>
      </c>
      <c r="P1150" s="15">
        <f>Eintragen!D1150</f>
        <v>12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1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68"/>
        <v>42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>
        <f>IFERROR(VLOOKUP(Tabelle3[[#This Row],[Artikelnr.]],Kennzahlen!S:U,3,FALSE)*Tabelle3[[#This Row],[Menge]],"0")</f>
        <v>12.5</v>
      </c>
      <c r="N1151" s="14" t="str">
        <f>Eintragen!A1151</f>
        <v>BU3</v>
      </c>
      <c r="O1151" s="16">
        <f>Eintragen!B1151</f>
        <v>29501089</v>
      </c>
      <c r="P1151" s="15">
        <f>Eintragen!D1151</f>
        <v>12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1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si="68"/>
        <v>42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>
        <f>IFERROR(VLOOKUP(Tabelle3[[#This Row],[Artikelnr.]],Kennzahlen!S:U,3,FALSE)*Tabelle3[[#This Row],[Menge]],"0")</f>
        <v>0.51</v>
      </c>
      <c r="N1152" s="14" t="str">
        <f>Eintragen!A1152</f>
        <v>RWV</v>
      </c>
      <c r="O1152" s="16">
        <f>Eintragen!B1152</f>
        <v>29500917</v>
      </c>
      <c r="P1152" s="15">
        <f>Eintragen!D1152</f>
        <v>60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1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68"/>
        <v>42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QM</v>
      </c>
      <c r="O1153" s="16" t="str">
        <f>Eintragen!B1153</f>
        <v>-</v>
      </c>
      <c r="P1153" s="15">
        <f>Eintragen!D1153</f>
        <v>74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42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L18</v>
      </c>
      <c r="O1154" s="16" t="str">
        <f>Eintragen!B1154</f>
        <v>RW Natur</v>
      </c>
      <c r="P1154" s="15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1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>
        <f>IFERROR(VLOOKUP(Tabelle3[[#This Row],[Artikelnr.]],Kennzahlen!S:U,3,FALSE)*Tabelle3[[#This Row],[Menge]],"0")</f>
        <v>46</v>
      </c>
      <c r="N1155" s="14" t="str">
        <f>Eintragen!A1155</f>
        <v>L9</v>
      </c>
      <c r="O1155" s="16">
        <f>Eintragen!B1155</f>
        <v>29501066</v>
      </c>
      <c r="P1155" s="15">
        <f>Eintragen!D1155</f>
        <v>30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1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5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1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>
        <f>IFERROR(VLOOKUP(Tabelle3[[#This Row],[Artikelnr.]],Kennzahlen!S:U,3,FALSE)*Tabelle3[[#This Row],[Menge]],"0")</f>
        <v>57.5</v>
      </c>
      <c r="N1157" s="14" t="str">
        <f>Eintragen!A1157</f>
        <v>L9</v>
      </c>
      <c r="O1157" s="16">
        <f>Eintragen!B1157</f>
        <v>29501065</v>
      </c>
      <c r="P1157" s="15">
        <f>Eintragen!D1157</f>
        <v>30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1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>
        <f>IFERROR(VLOOKUP(Tabelle3[[#This Row],[Artikelnr.]],Kennzahlen!S:U,3,FALSE)*Tabelle3[[#This Row],[Menge]],"0")</f>
        <v>0.36</v>
      </c>
      <c r="N1158" s="14" t="str">
        <f>Eintragen!A1158</f>
        <v>RWV</v>
      </c>
      <c r="O1158" s="16">
        <f>Eintragen!B1158</f>
        <v>29500917</v>
      </c>
      <c r="P1158" s="15">
        <f>Eintragen!D1158</f>
        <v>60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1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72"/>
        <v>42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>
        <f>IFERROR(VLOOKUP(Tabelle3[[#This Row],[Artikelnr.]],Kennzahlen!S:U,3,FALSE)*Tabelle3[[#This Row],[Menge]],"0")</f>
        <v>0.02</v>
      </c>
      <c r="N1159" s="14" t="str">
        <f>Eintragen!A1159</f>
        <v>RWV</v>
      </c>
      <c r="O1159" s="16">
        <f>Eintragen!B1159</f>
        <v>29500917</v>
      </c>
      <c r="P1159" s="15">
        <f>Eintragen!D1159</f>
        <v>60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1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>
        <f>IFERROR(VLOOKUP(Tabelle3[[#This Row],[Artikelnr.]],Kennzahlen!S:U,3,FALSE)*Tabelle3[[#This Row],[Menge]],"0")</f>
        <v>402.37399999999997</v>
      </c>
      <c r="N1160" s="14" t="str">
        <f>Eintragen!A1160</f>
        <v>RWV</v>
      </c>
      <c r="O1160" s="16">
        <f>Eintragen!B1160</f>
        <v>29600030</v>
      </c>
      <c r="P1160" s="15">
        <f>Eintragen!D1160</f>
        <v>12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1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>
        <f>IFERROR(VLOOKUP(Tabelle3[[#This Row],[Artikelnr.]],Kennzahlen!S:U,3,FALSE)*Tabelle3[[#This Row],[Menge]],"0")</f>
        <v>160.36799999999999</v>
      </c>
      <c r="N1161" s="14" t="str">
        <f>Eintragen!A1161</f>
        <v>RWV</v>
      </c>
      <c r="O1161" s="16">
        <f>Eintragen!B1161</f>
        <v>49500055</v>
      </c>
      <c r="P1161" s="15">
        <f>Eintragen!D1161</f>
        <v>12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1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>
        <f>IFERROR(VLOOKUP(Tabelle3[[#This Row],[Artikelnr.]],Kennzahlen!S:U,3,FALSE)*Tabelle3[[#This Row],[Menge]],"0")</f>
        <v>320</v>
      </c>
      <c r="N1162" s="14" t="str">
        <f>Eintragen!A1162</f>
        <v>BU3</v>
      </c>
      <c r="O1162" s="16">
        <f>Eintragen!B1162</f>
        <v>29900003</v>
      </c>
      <c r="P1162" s="15">
        <f>Eintragen!D1162</f>
        <v>61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1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>
        <f>IFERROR(VLOOKUP(Tabelle3[[#This Row],[Artikelnr.]],Kennzahlen!S:U,3,FALSE)*Tabelle3[[#This Row],[Menge]],"0")</f>
        <v>151.5</v>
      </c>
      <c r="N1163" s="14" t="str">
        <f>Eintragen!A1163</f>
        <v>BU3</v>
      </c>
      <c r="O1163" s="16">
        <f>Eintragen!B1163</f>
        <v>29900002</v>
      </c>
      <c r="P1163" s="15">
        <f>Eintragen!D1163</f>
        <v>61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1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>
        <f>IFERROR(VLOOKUP(Tabelle3[[#This Row],[Artikelnr.]],Kennzahlen!S:U,3,FALSE)*Tabelle3[[#This Row],[Menge]],"0")</f>
        <v>37.200000000000003</v>
      </c>
      <c r="N1164" s="14" t="str">
        <f>Eintragen!A1164</f>
        <v>BU3</v>
      </c>
      <c r="O1164" s="16">
        <f>Eintragen!B1164</f>
        <v>29900002</v>
      </c>
      <c r="P1164" s="15">
        <f>Eintragen!D1164</f>
        <v>22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1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Abfüllung</v>
      </c>
      <c r="O1165" s="16" t="str">
        <f>Eintragen!B1165</f>
        <v>-</v>
      </c>
      <c r="P1165" s="15">
        <f>Eintragen!D1165</f>
        <v>10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1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Abfüllung</v>
      </c>
      <c r="O1166" s="16" t="str">
        <f>Eintragen!B1166</f>
        <v>-</v>
      </c>
      <c r="P1166" s="15">
        <f>Eintragen!D1166</f>
        <v>40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Labor</v>
      </c>
      <c r="O1167" s="16" t="str">
        <f>Eintragen!B1167</f>
        <v>-</v>
      </c>
      <c r="P1167" s="15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1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BU2</v>
      </c>
      <c r="O1168" s="16" t="str">
        <f>Eintragen!B1168</f>
        <v>-</v>
      </c>
      <c r="P1168" s="15">
        <f>Eintragen!D1168</f>
        <v>30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1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>
        <f>IFERROR(VLOOKUP(Tabelle3[[#This Row],[Artikelnr.]],Kennzahlen!S:U,3,FALSE)*Tabelle3[[#This Row],[Menge]],"0")</f>
        <v>28</v>
      </c>
      <c r="N1169" s="14" t="str">
        <f>Eintragen!A1169</f>
        <v>RWV</v>
      </c>
      <c r="O1169" s="16">
        <f>Eintragen!B1169</f>
        <v>29501063</v>
      </c>
      <c r="P1169" s="15">
        <f>Eintragen!D1169</f>
        <v>12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Labor</v>
      </c>
      <c r="O1170" s="16" t="str">
        <f>Eintragen!B1170</f>
        <v>-</v>
      </c>
      <c r="P1170" s="15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1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RWV</v>
      </c>
      <c r="O1171" s="16" t="str">
        <f>Eintragen!B1171</f>
        <v>-</v>
      </c>
      <c r="P1171" s="15">
        <f>Eintragen!D1171</f>
        <v>12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1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L16</v>
      </c>
      <c r="O1172" s="16" t="str">
        <f>Eintragen!B1172</f>
        <v>-</v>
      </c>
      <c r="P1172" s="15">
        <f>Eintragen!D1172</f>
        <v>61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1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>
        <f>IFERROR(VLOOKUP(Tabelle3[[#This Row],[Artikelnr.]],Kennzahlen!S:U,3,FALSE)*Tabelle3[[#This Row],[Menge]],"0")</f>
        <v>417.64319999999998</v>
      </c>
      <c r="N1173" s="14" t="str">
        <f>Eintragen!A1173</f>
        <v>Schmelze</v>
      </c>
      <c r="O1173" s="16">
        <f>Eintragen!B1173</f>
        <v>29600004</v>
      </c>
      <c r="P1173" s="15">
        <f>Eintragen!D1173</f>
        <v>12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1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RWV</v>
      </c>
      <c r="O1174" s="16" t="str">
        <f>Eintragen!B1174</f>
        <v>-</v>
      </c>
      <c r="P1174" s="15">
        <f>Eintragen!D1174</f>
        <v>61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1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Abfüllung</v>
      </c>
      <c r="O1175" s="16" t="str">
        <f>Eintragen!B1175</f>
        <v>-</v>
      </c>
      <c r="P1175" s="15">
        <f>Eintragen!D1175</f>
        <v>40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1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>
        <f>IFERROR(VLOOKUP(Tabelle3[[#This Row],[Artikelnr.]],Kennzahlen!S:U,3,FALSE)*Tabelle3[[#This Row],[Menge]],"0")</f>
        <v>121.5</v>
      </c>
      <c r="N1176" s="14" t="str">
        <f>Eintragen!A1176</f>
        <v>BU3</v>
      </c>
      <c r="O1176" s="16">
        <f>Eintragen!B1176</f>
        <v>29500498</v>
      </c>
      <c r="P1176" s="15">
        <f>Eintragen!D1176</f>
        <v>12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1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42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RWV</v>
      </c>
      <c r="O1177" s="16" t="str">
        <f>Eintragen!B1177</f>
        <v>-</v>
      </c>
      <c r="P1177" s="15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1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72"/>
        <v>42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>
        <f>IFERROR(VLOOKUP(Tabelle3[[#This Row],[Artikelnr.]],Kennzahlen!S:U,3,FALSE)*Tabelle3[[#This Row],[Menge]],"0")</f>
        <v>1232</v>
      </c>
      <c r="N1178" s="14" t="str">
        <f>Eintragen!A1178</f>
        <v>BU3</v>
      </c>
      <c r="O1178" s="16">
        <f>Eintragen!B1178</f>
        <v>29500821</v>
      </c>
      <c r="P1178" s="15">
        <f>Eintragen!D1178</f>
        <v>80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1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>
        <f>IFERROR(VLOOKUP(Tabelle3[[#This Row],[Artikelnr.]],Kennzahlen!S:U,3,FALSE)*Tabelle3[[#This Row],[Menge]],"0")</f>
        <v>40</v>
      </c>
      <c r="N1179" s="14" t="str">
        <f>Eintragen!A1179</f>
        <v>Außenlager</v>
      </c>
      <c r="O1179" s="16">
        <f>Eintragen!B1179</f>
        <v>29500477</v>
      </c>
      <c r="P1179" s="15">
        <f>Eintragen!D1179</f>
        <v>43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1" t="str">
        <f>VLOOKUP(Eintragen!D1180,'Liste Gründe'!A:D,2,FALSE)</f>
        <v>Rest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72"/>
        <v>42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Externe</v>
      </c>
      <c r="O1180" s="16" t="str">
        <f>Eintragen!B1180</f>
        <v>Räucher Retoure</v>
      </c>
      <c r="P1180" s="15">
        <f>Eintragen!D1180</f>
        <v>22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WVP</v>
      </c>
      <c r="O1181" s="16" t="str">
        <f>Eintragen!B1181</f>
        <v>-</v>
      </c>
      <c r="P1181" s="15">
        <f>Eintragen!D1181</f>
        <v>72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RWV</v>
      </c>
      <c r="O1182" s="16" t="str">
        <f>Eintragen!B1182</f>
        <v>-</v>
      </c>
      <c r="P1182" s="15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1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5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72"/>
        <v>42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-</v>
      </c>
      <c r="P1184" s="15">
        <f>Eintragen!D1184</f>
        <v>74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1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>
        <f>IFERROR(VLOOKUP(Tabelle3[[#This Row],[Artikelnr.]],Kennzahlen!S:U,3,FALSE)*Tabelle3[[#This Row],[Menge]],"0")</f>
        <v>28.5</v>
      </c>
      <c r="N1185" s="14" t="str">
        <f>Eintragen!A1185</f>
        <v>BU4</v>
      </c>
      <c r="O1185" s="16">
        <f>Eintragen!B1185</f>
        <v>29500886</v>
      </c>
      <c r="P1185" s="15">
        <f>Eintragen!D1185</f>
        <v>12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1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>
        <f>IFERROR(VLOOKUP(Tabelle3[[#This Row],[Artikelnr.]],Kennzahlen!S:U,3,FALSE)*Tabelle3[[#This Row],[Menge]],"0")</f>
        <v>35.294117647058826</v>
      </c>
      <c r="N1186" s="14" t="str">
        <f>Eintragen!A1186</f>
        <v>BU4</v>
      </c>
      <c r="O1186" s="16">
        <f>Eintragen!B1186</f>
        <v>29500891</v>
      </c>
      <c r="P1186" s="15">
        <f>Eintragen!D1186</f>
        <v>12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1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>
        <f>IFERROR(VLOOKUP(Tabelle3[[#This Row],[Artikelnr.]],Kennzahlen!S:U,3,FALSE)*Tabelle3[[#This Row],[Menge]],"0")</f>
        <v>2.09</v>
      </c>
      <c r="N1187" s="14" t="str">
        <f>Eintragen!A1187</f>
        <v>BU4</v>
      </c>
      <c r="O1187" s="16">
        <f>Eintragen!B1187</f>
        <v>29500892</v>
      </c>
      <c r="P1187" s="15">
        <f>Eintragen!D1187</f>
        <v>12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1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>
        <f>IFERROR(VLOOKUP(Tabelle3[[#This Row],[Artikelnr.]],Kennzahlen!S:U,3,FALSE)*Tabelle3[[#This Row],[Menge]],"0")</f>
        <v>0.05</v>
      </c>
      <c r="N1188" s="14" t="str">
        <f>Eintragen!A1188</f>
        <v>BU4</v>
      </c>
      <c r="O1188" s="16">
        <f>Eintragen!B1188</f>
        <v>29500893</v>
      </c>
      <c r="P1188" s="15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>
        <f>IFERROR(VLOOKUP(Tabelle3[[#This Row],[Artikelnr.]],Kennzahlen!S:U,3,FALSE)*Tabelle3[[#This Row],[Menge]],"0")</f>
        <v>0.61</v>
      </c>
      <c r="N1189" s="14" t="str">
        <f>Eintragen!A1189</f>
        <v>BU4</v>
      </c>
      <c r="O1189" s="16">
        <f>Eintragen!B1189</f>
        <v>29500895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>
        <f>IFERROR(VLOOKUP(Tabelle3[[#This Row],[Artikelnr.]],Kennzahlen!S:U,3,FALSE)*Tabelle3[[#This Row],[Menge]],"0")</f>
        <v>0.38</v>
      </c>
      <c r="N1190" s="14" t="str">
        <f>Eintragen!A1190</f>
        <v>BU4</v>
      </c>
      <c r="O1190" s="16">
        <f>Eintragen!B1190</f>
        <v>29500900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1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>
        <f>IFERROR(VLOOKUP(Tabelle3[[#This Row],[Artikelnr.]],Kennzahlen!S:U,3,FALSE)*Tabelle3[[#This Row],[Menge]],"0")</f>
        <v>0.52</v>
      </c>
      <c r="N1191" s="14" t="str">
        <f>Eintragen!A1191</f>
        <v>BU4</v>
      </c>
      <c r="O1191" s="16">
        <f>Eintragen!B1191</f>
        <v>29500906</v>
      </c>
      <c r="P1191" s="15">
        <f>Eintragen!D1191</f>
        <v>12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1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>
        <f>IFERROR(VLOOKUP(Tabelle3[[#This Row],[Artikelnr.]],Kennzahlen!S:U,3,FALSE)*Tabelle3[[#This Row],[Menge]],"0")</f>
        <v>7</v>
      </c>
      <c r="N1192" s="14" t="str">
        <f>Eintragen!A1192</f>
        <v>BU4</v>
      </c>
      <c r="O1192" s="16">
        <f>Eintragen!B1192</f>
        <v>29500908</v>
      </c>
      <c r="P1192" s="15">
        <f>Eintragen!D1192</f>
        <v>12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1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>
        <f>IFERROR(VLOOKUP(Tabelle3[[#This Row],[Artikelnr.]],Kennzahlen!S:U,3,FALSE)*Tabelle3[[#This Row],[Menge]],"0")</f>
        <v>0.51</v>
      </c>
      <c r="N1193" s="14" t="str">
        <f>Eintragen!A1193</f>
        <v>BU4</v>
      </c>
      <c r="O1193" s="16">
        <f>Eintragen!B1193</f>
        <v>29500910</v>
      </c>
      <c r="P1193" s="15">
        <f>Eintragen!D1193</f>
        <v>12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BU1</v>
      </c>
      <c r="B1194" s="12">
        <f>Eintragen!C1194</f>
        <v>28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>
        <f>IFERROR(VLOOKUP(Tabelle3[[#This Row],[Artikelnr.]],Artikel!A:C,3,FALSE),Tabelle3[[#This Row],[Artikelnr.]])</f>
        <v>295000913</v>
      </c>
      <c r="F1194" s="11" t="str">
        <f>VLOOKUP(Eintragen!D1194,'Liste Gründe'!A:D,2,FALSE)</f>
        <v>Schimmel</v>
      </c>
      <c r="G1194" s="13" t="str">
        <f>IF(ISBLANK(Eintragen!F1194),VLOOKUP(Tabelle3[[#This Row],[Grund Ziffer]],'Liste Gründe'!A:D,3,FALSE),Eintragen!F1194)</f>
        <v>Schimmel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RWV</v>
      </c>
      <c r="O1194" s="16">
        <f>Eintragen!B1194</f>
        <v>295000913</v>
      </c>
      <c r="P1194" s="15">
        <f>Eintragen!D1194</f>
        <v>12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BU4</v>
      </c>
      <c r="B1195" s="12">
        <f>Eintragen!C1195</f>
        <v>66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VOS-ABS ENTSORGUNG</v>
      </c>
      <c r="F1195" s="11" t="str">
        <f>VLOOKUP(Eintragen!D1195,'Liste Gründe'!A:D,2,FALSE)</f>
        <v>Schimmel</v>
      </c>
      <c r="G1195" s="13" t="str">
        <f>IF(ISBLANK(Eintragen!F1195),VLOOKUP(Tabelle3[[#This Row],[Grund Ziffer]],'Liste Gründe'!A:D,3,FALSE),Eintragen!F1195)</f>
        <v>Schimmel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>
        <f>IFERROR(VLOOKUP(Tabelle3[[#This Row],[Artikelnr.]],Kennzahlen!S:U,3,FALSE)*Tabelle3[[#This Row],[Menge]],"0")</f>
        <v>0.66</v>
      </c>
      <c r="N1195" s="14" t="str">
        <f>Eintragen!A1195</f>
        <v>BU4</v>
      </c>
      <c r="O1195" s="16">
        <f>Eintragen!B1195</f>
        <v>29500917</v>
      </c>
      <c r="P1195" s="15">
        <f>Eintragen!D1195</f>
        <v>12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1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>
        <f>IFERROR(VLOOKUP(Tabelle3[[#This Row],[Artikelnr.]],Kennzahlen!S:U,3,FALSE)*Tabelle3[[#This Row],[Menge]],"0")</f>
        <v>0.17</v>
      </c>
      <c r="N1196" s="14" t="str">
        <f>Eintragen!A1196</f>
        <v>BU4</v>
      </c>
      <c r="O1196" s="16">
        <f>Eintragen!B1196</f>
        <v>29500957</v>
      </c>
      <c r="P1196" s="15">
        <f>Eintragen!D1196</f>
        <v>12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BU4</v>
      </c>
      <c r="B1197" s="12">
        <f>Eintragen!C1197</f>
        <v>13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Schwarzer Pfeffer R</v>
      </c>
      <c r="F1197" s="11" t="str">
        <f>VLOOKUP(Eintragen!D1197,'Liste Gründe'!A:D,2,FALSE)</f>
        <v>Schimmel</v>
      </c>
      <c r="G1197" s="13" t="str">
        <f>IF(ISBLANK(Eintragen!F1197),VLOOKUP(Tabelle3[[#This Row],[Grund Ziffer]],'Liste Gründe'!A:D,3,FALSE),Eintragen!F1197)</f>
        <v>Schimmel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>
        <f>IFERROR(VLOOKUP(Tabelle3[[#This Row],[Artikelnr.]],Kennzahlen!S:U,3,FALSE)*Tabelle3[[#This Row],[Menge]],"0")</f>
        <v>6.5</v>
      </c>
      <c r="N1197" s="14" t="str">
        <f>Eintragen!A1197</f>
        <v>BU4</v>
      </c>
      <c r="O1197" s="16">
        <f>Eintragen!B1197</f>
        <v>29500482</v>
      </c>
      <c r="P1197" s="15">
        <f>Eintragen!D1197</f>
        <v>12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1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>
        <f>IFERROR(VLOOKUP(Tabelle3[[#This Row],[Artikelnr.]],Kennzahlen!S:U,3,FALSE)*Tabelle3[[#This Row],[Menge]],"0")</f>
        <v>0.19</v>
      </c>
      <c r="N1198" s="14" t="str">
        <f>Eintragen!A1198</f>
        <v>BU4</v>
      </c>
      <c r="O1198" s="16">
        <f>Eintragen!B1198</f>
        <v>29500885</v>
      </c>
      <c r="P1198" s="15">
        <f>Eintragen!D1198</f>
        <v>12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1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>
        <f>IFERROR(VLOOKUP(Tabelle3[[#This Row],[Artikelnr.]],Kennzahlen!S:U,3,FALSE)*Tabelle3[[#This Row],[Menge]],"0")</f>
        <v>0.74</v>
      </c>
      <c r="N1199" s="14" t="str">
        <f>Eintragen!A1199</f>
        <v>BU4</v>
      </c>
      <c r="O1199" s="16">
        <f>Eintragen!B1199</f>
        <v>29500892</v>
      </c>
      <c r="P1199" s="15">
        <f>Eintragen!D1199</f>
        <v>61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1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>
        <f>IFERROR(VLOOKUP(Tabelle3[[#This Row],[Artikelnr.]],Kennzahlen!S:U,3,FALSE)*Tabelle3[[#This Row],[Menge]],"0")</f>
        <v>0.28999999999999998</v>
      </c>
      <c r="N1200" s="14" t="str">
        <f>Eintragen!A1200</f>
        <v>BU4</v>
      </c>
      <c r="O1200" s="16">
        <f>Eintragen!B1200</f>
        <v>29500893</v>
      </c>
      <c r="P1200" s="15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1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>
        <f>IFERROR(VLOOKUP(Tabelle3[[#This Row],[Artikelnr.]],Kennzahlen!S:U,3,FALSE)*Tabelle3[[#This Row],[Menge]],"0")</f>
        <v>0.22</v>
      </c>
      <c r="N1201" s="14" t="str">
        <f>Eintragen!A1201</f>
        <v>BU4</v>
      </c>
      <c r="O1201" s="16">
        <f>Eintragen!B1201</f>
        <v>29500895</v>
      </c>
      <c r="P1201" s="15">
        <f>Eintragen!D1201</f>
        <v>61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1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 t="shared" si="72"/>
        <v>42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>
        <f>IFERROR(VLOOKUP(Tabelle3[[#This Row],[Artikelnr.]],Kennzahlen!S:U,3,FALSE)*Tabelle3[[#This Row],[Menge]],"0")</f>
        <v>0.03</v>
      </c>
      <c r="N1202" s="14" t="str">
        <f>Eintragen!A1202</f>
        <v>BU4</v>
      </c>
      <c r="O1202" s="16">
        <f>Eintragen!B1202</f>
        <v>29500900</v>
      </c>
      <c r="P1202" s="15">
        <f>Eintragen!D1202</f>
        <v>61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1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>
        <f>IFERROR(VLOOKUP(Tabelle3[[#This Row],[Artikelnr.]],Kennzahlen!S:U,3,FALSE)*Tabelle3[[#This Row],[Menge]],"0")</f>
        <v>88.5</v>
      </c>
      <c r="N1203" s="14" t="str">
        <f>Eintragen!A1203</f>
        <v>BU4</v>
      </c>
      <c r="O1203" s="16">
        <f>Eintragen!B1203</f>
        <v>29500908</v>
      </c>
      <c r="P1203" s="15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BU4</v>
      </c>
      <c r="B1204" s="12">
        <f>Eintragen!C1204</f>
        <v>21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VOS-ABS ENTSORGUNG</v>
      </c>
      <c r="F1204" s="11" t="str">
        <f>VLOOKUP(Eintragen!D1204,'Liste Gründe'!A:D,2,FALSE)</f>
        <v>keinen Verwendungszweck</v>
      </c>
      <c r="G1204" s="13" t="str">
        <f>IF(ISBLANK(Eintragen!F1204),VLOOKUP(Tabelle3[[#This Row],[Grund Ziffer]],'Liste Gründe'!A:D,3,FALSE),Eintragen!F1204)</f>
        <v>keinen Verwendungszweck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>
        <f>IFERROR(VLOOKUP(Tabelle3[[#This Row],[Artikelnr.]],Kennzahlen!S:U,3,FALSE)*Tabelle3[[#This Row],[Menge]],"0")</f>
        <v>0.21</v>
      </c>
      <c r="N1204" s="14" t="str">
        <f>Eintragen!A1204</f>
        <v>BU4</v>
      </c>
      <c r="O1204" s="16">
        <f>Eintragen!B1204</f>
        <v>29500917</v>
      </c>
      <c r="P1204" s="15">
        <f>Eintragen!D1204</f>
        <v>61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1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>
        <f>IFERROR(VLOOKUP(Tabelle3[[#This Row],[Artikelnr.]],Kennzahlen!S:U,3,FALSE)*Tabelle3[[#This Row],[Menge]],"0")</f>
        <v>0.28000000000000003</v>
      </c>
      <c r="N1205" s="14" t="str">
        <f>Eintragen!A1205</f>
        <v>BU4</v>
      </c>
      <c r="O1205" s="16">
        <f>Eintragen!B1205</f>
        <v>29500957</v>
      </c>
      <c r="P1205" s="15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Clip gerissen</v>
      </c>
      <c r="H1206" s="11" t="str">
        <f>IF(ISBLANK(Tabelle1[[#This Row],[noch genauer]]),"-",Tabelle1[[#This Row],[noch genauer]])</f>
        <v>-</v>
      </c>
      <c r="I1206" s="14">
        <f t="shared" si="72"/>
        <v>40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Gourme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Darm geplatzt</v>
      </c>
      <c r="H1207" s="11" t="str">
        <f>IF(ISBLANK(Tabelle1[[#This Row],[noch genauer]]),"-",Tabelle1[[#This Row],[noch genauer]])</f>
        <v>-</v>
      </c>
      <c r="I1207" s="14">
        <f t="shared" si="72"/>
        <v>41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Gourme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Clip gerissen</v>
      </c>
      <c r="H1208" s="11" t="str">
        <f>IF(ISBLANK(Tabelle1[[#This Row],[noch genauer]]),"-",Tabelle1[[#This Row],[noch genauer]])</f>
        <v>-</v>
      </c>
      <c r="I1208" s="14">
        <f t="shared" si="72"/>
        <v>41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Räucherei</v>
      </c>
      <c r="O1208" s="16" t="str">
        <f>Eintragen!B1208</f>
        <v>ganze Wurst Gourme Natur</v>
      </c>
      <c r="P1208" s="15">
        <f>Eintragen!D1208</f>
        <v>31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1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 t="shared" si="72"/>
        <v>42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>
        <f>IFERROR(VLOOKUP(Tabelle3[[#This Row],[Artikelnr.]],Kennzahlen!S:U,3,FALSE)*Tabelle3[[#This Row],[Menge]],"0")</f>
        <v>4.47</v>
      </c>
      <c r="N1209" s="14" t="str">
        <f>Eintragen!A1209</f>
        <v>BU4</v>
      </c>
      <c r="O1209" s="16">
        <f>Eintragen!B1209</f>
        <v>29500904</v>
      </c>
      <c r="P1209" s="15">
        <f>Eintragen!D1209</f>
        <v>61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1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 t="shared" si="72"/>
        <v>42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>
        <f>IFERROR(VLOOKUP(Tabelle3[[#This Row],[Artikelnr.]],Kennzahlen!S:U,3,FALSE)*Tabelle3[[#This Row],[Menge]],"0")</f>
        <v>7.5</v>
      </c>
      <c r="N1210" s="14" t="str">
        <f>Eintragen!A1210</f>
        <v>BU4</v>
      </c>
      <c r="O1210" s="16">
        <f>Eintragen!B1210</f>
        <v>29501009</v>
      </c>
      <c r="P1210" s="15">
        <f>Eintragen!D1210</f>
        <v>61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1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 t="shared" si="72"/>
        <v>42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>
        <f>IFERROR(VLOOKUP(Tabelle3[[#This Row],[Artikelnr.]],Kennzahlen!S:U,3,FALSE)*Tabelle3[[#This Row],[Menge]],"0")</f>
        <v>6.9999999999999999E-4</v>
      </c>
      <c r="N1211" s="14" t="str">
        <f>Eintragen!A1211</f>
        <v>BU4</v>
      </c>
      <c r="O1211" s="16">
        <f>Eintragen!B1211</f>
        <v>29501013</v>
      </c>
      <c r="P1211" s="15">
        <f>Eintragen!D1211</f>
        <v>61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1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 t="shared" si="72"/>
        <v>42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>
        <f>IFERROR(VLOOKUP(Tabelle3[[#This Row],[Artikelnr.]],Kennzahlen!S:U,3,FALSE)*Tabelle3[[#This Row],[Menge]],"0")</f>
        <v>1.0100000000000001E-2</v>
      </c>
      <c r="N1212" s="14" t="str">
        <f>Eintragen!A1212</f>
        <v>BU3</v>
      </c>
      <c r="O1212" s="16">
        <f>Eintragen!B1212</f>
        <v>29501017</v>
      </c>
      <c r="P1212" s="15">
        <f>Eintragen!D1212</f>
        <v>61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1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 t="shared" si="72"/>
        <v>42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>
        <f>IFERROR(VLOOKUP(Tabelle3[[#This Row],[Artikelnr.]],Kennzahlen!S:U,3,FALSE)*Tabelle3[[#This Row],[Menge]],"0")</f>
        <v>1.7000000000000001E-2</v>
      </c>
      <c r="N1213" s="14" t="str">
        <f>Eintragen!A1213</f>
        <v>BU4</v>
      </c>
      <c r="O1213" s="16">
        <f>Eintragen!B1213</f>
        <v>29501023</v>
      </c>
      <c r="P1213" s="15">
        <f>Eintragen!D1213</f>
        <v>61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1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 t="shared" si="72"/>
        <v>42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>
        <f>IFERROR(VLOOKUP(Tabelle3[[#This Row],[Artikelnr.]],Kennzahlen!S:U,3,FALSE)*Tabelle3[[#This Row],[Menge]],"0")</f>
        <v>9.1000000000000004E-3</v>
      </c>
      <c r="N1214" s="14" t="str">
        <f>Eintragen!A1214</f>
        <v>BU4</v>
      </c>
      <c r="O1214" s="16">
        <f>Eintragen!B1214</f>
        <v>29501028</v>
      </c>
      <c r="P1214" s="15">
        <f>Eintragen!D1214</f>
        <v>61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1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2"/>
        <v>42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>
        <f>IFERROR(VLOOKUP(Tabelle3[[#This Row],[Artikelnr.]],Kennzahlen!S:U,3,FALSE)*Tabelle3[[#This Row],[Menge]],"0")</f>
        <v>16.5</v>
      </c>
      <c r="N1215" s="14" t="str">
        <f>Eintragen!A1215</f>
        <v>BU4</v>
      </c>
      <c r="O1215" s="16">
        <f>Eintragen!B1215</f>
        <v>29501029</v>
      </c>
      <c r="P1215" s="15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1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 t="shared" si="72"/>
        <v>42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>
        <f>IFERROR(VLOOKUP(Tabelle3[[#This Row],[Artikelnr.]],Kennzahlen!S:U,3,FALSE)*Tabelle3[[#This Row],[Menge]],"0")</f>
        <v>198</v>
      </c>
      <c r="N1216" s="14" t="str">
        <f>Eintragen!A1216</f>
        <v>BU4</v>
      </c>
      <c r="O1216" s="16">
        <f>Eintragen!B1216</f>
        <v>29501029</v>
      </c>
      <c r="P1216" s="15">
        <f>Eintragen!D1216</f>
        <v>61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1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 t="shared" si="72"/>
        <v>42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>
        <f>IFERROR(VLOOKUP(Tabelle3[[#This Row],[Artikelnr.]],Kennzahlen!S:U,3,FALSE)*Tabelle3[[#This Row],[Menge]],"0")</f>
        <v>2.7000000000000001E-3</v>
      </c>
      <c r="N1217" s="14" t="str">
        <f>Eintragen!A1217</f>
        <v>BU4</v>
      </c>
      <c r="O1217" s="16">
        <f>Eintragen!B1217</f>
        <v>29501039</v>
      </c>
      <c r="P1217" s="15">
        <f>Eintragen!D1217</f>
        <v>61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1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 t="shared" ref="I1218:I1281" si="76">_xlfn.ISOWEEKNUM(C1218)</f>
        <v>42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>
        <f>IFERROR(VLOOKUP(Tabelle3[[#This Row],[Artikelnr.]],Kennzahlen!S:U,3,FALSE)*Tabelle3[[#This Row],[Menge]],"0")</f>
        <v>2E-3</v>
      </c>
      <c r="N1218" s="14" t="str">
        <f>Eintragen!A1218</f>
        <v>BU4</v>
      </c>
      <c r="O1218" s="16">
        <f>Eintragen!B1218</f>
        <v>29501040</v>
      </c>
      <c r="P1218" s="15">
        <f>Eintragen!D1218</f>
        <v>61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1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>
        <f>IFERROR(VLOOKUP(Tabelle3[[#This Row],[Artikelnr.]],Kennzahlen!S:U,3,FALSE)*Tabelle3[[#This Row],[Menge]],"0")</f>
        <v>0.3</v>
      </c>
      <c r="N1219" s="14" t="str">
        <f>Eintragen!A1219</f>
        <v>BU4</v>
      </c>
      <c r="O1219" s="16">
        <f>Eintragen!B1219</f>
        <v>29501099</v>
      </c>
      <c r="P1219" s="15">
        <f>Eintragen!D1219</f>
        <v>61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Verkauf</v>
      </c>
      <c r="B1220" s="12">
        <f>Eintragen!C1220</f>
        <v>1500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20" s="14" t="str">
        <f>IFERROR(VLOOKUP(Tabelle3[[#This Row],[Artikelnr.]],Artikel!A:C,3,FALSE),Tabelle3[[#This Row],[Artikelnr.]])</f>
        <v>Räucher-Endstücke 3kg S</v>
      </c>
      <c r="F1220" s="11" t="str">
        <f>VLOOKUP(Eintragen!D1220,'Liste Gründe'!A:D,2,FALSE)</f>
        <v>Schimmel</v>
      </c>
      <c r="G1220" s="13" t="str">
        <f>IF(ISBLANK(Eintragen!F1220),VLOOKUP(Tabelle3[[#This Row],[Grund Ziffer]],'Liste Gründe'!A:D,3,FALSE),Eintragen!F1220)</f>
        <v>keinen Abnehmer</v>
      </c>
      <c r="H1220" s="11" t="str">
        <f>IF(ISBLANK(Tabelle1[[#This Row],[noch genauer]]),"-",Tabelle1[[#This Row],[noch genauer]])</f>
        <v>hätte im Juni verkauft werden sollen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>
        <f>IFERROR(VLOOKUP(Tabelle3[[#This Row],[Artikelnr.]],Kennzahlen!S:U,3,FALSE)*Tabelle3[[#This Row],[Menge]],"0")</f>
        <v>3952.65</v>
      </c>
      <c r="N1220" s="14" t="str">
        <f>Eintragen!A1220</f>
        <v>Verkauf</v>
      </c>
      <c r="O1220" s="16">
        <f>Eintragen!B1220</f>
        <v>59500021</v>
      </c>
      <c r="P1220" s="15">
        <f>Eintragen!D1220</f>
        <v>11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Rest</v>
      </c>
      <c r="B1221" s="12">
        <f>Eintragen!C1221</f>
        <v>525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21" s="14" t="str">
        <f>IFERROR(VLOOKUP(Tabelle3[[#This Row],[Artikelnr.]],Artikel!A:C,3,FALSE),Tabelle3[[#This Row],[Artikelnr.]])</f>
        <v>Außenmasse FK-Röllchen</v>
      </c>
      <c r="F1221" s="11" t="str">
        <f>VLOOKUP(Eintragen!D1221,'Liste Gründe'!A:D,2,FALSE)</f>
        <v>Schimmel</v>
      </c>
      <c r="G1221" s="13" t="str">
        <f>IF(ISBLANK(Eintragen!F1221),VLOOKUP(Tabelle3[[#This Row],[Grund Ziffer]],'Liste Gründe'!A:D,3,FALSE),Eintragen!F1221)</f>
        <v>zu hohe Produktion</v>
      </c>
      <c r="H1221" s="11" t="str">
        <f>IF(ISBLANK(Tabelle1[[#This Row],[noch genauer]]),"-",Tabelle1[[#This Row],[noch genauer]])</f>
        <v>keine Verlängerung, da Ananas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>
        <f>IFERROR(VLOOKUP(Tabelle3[[#This Row],[Artikelnr.]],Kennzahlen!S:U,3,FALSE)*Tabelle3[[#This Row],[Menge]],"0")</f>
        <v>1863.75</v>
      </c>
      <c r="N1221" s="14" t="str">
        <f>Eintragen!A1221</f>
        <v>Weisenhorn</v>
      </c>
      <c r="O1221" s="16">
        <f>Eintragen!B1221</f>
        <v>50000275</v>
      </c>
      <c r="P1221" s="15">
        <f>Eintragen!D1221</f>
        <v>11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-</v>
      </c>
      <c r="P1222" s="15">
        <f>Eintragen!D1222</f>
        <v>73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QM</v>
      </c>
      <c r="O1223" s="16" t="str">
        <f>Eintragen!B1223</f>
        <v>-</v>
      </c>
      <c r="P1223" s="15">
        <f>Eintragen!D1223</f>
        <v>73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4" s="14" t="str">
        <f>IFERROR(VLOOKUP(Tabelle3[[#This Row],[Artikelnr.]],Artikel!A:C,3,FALSE),Tabelle3[[#This Row],[Artikelnr.]])</f>
        <v>VOS SKZ Camembert</v>
      </c>
      <c r="F1224" s="11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>
        <f>IFERROR(VLOOKUP(Tabelle3[[#This Row],[Artikelnr.]],Kennzahlen!S:U,3,FALSE)*Tabelle3[[#This Row],[Menge]],"0")</f>
        <v>10</v>
      </c>
      <c r="N1224" s="14" t="str">
        <f>Eintragen!A1224</f>
        <v>Abfüllung</v>
      </c>
      <c r="O1224" s="16">
        <f>Eintragen!B1224</f>
        <v>29500605</v>
      </c>
      <c r="P1224" s="15">
        <f>Eintragen!D1224</f>
        <v>12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1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>
        <f>IFERROR(VLOOKUP(Tabelle3[[#This Row],[Artikelnr.]],Kennzahlen!S:U,3,FALSE)*Tabelle3[[#This Row],[Menge]],"0")</f>
        <v>8</v>
      </c>
      <c r="N1225" s="14" t="str">
        <f>Eintragen!A1225</f>
        <v>Abfüllung</v>
      </c>
      <c r="O1225" s="16">
        <f>Eintragen!B1225</f>
        <v>29500945</v>
      </c>
      <c r="P1225" s="15">
        <f>Eintragen!D1225</f>
        <v>12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1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>
        <f>IFERROR(VLOOKUP(Tabelle3[[#This Row],[Artikelnr.]],Kennzahlen!S:U,3,FALSE)*Tabelle3[[#This Row],[Menge]],"0")</f>
        <v>12.5</v>
      </c>
      <c r="N1226" s="14" t="str">
        <f>Eintragen!A1226</f>
        <v>Abfüllung</v>
      </c>
      <c r="O1226" s="16">
        <f>Eintragen!B1226</f>
        <v>29500949</v>
      </c>
      <c r="P1226" s="15">
        <f>Eintragen!D1226</f>
        <v>12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1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>
        <f>IFERROR(VLOOKUP(Tabelle3[[#This Row],[Artikelnr.]],Kennzahlen!S:U,3,FALSE)*Tabelle3[[#This Row],[Menge]],"0")</f>
        <v>18.641999999999999</v>
      </c>
      <c r="N1227" s="14" t="str">
        <f>Eintragen!A1227</f>
        <v>Abfüllung</v>
      </c>
      <c r="O1227" s="16">
        <f>Eintragen!B1227</f>
        <v>29600027</v>
      </c>
      <c r="P1227" s="15">
        <f>Eintragen!D1227</f>
        <v>12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1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>
        <f>IFERROR(VLOOKUP(Tabelle3[[#This Row],[Artikelnr.]],Kennzahlen!S:U,3,FALSE)*Tabelle3[[#This Row],[Menge]],"0")</f>
        <v>10</v>
      </c>
      <c r="N1228" s="14" t="str">
        <f>Eintragen!A1228</f>
        <v>Abfüllung</v>
      </c>
      <c r="O1228" s="16">
        <f>Eintragen!B1228</f>
        <v>29500939</v>
      </c>
      <c r="P1228" s="15">
        <f>Eintragen!D1228</f>
        <v>12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1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>
        <f>IFERROR(VLOOKUP(Tabelle3[[#This Row],[Artikelnr.]],Kennzahlen!S:U,3,FALSE)*Tabelle3[[#This Row],[Menge]],"0")</f>
        <v>10</v>
      </c>
      <c r="N1229" s="14" t="str">
        <f>Eintragen!A1229</f>
        <v>Abfüllung</v>
      </c>
      <c r="O1229" s="16">
        <f>Eintragen!B1229</f>
        <v>29500918</v>
      </c>
      <c r="P1229" s="15">
        <f>Eintragen!D1229</f>
        <v>12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1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>
        <f>IFERROR(VLOOKUP(Tabelle3[[#This Row],[Artikelnr.]],Kennzahlen!S:U,3,FALSE)*Tabelle3[[#This Row],[Menge]],"0")</f>
        <v>5</v>
      </c>
      <c r="N1230" s="14" t="str">
        <f>Eintragen!A1230</f>
        <v>Abfüllung</v>
      </c>
      <c r="O1230" s="16">
        <f>Eintragen!B1230</f>
        <v>29500539</v>
      </c>
      <c r="P1230" s="15">
        <f>Eintragen!D1230</f>
        <v>12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1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 t="shared" si="76"/>
        <v>42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>
        <f>IFERROR(VLOOKUP(Tabelle3[[#This Row],[Artikelnr.]],Kennzahlen!S:U,3,FALSE)*Tabelle3[[#This Row],[Menge]],"0")</f>
        <v>2.5</v>
      </c>
      <c r="N1231" s="14" t="str">
        <f>Eintragen!A1231</f>
        <v>Abfüllung</v>
      </c>
      <c r="O1231" s="16">
        <f>Eintragen!B1231</f>
        <v>29500616</v>
      </c>
      <c r="P1231" s="15">
        <f>Eintragen!D1231</f>
        <v>42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1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>
        <f>IFERROR(VLOOKUP(Tabelle3[[#This Row],[Artikelnr.]],Kennzahlen!S:U,3,FALSE)*Tabelle3[[#This Row],[Menge]],"0")</f>
        <v>12</v>
      </c>
      <c r="N1232" s="14" t="str">
        <f>Eintragen!A1232</f>
        <v>Abfüllung</v>
      </c>
      <c r="O1232" s="16">
        <f>Eintragen!B1232</f>
        <v>29500918</v>
      </c>
      <c r="P1232" s="15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1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keinen Einsatz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>
        <f>IFERROR(VLOOKUP(Tabelle3[[#This Row],[Artikelnr.]],Kennzahlen!S:U,3,FALSE)*Tabelle3[[#This Row],[Menge]],"0")</f>
        <v>30</v>
      </c>
      <c r="N1233" s="14" t="str">
        <f>Eintragen!A1233</f>
        <v>Schmelze</v>
      </c>
      <c r="O1233" s="16">
        <f>Eintragen!B1233</f>
        <v>29600017</v>
      </c>
      <c r="P1233" s="15">
        <f>Eintragen!D1233</f>
        <v>12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1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>
        <f>IFERROR(VLOOKUP(Tabelle3[[#This Row],[Artikelnr.]],Kennzahlen!S:U,3,FALSE)*Tabelle3[[#This Row],[Menge]],"0")</f>
        <v>5</v>
      </c>
      <c r="N1234" s="14" t="str">
        <f>Eintragen!A1234</f>
        <v>BU3</v>
      </c>
      <c r="O1234" s="16">
        <f>Eintragen!B1234</f>
        <v>29501060</v>
      </c>
      <c r="P1234" s="15">
        <f>Eintragen!D1234</f>
        <v>12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1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>
        <f>IFERROR(VLOOKUP(Tabelle3[[#This Row],[Artikelnr.]],Kennzahlen!S:U,3,FALSE)*Tabelle3[[#This Row],[Menge]],"0")</f>
        <v>117</v>
      </c>
      <c r="N1235" s="14" t="str">
        <f>Eintragen!A1235</f>
        <v>BU3</v>
      </c>
      <c r="O1235" s="16">
        <f>Eintragen!B1235</f>
        <v>29501003</v>
      </c>
      <c r="P1235" s="15">
        <f>Eintragen!D1235</f>
        <v>81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1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Schimmel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BU2</v>
      </c>
      <c r="O1236" s="16" t="str">
        <f>Eintragen!B1236</f>
        <v>Blöcke</v>
      </c>
      <c r="P1236" s="15">
        <f>Eintragen!D1236</f>
        <v>12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1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BU2</v>
      </c>
      <c r="O1237" s="16" t="str">
        <f>Eintragen!B1237</f>
        <v>-</v>
      </c>
      <c r="P1237" s="15">
        <f>Eintragen!D1237</f>
        <v>30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1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BU4</v>
      </c>
      <c r="O1238" s="16" t="str">
        <f>Eintragen!B1238</f>
        <v>-</v>
      </c>
      <c r="P1238" s="15">
        <f>Eintragen!D1238</f>
        <v>30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1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L35</v>
      </c>
      <c r="O1239" s="16" t="str">
        <f>Eintragen!B1239</f>
        <v>Würfel</v>
      </c>
      <c r="P1239" s="15">
        <f>Eintragen!D1239</f>
        <v>30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1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BU3</v>
      </c>
      <c r="O1240" s="16" t="str">
        <f>Eintragen!B1240</f>
        <v>-</v>
      </c>
      <c r="P1240" s="15">
        <f>Eintragen!D1240</f>
        <v>30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Verkauf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1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Verkauf</v>
      </c>
      <c r="O1241" s="16" t="str">
        <f>Eintragen!B1241</f>
        <v>Räu-End</v>
      </c>
      <c r="P1241" s="15">
        <f>Eintragen!D1241</f>
        <v>99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1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>
        <f>IFERROR(VLOOKUP(Tabelle3[[#This Row],[Artikelnr.]],Kennzahlen!S:U,3,FALSE)*Tabelle3[[#This Row],[Menge]],"0")</f>
        <v>32</v>
      </c>
      <c r="N1242" s="14" t="str">
        <f>Eintragen!A1242</f>
        <v>BU3</v>
      </c>
      <c r="O1242" s="16">
        <f>Eintragen!B1242</f>
        <v>29501032</v>
      </c>
      <c r="P1242" s="15">
        <f>Eintragen!D1242</f>
        <v>42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1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Abfüllung</v>
      </c>
      <c r="O1243" s="16" t="str">
        <f>Eintragen!B1243</f>
        <v>-</v>
      </c>
      <c r="P1243" s="15">
        <f>Eintragen!D1243</f>
        <v>12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BU1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1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>
        <f>IFERROR(VLOOKUP(Tabelle3[[#This Row],[Artikelnr.]],Kennzahlen!S:U,3,FALSE)*Tabelle3[[#This Row],[Menge]],"0")</f>
        <v>35</v>
      </c>
      <c r="N1244" s="14" t="str">
        <f>Eintragen!A1244</f>
        <v>BU1</v>
      </c>
      <c r="O1244" s="16">
        <f>Eintragen!B1244</f>
        <v>29900003</v>
      </c>
      <c r="P1244" s="15">
        <f>Eintragen!D1244</f>
        <v>61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BU1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1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>
        <f>IFERROR(VLOOKUP(Tabelle3[[#This Row],[Artikelnr.]],Kennzahlen!S:U,3,FALSE)*Tabelle3[[#This Row],[Menge]],"0")</f>
        <v>69</v>
      </c>
      <c r="N1245" s="14" t="str">
        <f>Eintragen!A1245</f>
        <v>BU1</v>
      </c>
      <c r="O1245" s="16">
        <f>Eintragen!B1245</f>
        <v>29900002</v>
      </c>
      <c r="P1245" s="15">
        <f>Eintragen!D1245</f>
        <v>61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1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>
        <f>IFERROR(VLOOKUP(Tabelle3[[#This Row],[Artikelnr.]],Kennzahlen!S:U,3,FALSE)*Tabelle3[[#This Row],[Menge]],"0")</f>
        <v>184.5</v>
      </c>
      <c r="N1246" s="14" t="str">
        <f>Eintragen!A1246</f>
        <v>BU4</v>
      </c>
      <c r="O1246" s="16">
        <f>Eintragen!B1246</f>
        <v>29500886</v>
      </c>
      <c r="P1246" s="15">
        <f>Eintragen!D1246</f>
        <v>62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BU2</v>
      </c>
      <c r="B1247" s="12">
        <f>Eintragen!C1247</f>
        <v>60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47" s="14">
        <f>IFERROR(VLOOKUP(Tabelle3[[#This Row],[Artikelnr.]],Artikel!A:C,3,FALSE),Tabelle3[[#This Row],[Artikelnr.]])</f>
        <v>29500631</v>
      </c>
      <c r="F1247" s="11" t="str">
        <f>VLOOKUP(Eintragen!D1247,'Liste Gründe'!A:D,2,FALSE)</f>
        <v>Schimmel</v>
      </c>
      <c r="G1247" s="13" t="str">
        <f>IF(ISBLANK(Eintragen!F1247),VLOOKUP(Tabelle3[[#This Row],[Grund Ziffer]],'Liste Gründe'!A:D,3,FALSE),Eintragen!F1247)</f>
        <v>Schimmel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BU2</v>
      </c>
      <c r="O1247" s="16">
        <f>Eintragen!B1247</f>
        <v>29500631</v>
      </c>
      <c r="P1247" s="15">
        <f>Eintragen!D1247</f>
        <v>12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1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BU1</v>
      </c>
      <c r="O1248" s="16" t="str">
        <f>Eintragen!B1248</f>
        <v>-</v>
      </c>
      <c r="P1248" s="15">
        <f>Eintragen!D1248</f>
        <v>30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BU3</v>
      </c>
      <c r="B1249" s="12">
        <f>Eintragen!C1249</f>
        <v>15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49" s="14" t="str">
        <f>IFERROR(VLOOKUP(Tabelle3[[#This Row],[Artikelnr.]],Artikel!A:C,3,FALSE),Tabelle3[[#This Row],[Artikelnr.]])</f>
        <v>Edamer 45% Fett i.Tr. O</v>
      </c>
      <c r="F1249" s="11" t="str">
        <f>VLOOKUP(Eintragen!D1249,'Liste Gründe'!A:D,2,FALSE)</f>
        <v>Linienbezogen</v>
      </c>
      <c r="G1249" s="13" t="str">
        <f>IF(ISBLANK(Eintragen!F1249),VLOOKUP(Tabelle3[[#This Row],[Grund Ziffer]],'Liste Gründe'!A:D,3,FALSE),Eintragen!F1249)</f>
        <v>Maschinenabfall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L35</v>
      </c>
      <c r="O1249" s="16">
        <f>Eintragen!B1249</f>
        <v>23000198</v>
      </c>
      <c r="P1249" s="15">
        <f>Eintragen!D1249</f>
        <v>30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BU3</v>
      </c>
      <c r="B1250" s="12">
        <f>Eintragen!C1250</f>
        <v>10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0" s="14" t="str">
        <f>IFERROR(VLOOKUP(Tabelle3[[#This Row],[Artikelnr.]],Artikel!A:C,3,FALSE),Tabelle3[[#This Row],[Artikelnr.]])</f>
        <v>Butterkäse 45 % F.i.Tr.</v>
      </c>
      <c r="F1250" s="11" t="str">
        <f>VLOOKUP(Eintragen!D1250,'Liste Gründe'!A:D,2,FALSE)</f>
        <v>Linienbezogen</v>
      </c>
      <c r="G1250" s="13" t="str">
        <f>IF(ISBLANK(Eintragen!F1250),VLOOKUP(Tabelle3[[#This Row],[Grund Ziffer]],'Liste Gründe'!A:D,3,FALSE),Eintragen!F1250)</f>
        <v>Maschinenabfall</v>
      </c>
      <c r="H1250" s="11" t="str">
        <f>IF(ISBLANK(Tabelle1[[#This Row],[noch genauer]]),"-",Tabelle1[[#This Row],[noch genauer]])</f>
        <v>-</v>
      </c>
      <c r="I1250" s="14">
        <f t="shared" si="76"/>
        <v>42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L35</v>
      </c>
      <c r="O1250" s="16">
        <f>Eintragen!B1250</f>
        <v>23000188</v>
      </c>
      <c r="P1250" s="15">
        <f>Eintragen!D1250</f>
        <v>30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1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>
        <f>IFERROR(VLOOKUP(Tabelle3[[#This Row],[Artikelnr.]],Kennzahlen!S:U,3,FALSE)*Tabelle3[[#This Row],[Menge]],"0")</f>
        <v>0.21</v>
      </c>
      <c r="N1251" s="14" t="str">
        <f>Eintragen!A1251</f>
        <v>RWV</v>
      </c>
      <c r="O1251" s="16">
        <f>Eintragen!B1251</f>
        <v>29500917</v>
      </c>
      <c r="P1251" s="15">
        <f>Eintragen!D1251</f>
        <v>60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1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Schimmel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>
        <f>IFERROR(VLOOKUP(Tabelle3[[#This Row],[Artikelnr.]],Kennzahlen!S:U,3,FALSE)*Tabelle3[[#This Row],[Menge]],"0")</f>
        <v>204</v>
      </c>
      <c r="N1252" s="14" t="str">
        <f>Eintragen!A1252</f>
        <v>Schmelze</v>
      </c>
      <c r="O1252" s="16">
        <f>Eintragen!B1252</f>
        <v>29500823</v>
      </c>
      <c r="P1252" s="15">
        <f>Eintragen!D1252</f>
        <v>12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1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>
        <f>IFERROR(VLOOKUP(Tabelle3[[#This Row],[Artikelnr.]],Kennzahlen!S:U,3,FALSE)*Tabelle3[[#This Row],[Menge]],"0")</f>
        <v>51</v>
      </c>
      <c r="N1253" s="14" t="str">
        <f>Eintragen!A1253</f>
        <v>Schmelze</v>
      </c>
      <c r="O1253" s="16">
        <f>Eintragen!B1253</f>
        <v>29501003</v>
      </c>
      <c r="P1253" s="15">
        <f>Eintragen!D1253</f>
        <v>81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1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Schimmel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BU2</v>
      </c>
      <c r="O1254" s="16" t="str">
        <f>Eintragen!B1254</f>
        <v>Blöcke</v>
      </c>
      <c r="P1254" s="15">
        <f>Eintragen!D1254</f>
        <v>12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1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Bu2</v>
      </c>
      <c r="O1255" s="16" t="str">
        <f>Eintragen!B1255</f>
        <v>-</v>
      </c>
      <c r="P1255" s="15">
        <f>Eintragen!D1255</f>
        <v>30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BU1</v>
      </c>
      <c r="B1256" s="12">
        <f>Eintragen!C1256</f>
        <v>24.8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6" s="14" t="str">
        <f>IFERROR(VLOOKUP(Tabelle3[[#This Row],[Artikelnr.]],Artikel!A:C,3,FALSE),Tabelle3[[#This Row],[Artikelnr.]])</f>
        <v>-</v>
      </c>
      <c r="F1256" s="11" t="str">
        <f>VLOOKUP(Eintragen!D1256,'Liste Gründe'!A:D,2,FALSE)</f>
        <v>Schimmel</v>
      </c>
      <c r="G1256" s="13" t="str">
        <f>IF(ISBLANK(Eintragen!F1256),VLOOKUP(Tabelle3[[#This Row],[Grund Ziffer]],'Liste Gründe'!A:D,3,FALSE),Eintragen!F1256)</f>
        <v>Schimmel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>
        <f>Eintragen!A1256</f>
        <v>3020</v>
      </c>
      <c r="O1256" s="16" t="str">
        <f>Eintragen!B1256</f>
        <v>-</v>
      </c>
      <c r="P1256" s="15">
        <f>Eintragen!D1256</f>
        <v>12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BU1</v>
      </c>
      <c r="B1257" s="12">
        <f>Eintragen!C1257</f>
        <v>123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7" s="14" t="str">
        <f>IFERROR(VLOOKUP(Tabelle3[[#This Row],[Artikelnr.]],Artikel!A:C,3,FALSE),Tabelle3[[#This Row],[Artikelnr.]])</f>
        <v>-</v>
      </c>
      <c r="F1257" s="11" t="str">
        <f>VLOOKUP(Eintragen!D1257,'Liste Gründe'!A:D,2,FALSE)</f>
        <v>Schimmel</v>
      </c>
      <c r="G1257" s="13" t="str">
        <f>IF(ISBLANK(Eintragen!F1257),VLOOKUP(Tabelle3[[#This Row],[Grund Ziffer]],'Liste Gründe'!A:D,3,FALSE),Eintragen!F1257)</f>
        <v>Schimmel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>
        <f>Eintragen!A1257</f>
        <v>3020</v>
      </c>
      <c r="O1257" s="16" t="str">
        <f>Eintragen!B1257</f>
        <v>-</v>
      </c>
      <c r="P1257" s="15">
        <f>Eintragen!D1257</f>
        <v>12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BU1</v>
      </c>
      <c r="B1258" s="12">
        <f>Eintragen!C1258</f>
        <v>80.400000000000006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8" s="14" t="str">
        <f>IFERROR(VLOOKUP(Tabelle3[[#This Row],[Artikelnr.]],Artikel!A:C,3,FALSE),Tabelle3[[#This Row],[Artikelnr.]])</f>
        <v>-</v>
      </c>
      <c r="F1258" s="11" t="str">
        <f>VLOOKUP(Eintragen!D1258,'Liste Gründe'!A:D,2,FALSE)</f>
        <v>Linienbezogen</v>
      </c>
      <c r="G1258" s="13" t="str">
        <f>IF(ISBLANK(Eintragen!F1258),VLOOKUP(Tabelle3[[#This Row],[Grund Ziffer]],'Liste Gründe'!A:D,3,FALSE),Eintragen!F1258)</f>
        <v>Reinigung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>
        <f>Eintragen!A1258</f>
        <v>3020</v>
      </c>
      <c r="O1258" s="16" t="str">
        <f>Eintragen!B1258</f>
        <v>-</v>
      </c>
      <c r="P1258" s="15">
        <f>Eintragen!D1258</f>
        <v>10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BU1</v>
      </c>
      <c r="B1259" s="12">
        <f>Eintragen!C1259</f>
        <v>84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9" s="14" t="str">
        <f>IFERROR(VLOOKUP(Tabelle3[[#This Row],[Artikelnr.]],Artikel!A:C,3,FALSE),Tabelle3[[#This Row],[Artikelnr.]])</f>
        <v>-</v>
      </c>
      <c r="F1259" s="11" t="str">
        <f>VLOOKUP(Eintragen!D1259,'Liste Gründe'!A:D,2,FALSE)</f>
        <v>Schimmel</v>
      </c>
      <c r="G1259" s="13" t="str">
        <f>IF(ISBLANK(Eintragen!F1259),VLOOKUP(Tabelle3[[#This Row],[Grund Ziffer]],'Liste Gründe'!A:D,3,FALSE),Eintragen!F1259)</f>
        <v>Schimmel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>
        <f>Eintragen!A1259</f>
        <v>3020</v>
      </c>
      <c r="O1259" s="16" t="str">
        <f>Eintragen!B1259</f>
        <v>-</v>
      </c>
      <c r="P1259" s="15">
        <f>Eintragen!D1259</f>
        <v>12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BU1</v>
      </c>
      <c r="B1260" s="12">
        <f>Eintragen!C1260</f>
        <v>29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0" s="14" t="str">
        <f>IFERROR(VLOOKUP(Tabelle3[[#This Row],[Artikelnr.]],Artikel!A:C,3,FALSE),Tabelle3[[#This Row],[Artikelnr.]])</f>
        <v>-</v>
      </c>
      <c r="F1260" s="11" t="str">
        <f>VLOOKUP(Eintragen!D1260,'Liste Gründe'!A:D,2,FALSE)</f>
        <v>Linienbezogen</v>
      </c>
      <c r="G1260" s="13" t="str">
        <f>IF(ISBLANK(Eintragen!F1260),VLOOKUP(Tabelle3[[#This Row],[Grund Ziffer]],'Liste Gründe'!A:D,3,FALSE),Eintragen!F1260)</f>
        <v>Clip gerissen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>
        <f>Eintragen!A1260</f>
        <v>3020</v>
      </c>
      <c r="O1260" s="16" t="str">
        <f>Eintragen!B1260</f>
        <v>-</v>
      </c>
      <c r="P1260" s="15">
        <f>Eintragen!D1260</f>
        <v>31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1" s="14" t="str">
        <f>IFERROR(VLOOKUP(Tabelle3[[#This Row],[Artikelnr.]],Artikel!A:C,3,FALSE),Tabelle3[[#This Row],[Artikelnr.]])</f>
        <v>-</v>
      </c>
      <c r="F1261" s="11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>
        <f>Eintragen!A1261</f>
        <v>3020</v>
      </c>
      <c r="O1261" s="16" t="str">
        <f>Eintragen!B1261</f>
        <v>-</v>
      </c>
      <c r="P1261" s="15">
        <f>Eintragen!D1261</f>
        <v>30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BU1</v>
      </c>
      <c r="B1262" s="12">
        <f>Eintragen!C1262</f>
        <v>50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2" s="14" t="str">
        <f>IFERROR(VLOOKUP(Tabelle3[[#This Row],[Artikelnr.]],Artikel!A:C,3,FALSE),Tabelle3[[#This Row],[Artikelnr.]])</f>
        <v>-</v>
      </c>
      <c r="F1262" s="11" t="str">
        <f>VLOOKUP(Eintragen!D1262,'Liste Gründe'!A:D,2,FALSE)</f>
        <v>Linienbezogen</v>
      </c>
      <c r="G1262" s="13" t="str">
        <f>IF(ISBLANK(Eintragen!F1262),VLOOKUP(Tabelle3[[#This Row],[Grund Ziffer]],'Liste Gründe'!A:D,3,FALSE),Eintragen!F1262)</f>
        <v>Reinigung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>
        <f>Eintragen!A1262</f>
        <v>3020</v>
      </c>
      <c r="O1262" s="16" t="str">
        <f>Eintragen!B1262</f>
        <v>-</v>
      </c>
      <c r="P1262" s="15">
        <f>Eintragen!D1262</f>
        <v>10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1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>
        <f>Eintragen!A1263</f>
        <v>3020</v>
      </c>
      <c r="O1263" s="16">
        <f>Eintragen!B1263</f>
        <v>32000070</v>
      </c>
      <c r="P1263" s="15">
        <f>Eintragen!D1263</f>
        <v>40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1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>
        <f>Eintragen!A1264</f>
        <v>3020</v>
      </c>
      <c r="O1264" s="16" t="str">
        <f>Eintragen!B1264</f>
        <v>-</v>
      </c>
      <c r="P1264" s="15">
        <f>Eintragen!D1264</f>
        <v>30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1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>
        <f>Eintragen!A1265</f>
        <v>3020</v>
      </c>
      <c r="O1265" s="16" t="str">
        <f>Eintragen!B1265</f>
        <v>Reste Zipfel</v>
      </c>
      <c r="P1265" s="15">
        <f>Eintragen!D1265</f>
        <v>30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1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>
        <f>IFERROR(VLOOKUP(Tabelle3[[#This Row],[Artikelnr.]],Kennzahlen!S:U,3,FALSE)*Tabelle3[[#This Row],[Menge]],"0")</f>
        <v>0.21</v>
      </c>
      <c r="N1266" s="14" t="str">
        <f>Eintragen!A1266</f>
        <v>RWV</v>
      </c>
      <c r="O1266" s="16">
        <f>Eintragen!B1266</f>
        <v>29500917</v>
      </c>
      <c r="P1266" s="15">
        <f>Eintragen!D1266</f>
        <v>60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>
        <f>IFERROR(VLOOKUP(Tabelle3[[#This Row],[Artikelnr.]],Kennzahlen!S:U,3,FALSE)*Tabelle3[[#This Row],[Menge]],"0")</f>
        <v>1.3999999999999999E-2</v>
      </c>
      <c r="N1267" s="14" t="str">
        <f>Eintragen!A1267</f>
        <v>Labor</v>
      </c>
      <c r="O1267" s="16">
        <f>Eintragen!B1267</f>
        <v>29500917</v>
      </c>
      <c r="P1267" s="15">
        <f>Eintragen!D1267</f>
        <v>74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1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BU4</v>
      </c>
      <c r="O1268" s="16" t="str">
        <f>Eintragen!B1268</f>
        <v>-</v>
      </c>
      <c r="P1268" s="15">
        <f>Eintragen!D1268</f>
        <v>30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1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L35</v>
      </c>
      <c r="O1269" s="16" t="str">
        <f>Eintragen!B1269</f>
        <v>-</v>
      </c>
      <c r="P1269" s="15">
        <f>Eintragen!D1269</f>
        <v>30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1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BU2</v>
      </c>
      <c r="O1270" s="16" t="str">
        <f>Eintragen!B1270</f>
        <v>-</v>
      </c>
      <c r="P1270" s="15">
        <f>Eintragen!D1270</f>
        <v>30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1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 t="shared" si="76"/>
        <v>42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L1</v>
      </c>
      <c r="O1271" s="16" t="str">
        <f>Eintragen!B1271</f>
        <v>-</v>
      </c>
      <c r="P1271" s="15">
        <f>Eintragen!D1271</f>
        <v>22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BU3</v>
      </c>
      <c r="B1272" s="12">
        <f>Eintragen!C1272</f>
        <v>40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Provolla Fertigware</v>
      </c>
      <c r="F1272" s="11" t="str">
        <f>VLOOKUP(Eintragen!D1272,'Liste Gründe'!A:D,2,FALSE)</f>
        <v>Linienbezogen</v>
      </c>
      <c r="G1272" s="13" t="str">
        <f>IF(ISBLANK(Eintragen!F1272),VLOOKUP(Tabelle3[[#This Row],[Grund Ziffer]],'Liste Gründe'!A:D,3,FALSE),Eintragen!F1272)</f>
        <v>Maschinenabfall</v>
      </c>
      <c r="H1272" s="11" t="str">
        <f>IF(ISBLANK(Tabelle1[[#This Row],[noch genauer]]),"-",Tabelle1[[#This Row],[noch genauer]])</f>
        <v>-</v>
      </c>
      <c r="I1272" s="14">
        <f t="shared" si="76"/>
        <v>42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L4</v>
      </c>
      <c r="O1272" s="16" t="str">
        <f>Eintragen!B1272</f>
        <v>Provolla Fertigware</v>
      </c>
      <c r="P1272" s="15">
        <f>Eintragen!D1272</f>
        <v>30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e">
        <f>VLOOKUP(N1273,'Linien - BU'!A:B,2,FALSE)</f>
        <v>#REF!</v>
      </c>
      <c r="B1273" s="12" t="e">
        <f>Eintragen!#REF!</f>
        <v>#REF!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3" s="14" t="e">
        <f>IFERROR(VLOOKUP(Tabelle3[[#This Row],[Artikelnr.]],Artikel!A:C,3,FALSE),Tabelle3[[#This Row],[Artikelnr.]])</f>
        <v>#REF!</v>
      </c>
      <c r="F1273" s="11" t="e">
        <f>VLOOKUP(Eintragen!#REF!,'Liste Gründe'!A:D,2,FALSE)</f>
        <v>#REF!</v>
      </c>
      <c r="G1273" s="13" t="e">
        <f>IF(ISBLANK(Eintragen!#REF!),VLOOKUP(Tabelle3[[#This Row],[Grund Ziffer]],'Liste Gründe'!A:D,3,FALSE),Eintragen!#REF!)</f>
        <v>#REF!</v>
      </c>
      <c r="H1273" s="11" t="str">
        <f>IF(ISBLANK(Tabelle1[[#This Row],[noch genauer]]),"-",Tabelle1[[#This Row],[noch genauer]])</f>
        <v>-</v>
      </c>
      <c r="I1273" s="14">
        <f t="shared" si="76"/>
        <v>42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 t="str">
        <f>IFERROR(VLOOKUP(Tabelle3[[#This Row],[Artikelnr.]],Kennzahlen!S:U,3,FALSE)*Tabelle3[[#This Row],[Menge]],"0")</f>
        <v>0</v>
      </c>
      <c r="N1273" s="14" t="e">
        <f>Eintragen!#REF!</f>
        <v>#REF!</v>
      </c>
      <c r="O1273" s="16" t="e">
        <f>Eintragen!#REF!</f>
        <v>#REF!</v>
      </c>
      <c r="P1273" s="15" t="e">
        <f>Eintragen!#REF!</f>
        <v>#REF!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BU1</v>
      </c>
      <c r="B1274" s="12">
        <f>Eintragen!C1273</f>
        <v>29</v>
      </c>
      <c r="C1274" s="13">
        <f>Tabelle1[[#This Row],[Datum]]</f>
        <v>44489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Rinde</v>
      </c>
      <c r="F1274" s="11" t="str">
        <f>VLOOKUP(Eintragen!D1273,'Liste Gründe'!A:D,2,FALSE)</f>
        <v>Linienbezogen</v>
      </c>
      <c r="G1274" s="13" t="str">
        <f>IF(ISBLANK(Eintragen!F1273),VLOOKUP(Tabelle3[[#This Row],[Grund Ziffer]],'Liste Gründe'!A:D,3,FALSE),Eintragen!F1273)</f>
        <v>Maschinenabfall</v>
      </c>
      <c r="H1274" s="11" t="str">
        <f>IF(ISBLANK(Tabelle1[[#This Row],[noch genauer]]),"-",Tabelle1[[#This Row],[noch genauer]])</f>
        <v>-</v>
      </c>
      <c r="I1274" s="14">
        <f t="shared" si="76"/>
        <v>42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Eintragen!A1273</f>
        <v>Strudelline</v>
      </c>
      <c r="O1274" s="16" t="str">
        <f>Eintragen!B1273</f>
        <v>Rinde</v>
      </c>
      <c r="P1274" s="15">
        <f>Eintragen!D1273</f>
        <v>30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Rest</v>
      </c>
      <c r="B1275" s="12">
        <f>Eintragen!C1274</f>
        <v>14.5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5" s="14" t="str">
        <f>IFERROR(VLOOKUP(Tabelle3[[#This Row],[Artikelnr.]],Artikel!A:C,3,FALSE),Tabelle3[[#This Row],[Artikelnr.]])</f>
        <v>-</v>
      </c>
      <c r="F1275" s="11" t="str">
        <f>VLOOKUP(Eintragen!D1274,'Liste Gründe'!A:D,2,FALSE)</f>
        <v>Qualitätssicherung</v>
      </c>
      <c r="G1275" s="13" t="str">
        <f>IF(ISBLANK(Eintragen!F1274),VLOOKUP(Tabelle3[[#This Row],[Grund Ziffer]],'Liste Gründe'!A:D,3,FALSE),Eintragen!F1274)</f>
        <v>Sensorik</v>
      </c>
      <c r="H1275" s="11" t="str">
        <f>IF(ISBLANK(Tabelle1[[#This Row],[noch genauer]]),"-",Tabelle1[[#This Row],[noch genauer]])</f>
        <v>-</v>
      </c>
      <c r="I1275" s="14">
        <f t="shared" si="76"/>
        <v>42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Eintragen!A1274</f>
        <v>QM</v>
      </c>
      <c r="O1275" s="16" t="str">
        <f>Eintragen!B1274</f>
        <v>-</v>
      </c>
      <c r="P1275" s="15">
        <f>Eintragen!D1274</f>
        <v>74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BU1</v>
      </c>
      <c r="B1276" s="12">
        <f>Eintragen!C1275</f>
        <v>21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6" s="14" t="str">
        <f>IFERROR(VLOOKUP(Tabelle3[[#This Row],[Artikelnr.]],Artikel!A:C,3,FALSE),Tabelle3[[#This Row],[Artikelnr.]])</f>
        <v>VOS-ABS ENTSORGUNG</v>
      </c>
      <c r="F1276" s="11" t="str">
        <f>VLOOKUP(Eintragen!D1275,'Liste Gründe'!A:D,2,FALSE)</f>
        <v>Rest</v>
      </c>
      <c r="G1276" s="13" t="str">
        <f>IF(ISBLANK(Eintragen!F1275),VLOOKUP(Tabelle3[[#This Row],[Grund Ziffer]],'Liste Gründe'!A:D,3,FALSE),Eintragen!F1275)</f>
        <v>geschälte Rinde</v>
      </c>
      <c r="H1276" s="11" t="str">
        <f>IF(ISBLANK(Tabelle1[[#This Row],[noch genauer]]),"-",Tabelle1[[#This Row],[noch genauer]])</f>
        <v>-</v>
      </c>
      <c r="I1276" s="14">
        <f t="shared" si="76"/>
        <v>42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>
        <f>IFERROR(VLOOKUP(Tabelle3[[#This Row],[Artikelnr.]],Kennzahlen!S:U,3,FALSE)*Tabelle3[[#This Row],[Menge]],"0")</f>
        <v>0.21</v>
      </c>
      <c r="N1276" s="14" t="str">
        <f>Eintragen!A1275</f>
        <v>RWV</v>
      </c>
      <c r="O1276" s="16">
        <f>Eintragen!B1275</f>
        <v>29500917</v>
      </c>
      <c r="P1276" s="15">
        <f>Eintragen!D1275</f>
        <v>60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Rest</v>
      </c>
      <c r="B1277" s="12">
        <f>Eintragen!C1276</f>
        <v>4.0999999999999996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1" t="str">
        <f>VLOOKUP(Eintragen!D1276,'Liste Gründe'!A:D,2,FALSE)</f>
        <v>Qualitätssicherung</v>
      </c>
      <c r="G1277" s="13" t="str">
        <f>IF(ISBLANK(Eintragen!F1276),VLOOKUP(Tabelle3[[#This Row],[Grund Ziffer]],'Liste Gründe'!A:D,3,FALSE),Eintragen!F1276)</f>
        <v>Sensorik</v>
      </c>
      <c r="H1277" s="11" t="str">
        <f>IF(ISBLANK(Tabelle1[[#This Row],[noch genauer]]),"-",Tabelle1[[#This Row],[noch genauer]])</f>
        <v>-</v>
      </c>
      <c r="I1277" s="14">
        <f t="shared" si="76"/>
        <v>42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Eintragen!A1276</f>
        <v>Labor</v>
      </c>
      <c r="O1277" s="16" t="str">
        <f>Eintragen!B1276</f>
        <v>-</v>
      </c>
      <c r="P1277" s="15">
        <f>Eintragen!D1276</f>
        <v>74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BU1</v>
      </c>
      <c r="B1278" s="12">
        <f>Eintragen!C1277</f>
        <v>173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8" s="14" t="str">
        <f>IFERROR(VLOOKUP(Tabelle3[[#This Row],[Artikelnr.]],Artikel!A:C,3,FALSE),Tabelle3[[#This Row],[Artikelnr.]])</f>
        <v>-</v>
      </c>
      <c r="F1278" s="11" t="str">
        <f>VLOOKUP(Eintragen!D1277,'Liste Gründe'!A:D,2,FALSE)</f>
        <v>Linienbezogen</v>
      </c>
      <c r="G1278" s="13" t="str">
        <f>IF(ISBLANK(Eintragen!F1277),VLOOKUP(Tabelle3[[#This Row],[Grund Ziffer]],'Liste Gründe'!A:D,3,FALSE),Eintragen!F1277)</f>
        <v>Reinigung</v>
      </c>
      <c r="H1278" s="11" t="str">
        <f>IF(ISBLANK(Tabelle1[[#This Row],[noch genauer]]),"-",Tabelle1[[#This Row],[noch genauer]])</f>
        <v>-</v>
      </c>
      <c r="I1278" s="14">
        <f t="shared" si="76"/>
        <v>42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Eintragen!A1277</f>
        <v>Schmelze</v>
      </c>
      <c r="O1278" s="16" t="str">
        <f>Eintragen!B1277</f>
        <v>-</v>
      </c>
      <c r="P1278" s="15">
        <f>Eintragen!D1277</f>
        <v>10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BU1</v>
      </c>
      <c r="B1279" s="12">
        <f>Eintragen!C1278</f>
        <v>230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9" s="14" t="str">
        <f>IFERROR(VLOOKUP(Tabelle3[[#This Row],[Artikelnr.]],Artikel!A:C,3,FALSE),Tabelle3[[#This Row],[Artikelnr.]])</f>
        <v>SKZ PF 10KG</v>
      </c>
      <c r="F1279" s="11" t="str">
        <f>VLOOKUP(Eintragen!D1278,'Liste Gründe'!A:D,2,FALSE)</f>
        <v>Qualitätsprobleme</v>
      </c>
      <c r="G1279" s="13" t="str">
        <f>IF(ISBLANK(Eintragen!F1278),VLOOKUP(Tabelle3[[#This Row],[Grund Ziffer]],'Liste Gründe'!A:D,3,FALSE),Eintragen!F1278)</f>
        <v>zu fest</v>
      </c>
      <c r="H1279" s="11" t="str">
        <f>IF(ISBLANK(Tabelle1[[#This Row],[noch genauer]]),"-",Tabelle1[[#This Row],[noch genauer]])</f>
        <v>-</v>
      </c>
      <c r="I1279" s="14">
        <f t="shared" si="76"/>
        <v>42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>
        <f>IFERROR(VLOOKUP(Tabelle3[[#This Row],[Artikelnr.]],Kennzahlen!S:U,3,FALSE)*Tabelle3[[#This Row],[Menge]],"0")</f>
        <v>5421.33</v>
      </c>
      <c r="N1279" s="14" t="str">
        <f>Eintragen!A1278</f>
        <v>Schmelze</v>
      </c>
      <c r="O1279" s="16">
        <f>Eintragen!B1278</f>
        <v>31000161</v>
      </c>
      <c r="P1279" s="15">
        <f>Eintragen!D1278</f>
        <v>54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BU3</v>
      </c>
      <c r="B1280" s="12">
        <f>Eintragen!C1279</f>
        <v>31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0" s="14" t="str">
        <f>IFERROR(VLOOKUP(Tabelle3[[#This Row],[Artikelnr.]],Artikel!A:C,3,FALSE),Tabelle3[[#This Row],[Artikelnr.]])</f>
        <v>ABS Pfeffer-Bruch</v>
      </c>
      <c r="F1280" s="11" t="str">
        <f>VLOOKUP(Eintragen!D1279,'Liste Gründe'!A:D,2,FALSE)</f>
        <v>keinen Verwendungszweck</v>
      </c>
      <c r="G1280" s="13" t="str">
        <f>IF(ISBLANK(Eintragen!F1279),VLOOKUP(Tabelle3[[#This Row],[Grund Ziffer]],'Liste Gründe'!A:D,3,FALSE),Eintragen!F1279)</f>
        <v>keinen Verwendungszweck</v>
      </c>
      <c r="H1280" s="11" t="str">
        <f>IF(ISBLANK(Tabelle1[[#This Row],[noch genauer]]),"-",Tabelle1[[#This Row],[noch genauer]])</f>
        <v>-</v>
      </c>
      <c r="I1280" s="14">
        <f t="shared" si="76"/>
        <v>42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>
        <f>IFERROR(VLOOKUP(Tabelle3[[#This Row],[Artikelnr.]],Kennzahlen!S:U,3,FALSE)*Tabelle3[[#This Row],[Menge]],"0")</f>
        <v>3.1000000000000003E-3</v>
      </c>
      <c r="N1280" s="14" t="str">
        <f>Eintragen!A1279</f>
        <v>Spezialitäten</v>
      </c>
      <c r="O1280" s="16">
        <f>Eintragen!B1279</f>
        <v>29501017</v>
      </c>
      <c r="P1280" s="15">
        <f>Eintragen!D1279</f>
        <v>61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BU3</v>
      </c>
      <c r="B1281" s="12">
        <f>Eintragen!C1280</f>
        <v>2.2000000000000002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1" t="str">
        <f>VLOOKUP(Eintragen!D1280,'Liste Gründe'!A:D,2,FALSE)</f>
        <v>Linienbezogen</v>
      </c>
      <c r="G1281" s="13" t="str">
        <f>IF(ISBLANK(Eintragen!F1280),VLOOKUP(Tabelle3[[#This Row],[Grund Ziffer]],'Liste Gründe'!A:D,3,FALSE),Eintragen!F1280)</f>
        <v>Maschinenabfall</v>
      </c>
      <c r="H1281" s="11" t="str">
        <f>IF(ISBLANK(Tabelle1[[#This Row],[noch genauer]]),"-",Tabelle1[[#This Row],[noch genauer]])</f>
        <v>-</v>
      </c>
      <c r="I1281" s="14">
        <f t="shared" si="76"/>
        <v>42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Eintragen!A1280</f>
        <v>Spezialitäten</v>
      </c>
      <c r="O1281" s="16" t="str">
        <f>Eintragen!B1280</f>
        <v>-</v>
      </c>
      <c r="P1281" s="15">
        <f>Eintragen!D1280</f>
        <v>30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BU3</v>
      </c>
      <c r="B1282" s="12">
        <f>Eintragen!C1281</f>
        <v>8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1" t="str">
        <f>VLOOKUP(Eintragen!D1281,'Liste Gründe'!A:D,2,FALSE)</f>
        <v>Linienbezogen</v>
      </c>
      <c r="G1282" s="13" t="str">
        <f>IF(ISBLANK(Eintragen!F1281),VLOOKUP(Tabelle3[[#This Row],[Grund Ziffer]],'Liste Gründe'!A:D,3,FALSE),Eintragen!F1281)</f>
        <v>Maschinenabfall</v>
      </c>
      <c r="H1282" s="11" t="str">
        <f>IF(ISBLANK(Tabelle1[[#This Row],[noch genauer]]),"-",Tabelle1[[#This Row],[noch genauer]])</f>
        <v>-</v>
      </c>
      <c r="I1282" s="14">
        <f t="shared" ref="I1282:I1340" si="80">_xlfn.ISOWEEKNUM(C1282)</f>
        <v>42</v>
      </c>
      <c r="J1282" s="11" t="str">
        <f t="shared" ref="J1282:J1340" si="81">"Produkte"</f>
        <v>Produkte</v>
      </c>
      <c r="K1282" s="11" t="str">
        <f t="shared" ref="K1282:K1340" si="82">"BUs"</f>
        <v>BUs</v>
      </c>
      <c r="L1282" s="11" t="str">
        <f t="shared" ref="L1282:L1340" si="83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Eintragen!A1281</f>
        <v>L33</v>
      </c>
      <c r="O1282" s="16" t="str">
        <f>Eintragen!B1281</f>
        <v>-</v>
      </c>
      <c r="P1282" s="15">
        <f>Eintragen!D1281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BU3</v>
      </c>
      <c r="B1283" s="12">
        <f>Eintragen!C1282</f>
        <v>7.6</v>
      </c>
      <c r="C1283" s="13">
        <f>Tabelle1[[#This Row],[Datum]]</f>
        <v>44490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1" t="str">
        <f>VLOOKUP(Eintragen!D1282,'Liste Gründe'!A:D,2,FALSE)</f>
        <v>Linienbezogen</v>
      </c>
      <c r="G1283" s="13" t="str">
        <f>IF(ISBLANK(Eintragen!F1282),VLOOKUP(Tabelle3[[#This Row],[Grund Ziffer]],'Liste Gründe'!A:D,3,FALSE),Eintragen!F1282)</f>
        <v>Maschinenabfall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Eintragen!A1282</f>
        <v>Bu3</v>
      </c>
      <c r="O1283" s="16" t="str">
        <f>Eintragen!B1282</f>
        <v>-</v>
      </c>
      <c r="P1283" s="15">
        <f>Eintragen!D1282</f>
        <v>30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Eintragen!C1283</f>
        <v>2.5</v>
      </c>
      <c r="C1284" s="13">
        <f>Tabelle1[[#This Row],[Datum]]</f>
        <v>44491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4" s="14" t="str">
        <f>IFERROR(VLOOKUP(Tabelle3[[#This Row],[Artikelnr.]],Artikel!A:C,3,FALSE),Tabelle3[[#This Row],[Artikelnr.]])</f>
        <v>-</v>
      </c>
      <c r="F1284" s="11" t="str">
        <f>VLOOKUP(Eintragen!D1283,'Liste Gründe'!A:D,2,FALSE)</f>
        <v>Qualitätssicherung</v>
      </c>
      <c r="G1284" s="13" t="str">
        <f>IF(ISBLANK(Eintragen!F1283),VLOOKUP(Tabelle3[[#This Row],[Grund Ziffer]],'Liste Gründe'!A:D,3,FALSE),Eintragen!F1283)</f>
        <v>Sensorik</v>
      </c>
      <c r="H1284" s="11" t="str">
        <f>IF(ISBLANK(Tabelle1[[#This Row],[noch genauer]]),"-",Tabelle1[[#This Row],[noch genauer]])</f>
        <v>-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Eintragen!A1283</f>
        <v>Labor</v>
      </c>
      <c r="O1284" s="16" t="str">
        <f>Eintragen!B1283</f>
        <v>-</v>
      </c>
      <c r="P1284" s="15">
        <f>Eintragen!D1283</f>
        <v>74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Rest</v>
      </c>
      <c r="B1285" s="12">
        <f>Eintragen!C1284</f>
        <v>525</v>
      </c>
      <c r="C1285" s="13">
        <f>Tabelle1[[#This Row],[Datum]]</f>
        <v>44489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85" s="14" t="str">
        <f>IFERROR(VLOOKUP(Tabelle3[[#This Row],[Artikelnr.]],Artikel!A:C,3,FALSE),Tabelle3[[#This Row],[Artikelnr.]])</f>
        <v>Außenmasse FK-Röllchen</v>
      </c>
      <c r="F1285" s="11" t="str">
        <f>VLOOKUP(Eintragen!D1284,'Liste Gründe'!A:D,2,FALSE)</f>
        <v>Schimmel</v>
      </c>
      <c r="G1285" s="13" t="str">
        <f>IF(ISBLANK(Eintragen!F1284),VLOOKUP(Tabelle3[[#This Row],[Grund Ziffer]],'Liste Gründe'!A:D,3,FALSE),Eintragen!F1284)</f>
        <v>MHD abgelaufen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>
        <f>IFERROR(VLOOKUP(Tabelle3[[#This Row],[Artikelnr.]],Kennzahlen!S:U,3,FALSE)*Tabelle3[[#This Row],[Menge]],"0")</f>
        <v>1863.75</v>
      </c>
      <c r="N1285" s="14" t="str">
        <f>Eintragen!A1284</f>
        <v>Weisenhorn</v>
      </c>
      <c r="O1285" s="16">
        <f>Eintragen!B1284</f>
        <v>50000275</v>
      </c>
      <c r="P1285" s="15">
        <f>Eintragen!D1284</f>
        <v>11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BU3</v>
      </c>
      <c r="B1286" s="12">
        <f>Eintragen!C1285</f>
        <v>249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6" s="14" t="str">
        <f>IFERROR(VLOOKUP(Tabelle3[[#This Row],[Artikelnr.]],Artikel!A:C,3,FALSE),Tabelle3[[#This Row],[Artikelnr.]])</f>
        <v>VOS RW-NUSS-ENDSTÜCK</v>
      </c>
      <c r="F1286" s="11" t="str">
        <f>VLOOKUP(Eintragen!D1285,'Liste Gründe'!A:D,2,FALSE)</f>
        <v>Schimmel</v>
      </c>
      <c r="G1286" s="13" t="str">
        <f>IF(ISBLANK(Eintragen!F1285),VLOOKUP(Tabelle3[[#This Row],[Grund Ziffer]],'Liste Gründe'!A:D,3,FALSE),Eintragen!F1285)</f>
        <v>Schimmel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>
        <f>IFERROR(VLOOKUP(Tabelle3[[#This Row],[Artikelnr.]],Kennzahlen!S:U,3,FALSE)*Tabelle3[[#This Row],[Menge]],"0")</f>
        <v>124.5</v>
      </c>
      <c r="N1286" s="14" t="str">
        <f>Eintragen!A1285</f>
        <v>BU3</v>
      </c>
      <c r="O1286" s="16">
        <f>Eintragen!B1285</f>
        <v>29501076</v>
      </c>
      <c r="P1286" s="15">
        <f>Eintragen!D1285</f>
        <v>12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BU3</v>
      </c>
      <c r="B1287" s="12">
        <f>Eintragen!C1286</f>
        <v>24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Unser Blütenkäse</v>
      </c>
      <c r="F1287" s="11" t="str">
        <f>VLOOKUP(Eintragen!D1286,'Liste Gründe'!A:D,2,FALSE)</f>
        <v>keinen Verwendungszweck</v>
      </c>
      <c r="G1287" s="13" t="str">
        <f>IF(ISBLANK(Eintragen!F1286),VLOOKUP(Tabelle3[[#This Row],[Grund Ziffer]],'Liste Gründe'!A:D,3,FALSE),Eintragen!F1286)</f>
        <v>keinen Verwendungszweck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>
        <f>IFERROR(VLOOKUP(Tabelle3[[#This Row],[Artikelnr.]],Kennzahlen!S:U,3,FALSE)*Tabelle3[[#This Row],[Menge]],"0")</f>
        <v>0.24</v>
      </c>
      <c r="N1287" s="14" t="str">
        <f>Eintragen!A1286</f>
        <v>BU3</v>
      </c>
      <c r="O1287" s="16">
        <f>Eintragen!B1286</f>
        <v>29500910</v>
      </c>
      <c r="P1287" s="15">
        <f>Eintragen!D1286</f>
        <v>61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BU3</v>
      </c>
      <c r="B1288" s="12">
        <f>Eintragen!C1287</f>
        <v>15</v>
      </c>
      <c r="C1288" s="13">
        <f>Tabelle1[[#This Row],[Datum]]</f>
        <v>44491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8" s="14" t="str">
        <f>IFERROR(VLOOKUP(Tabelle3[[#This Row],[Artikelnr.]],Artikel!A:C,3,FALSE),Tabelle3[[#This Row],[Artikelnr.]])</f>
        <v>ABS HEUBL</v>
      </c>
      <c r="F1288" s="11" t="str">
        <f>VLOOKUP(Eintragen!D1287,'Liste Gründe'!A:D,2,FALSE)</f>
        <v>keinen Verwendungszweck</v>
      </c>
      <c r="G1288" s="13" t="str">
        <f>IF(ISBLANK(Eintragen!F1287),VLOOKUP(Tabelle3[[#This Row],[Grund Ziffer]],'Liste Gründe'!A:D,3,FALSE),Eintragen!F1287)</f>
        <v>keinen Verwendungszweck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>
        <f>IFERROR(VLOOKUP(Tabelle3[[#This Row],[Artikelnr.]],Kennzahlen!S:U,3,FALSE)*Tabelle3[[#This Row],[Menge]],"0")</f>
        <v>0.15</v>
      </c>
      <c r="N1288" s="14" t="str">
        <f>Eintragen!A1287</f>
        <v>BU3</v>
      </c>
      <c r="O1288" s="16">
        <f>Eintragen!B1287</f>
        <v>29500885</v>
      </c>
      <c r="P1288" s="15">
        <f>Eintragen!D1287</f>
        <v>61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Eintragen!C1288</f>
        <v>7.5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1" t="str">
        <f>VLOOKUP(Eintragen!D1288,'Liste Gründe'!A:D,2,FALSE)</f>
        <v>Qualitätssicherung</v>
      </c>
      <c r="G1289" s="13" t="str">
        <f>IF(ISBLANK(Eintragen!F1288),VLOOKUP(Tabelle3[[#This Row],[Grund Ziffer]],'Liste Gründe'!A:D,3,FALSE),Eintragen!F1288)</f>
        <v>Sensorik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Eintragen!A1288</f>
        <v>QM</v>
      </c>
      <c r="O1289" s="16" t="str">
        <f>Eintragen!B1288</f>
        <v>-</v>
      </c>
      <c r="P1289" s="15">
        <f>Eintragen!D1288</f>
        <v>74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Rest</v>
      </c>
      <c r="B1290" s="12">
        <f>Eintragen!C1289</f>
        <v>170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0" s="14" t="str">
        <f>IFERROR(VLOOKUP(Tabelle3[[#This Row],[Artikelnr.]],Artikel!A:C,3,FALSE),Tabelle3[[#This Row],[Artikelnr.]])</f>
        <v>-</v>
      </c>
      <c r="F1290" s="11" t="str">
        <f>VLOOKUP(Eintragen!D1289,'Liste Gründe'!A:D,2,FALSE)</f>
        <v>Qualitätssicherung</v>
      </c>
      <c r="G1290" s="13" t="str">
        <f>IF(ISBLANK(Eintragen!F1289),VLOOKUP(Tabelle3[[#This Row],[Grund Ziffer]],'Liste Gründe'!A:D,3,FALSE),Eintragen!F1289)</f>
        <v>Laborproben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Eintragen!A1289</f>
        <v>Labor</v>
      </c>
      <c r="O1290" s="16" t="str">
        <f>Eintragen!B1289</f>
        <v>-</v>
      </c>
      <c r="P1290" s="15">
        <f>Eintragen!D1289</f>
        <v>73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BU1</v>
      </c>
      <c r="B1291" s="12">
        <f>Eintragen!C1290</f>
        <v>10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1" s="14" t="str">
        <f>IFERROR(VLOOKUP(Tabelle3[[#This Row],[Artikelnr.]],Artikel!A:C,3,FALSE),Tabelle3[[#This Row],[Artikelnr.]])</f>
        <v>ABS Bunter Pfeffer 50%</v>
      </c>
      <c r="F1291" s="11" t="str">
        <f>VLOOKUP(Eintragen!D1290,'Liste Gründe'!A:D,2,FALSE)</f>
        <v>Schimmel</v>
      </c>
      <c r="G1291" s="13" t="str">
        <f>IF(ISBLANK(Eintragen!F1290),VLOOKUP(Tabelle3[[#This Row],[Grund Ziffer]],'Liste Gründe'!A:D,3,FALSE),Eintragen!F1290)</f>
        <v>Schimmel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>
        <f>IFERROR(VLOOKUP(Tabelle3[[#This Row],[Artikelnr.]],Kennzahlen!S:U,3,FALSE)*Tabelle3[[#This Row],[Menge]],"0")</f>
        <v>10</v>
      </c>
      <c r="N1291" s="14" t="str">
        <f>Eintragen!A1290</f>
        <v>RWV</v>
      </c>
      <c r="O1291" s="16">
        <f>Eintragen!B1290</f>
        <v>29501002</v>
      </c>
      <c r="P1291" s="15">
        <f>Eintragen!D1290</f>
        <v>12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Rest</v>
      </c>
      <c r="B1292" s="12">
        <f>Eintragen!C1291</f>
        <v>53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2" s="14" t="str">
        <f>IFERROR(VLOOKUP(Tabelle3[[#This Row],[Artikelnr.]],Artikel!A:C,3,FALSE),Tabelle3[[#This Row],[Artikelnr.]])</f>
        <v>-</v>
      </c>
      <c r="F1292" s="11" t="str">
        <f>VLOOKUP(Eintragen!D1291,'Liste Gründe'!A:D,2,FALSE)</f>
        <v>Qualitätssicherung</v>
      </c>
      <c r="G1292" s="13" t="str">
        <f>IF(ISBLANK(Eintragen!F1291),VLOOKUP(Tabelle3[[#This Row],[Grund Ziffer]],'Liste Gründe'!A:D,3,FALSE),Eintragen!F1291)</f>
        <v>Rückstellproben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Eintragen!A1291</f>
        <v>Labor</v>
      </c>
      <c r="O1292" s="16" t="str">
        <f>Eintragen!B1291</f>
        <v>-</v>
      </c>
      <c r="P1292" s="15">
        <f>Eintragen!D1291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BU1</v>
      </c>
      <c r="B1293" s="12">
        <f>Eintragen!C1292</f>
        <v>29.5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3" s="14" t="str">
        <f>IFERROR(VLOOKUP(Tabelle3[[#This Row],[Artikelnr.]],Artikel!A:C,3,FALSE),Tabelle3[[#This Row],[Artikelnr.]])</f>
        <v>GRW SCHI-NAT 7,2GK NEUE</v>
      </c>
      <c r="F1293" s="11" t="str">
        <f>VLOOKUP(Eintragen!D1292,'Liste Gründe'!A:D,2,FALSE)</f>
        <v>Linienbezogen</v>
      </c>
      <c r="G1293" s="13" t="str">
        <f>IF(ISBLANK(Eintragen!F1292),VLOOKUP(Tabelle3[[#This Row],[Grund Ziffer]],'Liste Gründe'!A:D,3,FALSE),Eintragen!F1292)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>
        <f>Eintragen!A1292</f>
        <v>3020</v>
      </c>
      <c r="O1293" s="16">
        <f>Eintragen!B1292</f>
        <v>32000106</v>
      </c>
      <c r="P1293" s="15">
        <f>Eintragen!D1292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BU1</v>
      </c>
      <c r="B1294" s="12">
        <f>Eintragen!C1293</f>
        <v>30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1" t="str">
        <f>VLOOKUP(Eintragen!D1293,'Liste Gründe'!A:D,2,FALSE)</f>
        <v>Linienbezogen</v>
      </c>
      <c r="G1294" s="13" t="str">
        <f>IF(ISBLANK(Eintragen!F1293),VLOOKUP(Tabelle3[[#This Row],[Grund Ziffer]],'Liste Gründe'!A:D,3,FALSE),Eintragen!F1293)</f>
        <v>Maschinenabfall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>
        <f>Eintragen!A1293</f>
        <v>3010</v>
      </c>
      <c r="O1294" s="16">
        <f>Eintragen!B1293</f>
        <v>24000493</v>
      </c>
      <c r="P1294" s="15">
        <f>Eintragen!D1293</f>
        <v>30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BU1</v>
      </c>
      <c r="B1295" s="12">
        <f>Eintragen!C1294</f>
        <v>40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5" s="14" t="str">
        <f>IFERROR(VLOOKUP(Tabelle3[[#This Row],[Artikelnr.]],Artikel!A:C,3,FALSE),Tabelle3[[#This Row],[Artikelnr.]])</f>
        <v>Konzentrat in Würsten 1</v>
      </c>
      <c r="F1295" s="11" t="str">
        <f>VLOOKUP(Eintragen!D1294,'Liste Gründe'!A:D,2,FALSE)</f>
        <v>Linienbezogen</v>
      </c>
      <c r="G1295" s="13" t="str">
        <f>IF(ISBLANK(Eintragen!F1294),VLOOKUP(Tabelle3[[#This Row],[Grund Ziffer]],'Liste Gründe'!A:D,3,FALSE),Eintragen!F1294)</f>
        <v>Darm geplatzt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>
        <f>Eintragen!A1294</f>
        <v>3010</v>
      </c>
      <c r="O1295" s="16">
        <f>Eintragen!B1294</f>
        <v>24000493</v>
      </c>
      <c r="P1295" s="15">
        <f>Eintragen!D1294</f>
        <v>34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BU1</v>
      </c>
      <c r="B1296" s="12">
        <f>Eintragen!C1295</f>
        <v>39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1" t="str">
        <f>VLOOKUP(Eintragen!D1295,'Liste Gründe'!A:D,2,FALSE)</f>
        <v>Linienbezogen</v>
      </c>
      <c r="G1296" s="13" t="str">
        <f>IF(ISBLANK(Eintragen!F1295),VLOOKUP(Tabelle3[[#This Row],[Grund Ziffer]],'Liste Gründe'!A:D,3,FALSE),Eintragen!F1295)</f>
        <v>Maschinenabfall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Eintragen!A1295</f>
        <v>Abfüllung</v>
      </c>
      <c r="O1296" s="16" t="str">
        <f>Eintragen!B1295</f>
        <v>-</v>
      </c>
      <c r="P1296" s="15">
        <f>Eintragen!D1295</f>
        <v>30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BU1</v>
      </c>
      <c r="B1297" s="12">
        <f>Eintragen!C1296</f>
        <v>46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7" s="14" t="str">
        <f>IFERROR(VLOOKUP(Tabelle3[[#This Row],[Artikelnr.]],Artikel!A:C,3,FALSE),Tabelle3[[#This Row],[Artikelnr.]])</f>
        <v>-</v>
      </c>
      <c r="F1297" s="11" t="str">
        <f>VLOOKUP(Eintragen!D1296,'Liste Gründe'!A:D,2,FALSE)</f>
        <v>Linienbezogen</v>
      </c>
      <c r="G1297" s="13" t="str">
        <f>IF(ISBLANK(Eintragen!F1296),VLOOKUP(Tabelle3[[#This Row],[Grund Ziffer]],'Liste Gründe'!A:D,3,FALSE),Eintragen!F1296)</f>
        <v>Darm geplatzt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>
        <f>Eintragen!A1296</f>
        <v>3020</v>
      </c>
      <c r="O1297" s="16" t="str">
        <f>Eintragen!B1296</f>
        <v>-</v>
      </c>
      <c r="P1297" s="15">
        <f>Eintragen!D1296</f>
        <v>34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BU1</v>
      </c>
      <c r="B1298" s="12">
        <f>Eintragen!C1297</f>
        <v>60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8" s="14" t="str">
        <f>IFERROR(VLOOKUP(Tabelle3[[#This Row],[Artikelnr.]],Artikel!A:C,3,FALSE),Tabelle3[[#This Row],[Artikelnr.]])</f>
        <v>GRW SCHI-NAT 7,2GK NEUE</v>
      </c>
      <c r="F1298" s="11" t="str">
        <f>VLOOKUP(Eintragen!D1297,'Liste Gründe'!A:D,2,FALSE)</f>
        <v>Linienbezogen</v>
      </c>
      <c r="G1298" s="13" t="str">
        <f>IF(ISBLANK(Eintragen!F1297),VLOOKUP(Tabelle3[[#This Row],[Grund Ziffer]],'Liste Gründe'!A:D,3,FALSE),Eintragen!F1297)</f>
        <v>Darm geplatzt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>
        <f>Eintragen!A1297</f>
        <v>3020</v>
      </c>
      <c r="O1298" s="16">
        <f>Eintragen!B1297</f>
        <v>32000106</v>
      </c>
      <c r="P1298" s="15">
        <f>Eintragen!D1297</f>
        <v>34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BU1</v>
      </c>
      <c r="B1299" s="12">
        <f>Eintragen!C1298</f>
        <v>10.8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99" s="14" t="str">
        <f>IFERROR(VLOOKUP(Tabelle3[[#This Row],[Artikelnr.]],Artikel!A:C,3,FALSE),Tabelle3[[#This Row],[Artikelnr.]])</f>
        <v>Becher</v>
      </c>
      <c r="F1299" s="11" t="str">
        <f>VLOOKUP(Eintragen!D1298,'Liste Gründe'!A:D,2,FALSE)</f>
        <v>Rest</v>
      </c>
      <c r="G1299" s="13" t="str">
        <f>IF(ISBLANK(Eintragen!F1298),VLOOKUP(Tabelle3[[#This Row],[Grund Ziffer]],'Liste Gründe'!A:D,3,FALSE),Eintragen!F1298)</f>
        <v>Metall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Eintragen!A1298</f>
        <v>Abfüllung</v>
      </c>
      <c r="O1299" s="16" t="str">
        <f>Eintragen!B1298</f>
        <v>Becher</v>
      </c>
      <c r="P1299" s="15">
        <f>Eintragen!D1298</f>
        <v>40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BU4</v>
      </c>
      <c r="B1300" s="12">
        <f>Eintragen!C1299</f>
        <v>35</v>
      </c>
      <c r="C1300" s="13">
        <f>Tabelle1[[#This Row],[Datum]]</f>
        <v>44494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00" s="14" t="str">
        <f>IFERROR(VLOOKUP(Tabelle3[[#This Row],[Artikelnr.]],Artikel!A:C,3,FALSE),Tabelle3[[#This Row],[Artikelnr.]])</f>
        <v>-</v>
      </c>
      <c r="F1300" s="11" t="str">
        <f>VLOOKUP(Eintragen!D1299,'Liste Gründe'!A:D,2,FALSE)</f>
        <v>Linienbezogen</v>
      </c>
      <c r="G1300" s="13" t="str">
        <f>IF(ISBLANK(Eintragen!F1299),VLOOKUP(Tabelle3[[#This Row],[Grund Ziffer]],'Liste Gründe'!A:D,3,FALSE),Eintragen!F1299)</f>
        <v>Maschinenabfall</v>
      </c>
      <c r="H1300" s="11" t="str">
        <f>IF(ISBLANK(Tabelle1[[#This Row],[noch genauer]]),"-",Tabelle1[[#This Row],[noch genauer]])</f>
        <v>-</v>
      </c>
      <c r="I1300" s="14">
        <f t="shared" si="80"/>
        <v>43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Eintragen!A1299</f>
        <v>Bu4</v>
      </c>
      <c r="O1300" s="16" t="str">
        <f>Eintragen!B1299</f>
        <v>-</v>
      </c>
      <c r="P1300" s="15">
        <f>Eintragen!D1299</f>
        <v>30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BU4</v>
      </c>
      <c r="B1301" s="12">
        <f>Eintragen!C1300</f>
        <v>21</v>
      </c>
      <c r="C1301" s="13">
        <f>Tabelle1[[#This Row],[Datum]]</f>
        <v>44494</v>
      </c>
      <c r="D1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1" s="14" t="str">
        <f>IFERROR(VLOOKUP(Tabelle3[[#This Row],[Artikelnr.]],Artikel!A:C,3,FALSE),Tabelle3[[#This Row],[Artikelnr.]])</f>
        <v>VOS Schwarzer Pfeffer R</v>
      </c>
      <c r="F1301" s="11" t="str">
        <f>VLOOKUP(Eintragen!D1300,'Liste Gründe'!A:D,2,FALSE)</f>
        <v>keinen Verwendungszweck</v>
      </c>
      <c r="G1301" s="13" t="str">
        <f>IF(ISBLANK(Eintragen!F1300),VLOOKUP(Tabelle3[[#This Row],[Grund Ziffer]],'Liste Gründe'!A:D,3,FALSE),Eintragen!F1300)</f>
        <v>keinen Verwendungszweck</v>
      </c>
      <c r="H1301" s="11" t="str">
        <f>IF(ISBLANK(Tabelle1[[#This Row],[noch genauer]]),"-",Tabelle1[[#This Row],[noch genauer]])</f>
        <v>-</v>
      </c>
      <c r="I1301" s="14">
        <f t="shared" si="80"/>
        <v>43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>
        <f>IFERROR(VLOOKUP(Tabelle3[[#This Row],[Artikelnr.]],Kennzahlen!S:U,3,FALSE)*Tabelle3[[#This Row],[Menge]],"0")</f>
        <v>10.5</v>
      </c>
      <c r="N1301" s="14" t="str">
        <f>Eintragen!A1300</f>
        <v>BU4</v>
      </c>
      <c r="O1301" s="16">
        <f>Eintragen!B1300</f>
        <v>29500482</v>
      </c>
      <c r="P1301" s="15">
        <f>Eintragen!D1300</f>
        <v>61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BU4</v>
      </c>
      <c r="B1302" s="12">
        <f>Eintragen!C1301</f>
        <v>20</v>
      </c>
      <c r="C1302" s="13">
        <f>Tabelle1[[#This Row],[Datum]]</f>
        <v>44494</v>
      </c>
      <c r="D1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2" s="14" t="str">
        <f>IFERROR(VLOOKUP(Tabelle3[[#This Row],[Artikelnr.]],Artikel!A:C,3,FALSE),Tabelle3[[#This Row],[Artikelnr.]])</f>
        <v>ABS AT-ROTWEIN</v>
      </c>
      <c r="F1302" s="11" t="str">
        <f>VLOOKUP(Eintragen!D1301,'Liste Gründe'!A:D,2,FALSE)</f>
        <v>keinen Verwendungszweck</v>
      </c>
      <c r="G1302" s="13" t="str">
        <f>IF(ISBLANK(Eintragen!F1301),VLOOKUP(Tabelle3[[#This Row],[Grund Ziffer]],'Liste Gründe'!A:D,3,FALSE),Eintragen!F1301)</f>
        <v>keinen Verwendungszweck</v>
      </c>
      <c r="H1302" s="11" t="str">
        <f>IF(ISBLANK(Tabelle1[[#This Row],[noch genauer]]),"-",Tabelle1[[#This Row],[noch genauer]])</f>
        <v>-</v>
      </c>
      <c r="I1302" s="14">
        <f t="shared" si="80"/>
        <v>43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>
        <f>IFERROR(VLOOKUP(Tabelle3[[#This Row],[Artikelnr.]],Kennzahlen!S:U,3,FALSE)*Tabelle3[[#This Row],[Menge]],"0")</f>
        <v>2E-3</v>
      </c>
      <c r="N1302" s="14" t="str">
        <f>Eintragen!A1301</f>
        <v>BU4</v>
      </c>
      <c r="O1302" s="16">
        <f>Eintragen!B1301</f>
        <v>29501013</v>
      </c>
      <c r="P1302" s="15">
        <f>Eintragen!D1301</f>
        <v>61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BU4</v>
      </c>
      <c r="B1303" s="12">
        <f>Eintragen!C1302</f>
        <v>20</v>
      </c>
      <c r="C1303" s="13">
        <f>Tabelle1[[#This Row],[Datum]]</f>
        <v>44494</v>
      </c>
      <c r="D1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3" s="14" t="str">
        <f>IFERROR(VLOOKUP(Tabelle3[[#This Row],[Artikelnr.]],Artikel!A:C,3,FALSE),Tabelle3[[#This Row],[Artikelnr.]])</f>
        <v>ABS OLD-AMSTERDAM</v>
      </c>
      <c r="F1303" s="11" t="str">
        <f>VLOOKUP(Eintragen!D1302,'Liste Gründe'!A:D,2,FALSE)</f>
        <v>keinen Verwendungszweck</v>
      </c>
      <c r="G1303" s="13" t="str">
        <f>IF(ISBLANK(Eintragen!F1302),VLOOKUP(Tabelle3[[#This Row],[Grund Ziffer]],'Liste Gründe'!A:D,3,FALSE),Eintragen!F1302)</f>
        <v>keinen Verwendungszweck</v>
      </c>
      <c r="H1303" s="11" t="str">
        <f>IF(ISBLANK(Tabelle1[[#This Row],[noch genauer]]),"-",Tabelle1[[#This Row],[noch genauer]])</f>
        <v>-</v>
      </c>
      <c r="I1303" s="14">
        <f t="shared" si="80"/>
        <v>43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>
        <f>IFERROR(VLOOKUP(Tabelle3[[#This Row],[Artikelnr.]],Kennzahlen!S:U,3,FALSE)*Tabelle3[[#This Row],[Menge]],"0")</f>
        <v>2E-3</v>
      </c>
      <c r="N1303" s="14" t="str">
        <f>Eintragen!A1302</f>
        <v>BU4</v>
      </c>
      <c r="O1303" s="16">
        <f>Eintragen!B1302</f>
        <v>29501039</v>
      </c>
      <c r="P1303" s="15">
        <f>Eintragen!D1302</f>
        <v>61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BU4</v>
      </c>
      <c r="B1304" s="12">
        <f>Eintragen!C1303</f>
        <v>204</v>
      </c>
      <c r="C1304" s="13">
        <f>Tabelle1[[#This Row],[Datum]]</f>
        <v>44494</v>
      </c>
      <c r="D1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4" s="14" t="str">
        <f>IFERROR(VLOOKUP(Tabelle3[[#This Row],[Artikelnr.]],Artikel!A:C,3,FALSE),Tabelle3[[#This Row],[Artikelnr.]])</f>
        <v>ABS MEDI-KRÄUK</v>
      </c>
      <c r="F1304" s="11" t="str">
        <f>VLOOKUP(Eintragen!D1303,'Liste Gründe'!A:D,2,FALSE)</f>
        <v>keinen Verwendungszweck</v>
      </c>
      <c r="G1304" s="13" t="str">
        <f>IF(ISBLANK(Eintragen!F1303),VLOOKUP(Tabelle3[[#This Row],[Grund Ziffer]],'Liste Gründe'!A:D,3,FALSE),Eintragen!F1303)</f>
        <v>keinen Verwendungszweck</v>
      </c>
      <c r="H1304" s="11" t="str">
        <f>IF(ISBLANK(Tabelle1[[#This Row],[noch genauer]]),"-",Tabelle1[[#This Row],[noch genauer]])</f>
        <v>-</v>
      </c>
      <c r="I1304" s="14">
        <f t="shared" si="80"/>
        <v>43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>
        <f>IFERROR(VLOOKUP(Tabelle3[[#This Row],[Artikelnr.]],Kennzahlen!S:U,3,FALSE)*Tabelle3[[#This Row],[Menge]],"0")</f>
        <v>306</v>
      </c>
      <c r="N1304" s="14" t="str">
        <f>Eintragen!A1303</f>
        <v>BU4</v>
      </c>
      <c r="O1304" s="16">
        <f>Eintragen!B1303</f>
        <v>29500886</v>
      </c>
      <c r="P1304" s="15">
        <f>Eintragen!D1303</f>
        <v>61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BU4</v>
      </c>
      <c r="B1305" s="12">
        <f>Eintragen!C1304</f>
        <v>11</v>
      </c>
      <c r="C1305" s="13">
        <f>Tabelle1[[#This Row],[Datum]]</f>
        <v>44494</v>
      </c>
      <c r="D1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5" s="14" t="str">
        <f>IFERROR(VLOOKUP(Tabelle3[[#This Row],[Artikelnr.]],Artikel!A:C,3,FALSE),Tabelle3[[#This Row],[Artikelnr.]])</f>
        <v>ABS SCH-PAUL</v>
      </c>
      <c r="F1305" s="11" t="str">
        <f>VLOOKUP(Eintragen!D1304,'Liste Gründe'!A:D,2,FALSE)</f>
        <v>keinen Verwendungszweck</v>
      </c>
      <c r="G1305" s="13" t="str">
        <f>IF(ISBLANK(Eintragen!F1304),VLOOKUP(Tabelle3[[#This Row],[Grund Ziffer]],'Liste Gründe'!A:D,3,FALSE),Eintragen!F1304)</f>
        <v>keinen Verwendungszweck</v>
      </c>
      <c r="H1305" s="11" t="str">
        <f>IF(ISBLANK(Tabelle1[[#This Row],[noch genauer]]),"-",Tabelle1[[#This Row],[noch genauer]])</f>
        <v>-</v>
      </c>
      <c r="I1305" s="14">
        <f t="shared" si="80"/>
        <v>43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>
        <f>IFERROR(VLOOKUP(Tabelle3[[#This Row],[Artikelnr.]],Kennzahlen!S:U,3,FALSE)*Tabelle3[[#This Row],[Menge]],"0")</f>
        <v>0.11</v>
      </c>
      <c r="N1305" s="14" t="str">
        <f>Eintragen!A1304</f>
        <v>BU4</v>
      </c>
      <c r="O1305" s="16">
        <f>Eintragen!B1304</f>
        <v>29500906</v>
      </c>
      <c r="P1305" s="15">
        <f>Eintragen!D1304</f>
        <v>61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BU4</v>
      </c>
      <c r="B1306" s="12">
        <f>Eintragen!C1305</f>
        <v>12</v>
      </c>
      <c r="C1306" s="13">
        <f>Tabelle1[[#This Row],[Datum]]</f>
        <v>44494</v>
      </c>
      <c r="D1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6" s="14" t="str">
        <f>IFERROR(VLOOKUP(Tabelle3[[#This Row],[Artikelnr.]],Artikel!A:C,3,FALSE),Tabelle3[[#This Row],[Artikelnr.]])</f>
        <v>ABS Unser Blütenkäse</v>
      </c>
      <c r="F1306" s="11" t="str">
        <f>VLOOKUP(Eintragen!D1305,'Liste Gründe'!A:D,2,FALSE)</f>
        <v>keinen Verwendungszweck</v>
      </c>
      <c r="G1306" s="13" t="str">
        <f>IF(ISBLANK(Eintragen!F1305),VLOOKUP(Tabelle3[[#This Row],[Grund Ziffer]],'Liste Gründe'!A:D,3,FALSE),Eintragen!F1305)</f>
        <v>keinen Verwendungszweck</v>
      </c>
      <c r="H1306" s="11" t="str">
        <f>IF(ISBLANK(Tabelle1[[#This Row],[noch genauer]]),"-",Tabelle1[[#This Row],[noch genauer]])</f>
        <v>-</v>
      </c>
      <c r="I1306" s="14">
        <f t="shared" si="80"/>
        <v>43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>
        <f>IFERROR(VLOOKUP(Tabelle3[[#This Row],[Artikelnr.]],Kennzahlen!S:U,3,FALSE)*Tabelle3[[#This Row],[Menge]],"0")</f>
        <v>0.12</v>
      </c>
      <c r="N1306" s="14" t="str">
        <f>Eintragen!A1305</f>
        <v>BU4</v>
      </c>
      <c r="O1306" s="16">
        <f>Eintragen!B1305</f>
        <v>29500910</v>
      </c>
      <c r="P1306" s="15">
        <f>Eintragen!D1305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BU4</v>
      </c>
      <c r="B1307" s="12">
        <f>Eintragen!C1306</f>
        <v>3</v>
      </c>
      <c r="C1307" s="13">
        <f>Tabelle1[[#This Row],[Datum]]</f>
        <v>44494</v>
      </c>
      <c r="D1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7" s="14" t="str">
        <f>IFERROR(VLOOKUP(Tabelle3[[#This Row],[Artikelnr.]],Artikel!A:C,3,FALSE),Tabelle3[[#This Row],[Artikelnr.]])</f>
        <v>ABS GRÜN-PESTO</v>
      </c>
      <c r="F1307" s="11" t="str">
        <f>VLOOKUP(Eintragen!D1306,'Liste Gründe'!A:D,2,FALSE)</f>
        <v>keinen Verwendungszweck</v>
      </c>
      <c r="G1307" s="13" t="str">
        <f>IF(ISBLANK(Eintragen!F1306),VLOOKUP(Tabelle3[[#This Row],[Grund Ziffer]],'Liste Gründe'!A:D,3,FALSE),Eintragen!F1306)</f>
        <v>keinen Verwendungszweck</v>
      </c>
      <c r="H1307" s="11" t="str">
        <f>IF(ISBLANK(Tabelle1[[#This Row],[noch genauer]]),"-",Tabelle1[[#This Row],[noch genauer]])</f>
        <v>-</v>
      </c>
      <c r="I1307" s="14">
        <f t="shared" si="80"/>
        <v>43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>
        <f>IFERROR(VLOOKUP(Tabelle3[[#This Row],[Artikelnr.]],Kennzahlen!S:U,3,FALSE)*Tabelle3[[#This Row],[Menge]],"0")</f>
        <v>4.5</v>
      </c>
      <c r="N1307" s="14" t="str">
        <f>Eintragen!A1306</f>
        <v>BU4</v>
      </c>
      <c r="O1307" s="16">
        <f>Eintragen!B1306</f>
        <v>29500952</v>
      </c>
      <c r="P1307" s="15">
        <f>Eintragen!D1306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BU4</v>
      </c>
      <c r="B1308" s="12">
        <f>Eintragen!C1307</f>
        <v>4</v>
      </c>
      <c r="C1308" s="13">
        <f>Tabelle1[[#This Row],[Datum]]</f>
        <v>44494</v>
      </c>
      <c r="D1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8" s="14" t="str">
        <f>IFERROR(VLOOKUP(Tabelle3[[#This Row],[Artikelnr.]],Artikel!A:C,3,FALSE),Tabelle3[[#This Row],[Artikelnr.]])</f>
        <v>VOS WAL-THEKE</v>
      </c>
      <c r="F1308" s="11" t="str">
        <f>VLOOKUP(Eintragen!D1307,'Liste Gründe'!A:D,2,FALSE)</f>
        <v>keinen Verwendungszweck</v>
      </c>
      <c r="G1308" s="13" t="str">
        <f>IF(ISBLANK(Eintragen!F1307),VLOOKUP(Tabelle3[[#This Row],[Grund Ziffer]],'Liste Gründe'!A:D,3,FALSE),Eintragen!F1307)</f>
        <v>keinen Verwendungszweck</v>
      </c>
      <c r="H1308" s="11" t="str">
        <f>IF(ISBLANK(Tabelle1[[#This Row],[noch genauer]]),"-",Tabelle1[[#This Row],[noch genauer]])</f>
        <v>-</v>
      </c>
      <c r="I1308" s="14">
        <f t="shared" si="80"/>
        <v>43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>
        <f>IFERROR(VLOOKUP(Tabelle3[[#This Row],[Artikelnr.]],Kennzahlen!S:U,3,FALSE)*Tabelle3[[#This Row],[Menge]],"0")</f>
        <v>2</v>
      </c>
      <c r="N1308" s="14" t="str">
        <f>Eintragen!A1307</f>
        <v>BU4</v>
      </c>
      <c r="O1308" s="16">
        <f>Eintragen!B1307</f>
        <v>29501020</v>
      </c>
      <c r="P1308" s="15">
        <f>Eintragen!D1307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BU4</v>
      </c>
      <c r="B1309" s="12">
        <f>Eintragen!C1308</f>
        <v>16</v>
      </c>
      <c r="C1309" s="13">
        <f>Tabelle1[[#This Row],[Datum]]</f>
        <v>44494</v>
      </c>
      <c r="D1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9" s="14" t="str">
        <f>IFERROR(VLOOKUP(Tabelle3[[#This Row],[Artikelnr.]],Artikel!A:C,3,FALSE),Tabelle3[[#This Row],[Artikelnr.]])</f>
        <v>VOS WAL-THEKE</v>
      </c>
      <c r="F1309" s="11" t="str">
        <f>VLOOKUP(Eintragen!D1308,'Liste Gründe'!A:D,2,FALSE)</f>
        <v>keinen Verwendungszweck</v>
      </c>
      <c r="G1309" s="13" t="str">
        <f>IF(ISBLANK(Eintragen!F1308),VLOOKUP(Tabelle3[[#This Row],[Grund Ziffer]],'Liste Gründe'!A:D,3,FALSE),Eintragen!F1308)</f>
        <v>keinen Verwendungszweck</v>
      </c>
      <c r="H1309" s="11" t="str">
        <f>IF(ISBLANK(Tabelle1[[#This Row],[noch genauer]]),"-",Tabelle1[[#This Row],[noch genauer]])</f>
        <v>-</v>
      </c>
      <c r="I1309" s="14">
        <f t="shared" si="80"/>
        <v>43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>
        <f>IFERROR(VLOOKUP(Tabelle3[[#This Row],[Artikelnr.]],Kennzahlen!S:U,3,FALSE)*Tabelle3[[#This Row],[Menge]],"0")</f>
        <v>8</v>
      </c>
      <c r="N1309" s="14" t="str">
        <f>Eintragen!A1308</f>
        <v>BU4</v>
      </c>
      <c r="O1309" s="16">
        <f>Eintragen!B1308</f>
        <v>29501020</v>
      </c>
      <c r="P1309" s="15">
        <f>Eintragen!D1308</f>
        <v>61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BU4</v>
      </c>
      <c r="B1310" s="12">
        <f>Eintragen!C1309</f>
        <v>17</v>
      </c>
      <c r="C1310" s="13">
        <f>Tabelle1[[#This Row],[Datum]]</f>
        <v>44494</v>
      </c>
      <c r="D1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0" s="14" t="str">
        <f>IFERROR(VLOOKUP(Tabelle3[[#This Row],[Artikelnr.]],Artikel!A:C,3,FALSE),Tabelle3[[#This Row],[Artikelnr.]])</f>
        <v>ABS KELLERGEIST</v>
      </c>
      <c r="F1310" s="11" t="str">
        <f>VLOOKUP(Eintragen!D1309,'Liste Gründe'!A:D,2,FALSE)</f>
        <v>keinen Verwendungszweck</v>
      </c>
      <c r="G1310" s="13" t="str">
        <f>IF(ISBLANK(Eintragen!F1309),VLOOKUP(Tabelle3[[#This Row],[Grund Ziffer]],'Liste Gründe'!A:D,3,FALSE),Eintragen!F1309)</f>
        <v>keinen Verwendungszweck</v>
      </c>
      <c r="H1310" s="11" t="str">
        <f>IF(ISBLANK(Tabelle1[[#This Row],[noch genauer]]),"-",Tabelle1[[#This Row],[noch genauer]])</f>
        <v>-</v>
      </c>
      <c r="I1310" s="14">
        <f t="shared" si="80"/>
        <v>43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>
        <f>IFERROR(VLOOKUP(Tabelle3[[#This Row],[Artikelnr.]],Kennzahlen!S:U,3,FALSE)*Tabelle3[[#This Row],[Menge]],"0")</f>
        <v>1.7000000000000001E-3</v>
      </c>
      <c r="N1310" s="14" t="str">
        <f>Eintragen!A1309</f>
        <v>BU4</v>
      </c>
      <c r="O1310" s="16">
        <f>Eintragen!B1309</f>
        <v>29501028</v>
      </c>
      <c r="P1310" s="15">
        <f>Eintragen!D1309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BU4</v>
      </c>
      <c r="B1311" s="12">
        <f>Eintragen!C1310</f>
        <v>20</v>
      </c>
      <c r="C1311" s="13">
        <f>Tabelle1[[#This Row],[Datum]]</f>
        <v>44494</v>
      </c>
      <c r="D1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1" s="14" t="str">
        <f>IFERROR(VLOOKUP(Tabelle3[[#This Row],[Artikelnr.]],Artikel!A:C,3,FALSE),Tabelle3[[#This Row],[Artikelnr.]])</f>
        <v>ABS KELLERGEIST</v>
      </c>
      <c r="F1311" s="11" t="str">
        <f>VLOOKUP(Eintragen!D1310,'Liste Gründe'!A:D,2,FALSE)</f>
        <v>keinen Verwendungszweck</v>
      </c>
      <c r="G1311" s="13" t="str">
        <f>IF(ISBLANK(Eintragen!F1310),VLOOKUP(Tabelle3[[#This Row],[Grund Ziffer]],'Liste Gründe'!A:D,3,FALSE),Eintragen!F1310)</f>
        <v>keinen Verwendungszweck</v>
      </c>
      <c r="H1311" s="11" t="str">
        <f>IF(ISBLANK(Tabelle1[[#This Row],[noch genauer]]),"-",Tabelle1[[#This Row],[noch genauer]])</f>
        <v>-</v>
      </c>
      <c r="I1311" s="14">
        <f t="shared" si="80"/>
        <v>43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>
        <f>IFERROR(VLOOKUP(Tabelle3[[#This Row],[Artikelnr.]],Kennzahlen!S:U,3,FALSE)*Tabelle3[[#This Row],[Menge]],"0")</f>
        <v>2E-3</v>
      </c>
      <c r="N1311" s="14" t="str">
        <f>Eintragen!A1310</f>
        <v>BU4</v>
      </c>
      <c r="O1311" s="16">
        <f>Eintragen!B1310</f>
        <v>29501028</v>
      </c>
      <c r="P1311" s="15">
        <f>Eintragen!D1310</f>
        <v>61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BU4</v>
      </c>
      <c r="B1312" s="12">
        <f>Eintragen!C1311</f>
        <v>12</v>
      </c>
      <c r="C1312" s="13">
        <f>Tabelle1[[#This Row],[Datum]]</f>
        <v>44494</v>
      </c>
      <c r="D1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2" s="14" t="str">
        <f>IFERROR(VLOOKUP(Tabelle3[[#This Row],[Artikelnr.]],Artikel!A:C,3,FALSE),Tabelle3[[#This Row],[Artikelnr.]])</f>
        <v>ABS BRUSCHETTA</v>
      </c>
      <c r="F1312" s="11" t="str">
        <f>VLOOKUP(Eintragen!D1311,'Liste Gründe'!A:D,2,FALSE)</f>
        <v>keinen Verwendungszweck</v>
      </c>
      <c r="G1312" s="13" t="str">
        <f>IF(ISBLANK(Eintragen!F1311),VLOOKUP(Tabelle3[[#This Row],[Grund Ziffer]],'Liste Gründe'!A:D,3,FALSE),Eintragen!F1311)</f>
        <v>keinen Verwendungszweck</v>
      </c>
      <c r="H1312" s="11" t="str">
        <f>IF(ISBLANK(Tabelle1[[#This Row],[noch genauer]]),"-",Tabelle1[[#This Row],[noch genauer]])</f>
        <v>-</v>
      </c>
      <c r="I1312" s="14">
        <f t="shared" si="80"/>
        <v>43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>
        <f>IFERROR(VLOOKUP(Tabelle3[[#This Row],[Artikelnr.]],Kennzahlen!S:U,3,FALSE)*Tabelle3[[#This Row],[Menge]],"0")</f>
        <v>18</v>
      </c>
      <c r="N1312" s="14" t="str">
        <f>Eintragen!A1311</f>
        <v>BU4</v>
      </c>
      <c r="O1312" s="16">
        <f>Eintragen!B1311</f>
        <v>29501029</v>
      </c>
      <c r="P1312" s="15">
        <f>Eintragen!D1311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BU4</v>
      </c>
      <c r="B1313" s="12">
        <f>Eintragen!C1312</f>
        <v>27</v>
      </c>
      <c r="C1313" s="13">
        <f>Tabelle1[[#This Row],[Datum]]</f>
        <v>44494</v>
      </c>
      <c r="D1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3" s="14" t="str">
        <f>IFERROR(VLOOKUP(Tabelle3[[#This Row],[Artikelnr.]],Artikel!A:C,3,FALSE),Tabelle3[[#This Row],[Artikelnr.]])</f>
        <v>ABS CHED-ROT MIT ß-CARO</v>
      </c>
      <c r="F1313" s="11" t="str">
        <f>VLOOKUP(Eintragen!D1312,'Liste Gründe'!A:D,2,FALSE)</f>
        <v>keinen Verwendungszweck</v>
      </c>
      <c r="G1313" s="13" t="str">
        <f>IF(ISBLANK(Eintragen!F1312),VLOOKUP(Tabelle3[[#This Row],[Grund Ziffer]],'Liste Gründe'!A:D,3,FALSE),Eintragen!F1312)</f>
        <v>keinen Verwendungszweck</v>
      </c>
      <c r="H1313" s="11" t="str">
        <f>IF(ISBLANK(Tabelle1[[#This Row],[noch genauer]]),"-",Tabelle1[[#This Row],[noch genauer]])</f>
        <v>-</v>
      </c>
      <c r="I1313" s="14">
        <f t="shared" si="80"/>
        <v>43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>
        <f>IFERROR(VLOOKUP(Tabelle3[[#This Row],[Artikelnr.]],Kennzahlen!S:U,3,FALSE)*Tabelle3[[#This Row],[Menge]],"0")</f>
        <v>27</v>
      </c>
      <c r="N1313" s="14" t="str">
        <f>Eintragen!A1312</f>
        <v>BU4</v>
      </c>
      <c r="O1313" s="16">
        <f>Eintragen!B1312</f>
        <v>29501032</v>
      </c>
      <c r="P1313" s="15">
        <f>Eintragen!D1312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BU4</v>
      </c>
      <c r="B1314" s="12">
        <f>Eintragen!C1313</f>
        <v>17</v>
      </c>
      <c r="C1314" s="13">
        <f>Tabelle1[[#This Row],[Datum]]</f>
        <v>44494</v>
      </c>
      <c r="D1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4" s="14" t="str">
        <f>IFERROR(VLOOKUP(Tabelle3[[#This Row],[Artikelnr.]],Artikel!A:C,3,FALSE),Tabelle3[[#This Row],[Artikelnr.]])</f>
        <v>ABS OLD-AMSTERDAM</v>
      </c>
      <c r="F1314" s="11" t="str">
        <f>VLOOKUP(Eintragen!D1313,'Liste Gründe'!A:D,2,FALSE)</f>
        <v>keinen Verwendungszweck</v>
      </c>
      <c r="G1314" s="13" t="str">
        <f>IF(ISBLANK(Eintragen!F1313),VLOOKUP(Tabelle3[[#This Row],[Grund Ziffer]],'Liste Gründe'!A:D,3,FALSE),Eintragen!F1313)</f>
        <v>keinen Verwendungszweck</v>
      </c>
      <c r="H1314" s="11" t="str">
        <f>IF(ISBLANK(Tabelle1[[#This Row],[noch genauer]]),"-",Tabelle1[[#This Row],[noch genauer]])</f>
        <v>-</v>
      </c>
      <c r="I1314" s="14">
        <f t="shared" si="80"/>
        <v>43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>
        <f>IFERROR(VLOOKUP(Tabelle3[[#This Row],[Artikelnr.]],Kennzahlen!S:U,3,FALSE)*Tabelle3[[#This Row],[Menge]],"0")</f>
        <v>1.7000000000000001E-3</v>
      </c>
      <c r="N1314" s="14" t="str">
        <f>Eintragen!A1313</f>
        <v>BU4</v>
      </c>
      <c r="O1314" s="16">
        <f>Eintragen!B1313</f>
        <v>29501039</v>
      </c>
      <c r="P1314" s="15">
        <f>Eintragen!D1313</f>
        <v>61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BU1</v>
      </c>
      <c r="B1315" s="12">
        <f>Eintragen!C1314</f>
        <v>30</v>
      </c>
      <c r="C1315" s="13">
        <f>Tabelle1[[#This Row],[Datum]]</f>
        <v>44494</v>
      </c>
      <c r="D1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15" s="14" t="str">
        <f>IFERROR(VLOOKUP(Tabelle3[[#This Row],[Artikelnr.]],Artikel!A:C,3,FALSE),Tabelle3[[#This Row],[Artikelnr.]])</f>
        <v>VOS-ABS ENTSORGUNG</v>
      </c>
      <c r="F1315" s="11" t="str">
        <f>VLOOKUP(Eintragen!D1314,'Liste Gründe'!A:D,2,FALSE)</f>
        <v>Rest</v>
      </c>
      <c r="G1315" s="13" t="str">
        <f>IF(ISBLANK(Eintragen!F1314),VLOOKUP(Tabelle3[[#This Row],[Grund Ziffer]],'Liste Gründe'!A:D,3,FALSE),Eintragen!F1314)</f>
        <v>geschälte Rinde</v>
      </c>
      <c r="H1315" s="11" t="str">
        <f>IF(ISBLANK(Tabelle1[[#This Row],[noch genauer]]),"-",Tabelle1[[#This Row],[noch genauer]])</f>
        <v>-</v>
      </c>
      <c r="I1315" s="14">
        <f t="shared" si="80"/>
        <v>43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>
        <f>IFERROR(VLOOKUP(Tabelle3[[#This Row],[Artikelnr.]],Kennzahlen!S:U,3,FALSE)*Tabelle3[[#This Row],[Menge]],"0")</f>
        <v>0.3</v>
      </c>
      <c r="N1315" s="14" t="str">
        <f>Eintragen!A1314</f>
        <v>RWV</v>
      </c>
      <c r="O1315" s="16">
        <f>Eintragen!B1314</f>
        <v>29500917</v>
      </c>
      <c r="P1315" s="15">
        <f>Eintragen!D1314</f>
        <v>60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Eintragen!C1315</f>
        <v>65.400000000000006</v>
      </c>
      <c r="C1316" s="13">
        <f>Tabelle1[[#This Row],[Datum]]</f>
        <v>44494</v>
      </c>
      <c r="D1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6" s="14" t="str">
        <f>IFERROR(VLOOKUP(Tabelle3[[#This Row],[Artikelnr.]],Artikel!A:C,3,FALSE),Tabelle3[[#This Row],[Artikelnr.]])</f>
        <v>-</v>
      </c>
      <c r="F1316" s="11" t="str">
        <f>VLOOKUP(Eintragen!D1315,'Liste Gründe'!A:D,2,FALSE)</f>
        <v>Qualitätssicherung</v>
      </c>
      <c r="G1316" s="13" t="str">
        <f>IF(ISBLANK(Eintragen!F1315),VLOOKUP(Tabelle3[[#This Row],[Grund Ziffer]],'Liste Gründe'!A:D,3,FALSE),Eintragen!F1315)</f>
        <v>Rückstellproben</v>
      </c>
      <c r="H1316" s="11" t="str">
        <f>IF(ISBLANK(Tabelle1[[#This Row],[noch genauer]]),"-",Tabelle1[[#This Row],[noch genauer]])</f>
        <v>-</v>
      </c>
      <c r="I1316" s="14">
        <f t="shared" si="80"/>
        <v>43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Eintragen!A1315</f>
        <v>Labor</v>
      </c>
      <c r="O1316" s="16" t="str">
        <f>Eintragen!B1315</f>
        <v>-</v>
      </c>
      <c r="P1316" s="15">
        <f>Eintragen!D1315</f>
        <v>70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Rest</v>
      </c>
      <c r="B1317" s="12">
        <f>Eintragen!C1316</f>
        <v>3.5</v>
      </c>
      <c r="C1317" s="13">
        <f>Tabelle1[[#This Row],[Datum]]</f>
        <v>44494</v>
      </c>
      <c r="D1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7" s="14" t="str">
        <f>IFERROR(VLOOKUP(Tabelle3[[#This Row],[Artikelnr.]],Artikel!A:C,3,FALSE),Tabelle3[[#This Row],[Artikelnr.]])</f>
        <v>-</v>
      </c>
      <c r="F1317" s="11" t="str">
        <f>VLOOKUP(Eintragen!D1316,'Liste Gründe'!A:D,2,FALSE)</f>
        <v>Qualitätssicherung</v>
      </c>
      <c r="G1317" s="13" t="str">
        <f>IF(ISBLANK(Eintragen!F1316),VLOOKUP(Tabelle3[[#This Row],[Grund Ziffer]],'Liste Gründe'!A:D,3,FALSE),Eintragen!F1316)</f>
        <v>Sensorik</v>
      </c>
      <c r="H1317" s="11" t="str">
        <f>IF(ISBLANK(Tabelle1[[#This Row],[noch genauer]]),"-",Tabelle1[[#This Row],[noch genauer]])</f>
        <v>-</v>
      </c>
      <c r="I1317" s="14">
        <f t="shared" si="80"/>
        <v>43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Eintragen!A1316</f>
        <v>Labor</v>
      </c>
      <c r="O1317" s="16" t="str">
        <f>Eintragen!B1316</f>
        <v>-</v>
      </c>
      <c r="P1317" s="15">
        <f>Eintragen!D1316</f>
        <v>74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BU3</v>
      </c>
      <c r="B1318" s="12">
        <f>Eintragen!C1317</f>
        <v>126</v>
      </c>
      <c r="C1318" s="13">
        <f>Tabelle1[[#This Row],[Datum]]</f>
        <v>44494</v>
      </c>
      <c r="D1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18" s="14" t="str">
        <f>IFERROR(VLOOKUP(Tabelle3[[#This Row],[Artikelnr.]],Artikel!A:C,3,FALSE),Tabelle3[[#This Row],[Artikelnr.]])</f>
        <v>RW Natur</v>
      </c>
      <c r="F1318" s="11" t="str">
        <f>VLOOKUP(Eintragen!D1317,'Liste Gründe'!A:D,2,FALSE)</f>
        <v>Linienbezogen</v>
      </c>
      <c r="G1318" s="13" t="str">
        <f>IF(ISBLANK(Eintragen!F1317),VLOOKUP(Tabelle3[[#This Row],[Grund Ziffer]],'Liste Gründe'!A:D,3,FALSE),Eintragen!F1317)</f>
        <v>Maschinenabfall</v>
      </c>
      <c r="H1318" s="11" t="str">
        <f>IF(ISBLANK(Tabelle1[[#This Row],[noch genauer]]),"-",Tabelle1[[#This Row],[noch genauer]])</f>
        <v>-</v>
      </c>
      <c r="I1318" s="14">
        <f t="shared" si="80"/>
        <v>43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Eintragen!A1317</f>
        <v>L9</v>
      </c>
      <c r="O1318" s="16" t="str">
        <f>Eintragen!B1317</f>
        <v>RW Natur</v>
      </c>
      <c r="P1318" s="15">
        <f>Eintragen!D1317</f>
        <v>30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Rest</v>
      </c>
      <c r="B1319" s="12">
        <f>Eintragen!C1318</f>
        <v>20</v>
      </c>
      <c r="C1319" s="13">
        <f>Tabelle1[[#This Row],[Datum]]</f>
        <v>44494</v>
      </c>
      <c r="D1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9" s="14" t="str">
        <f>IFERROR(VLOOKUP(Tabelle3[[#This Row],[Artikelnr.]],Artikel!A:C,3,FALSE),Tabelle3[[#This Row],[Artikelnr.]])</f>
        <v>-</v>
      </c>
      <c r="F1319" s="11" t="str">
        <f>VLOOKUP(Eintragen!D1318,'Liste Gründe'!A:D,2,FALSE)</f>
        <v>Qualitätssicherung</v>
      </c>
      <c r="G1319" s="13" t="str">
        <f>IF(ISBLANK(Eintragen!F1318),VLOOKUP(Tabelle3[[#This Row],[Grund Ziffer]],'Liste Gründe'!A:D,3,FALSE),Eintragen!F1318)</f>
        <v>Muster</v>
      </c>
      <c r="H1319" s="11" t="str">
        <f>IF(ISBLANK(Tabelle1[[#This Row],[noch genauer]]),"-",Tabelle1[[#This Row],[noch genauer]])</f>
        <v>-</v>
      </c>
      <c r="I1319" s="14">
        <f t="shared" si="80"/>
        <v>43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Eintragen!A1318</f>
        <v>Labor</v>
      </c>
      <c r="O1319" s="16" t="str">
        <f>Eintragen!B1318</f>
        <v>-</v>
      </c>
      <c r="P1319" s="15">
        <f>Eintragen!D1318</f>
        <v>72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Eintragen!C1319</f>
        <v>452</v>
      </c>
      <c r="C1320" s="13">
        <f>Tabelle1[[#This Row],[Datum]]</f>
        <v>44494</v>
      </c>
      <c r="D1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0" s="14" t="str">
        <f>IFERROR(VLOOKUP(Tabelle3[[#This Row],[Artikelnr.]],Artikel!A:C,3,FALSE),Tabelle3[[#This Row],[Artikelnr.]])</f>
        <v>VOS GRW-NATUR ENDSTÜCK</v>
      </c>
      <c r="F1320" s="11" t="str">
        <f>VLOOKUP(Eintragen!D1319,'Liste Gründe'!A:D,2,FALSE)</f>
        <v>Schimmel</v>
      </c>
      <c r="G1320" s="13" t="str">
        <f>IF(ISBLANK(Eintragen!F1319),VLOOKUP(Tabelle3[[#This Row],[Grund Ziffer]],'Liste Gründe'!A:D,3,FALSE),Eintragen!F1319)</f>
        <v>Schimmel</v>
      </c>
      <c r="H1320" s="11" t="str">
        <f>IF(ISBLANK(Tabelle1[[#This Row],[noch genauer]]),"-",Tabelle1[[#This Row],[noch genauer]])</f>
        <v>-</v>
      </c>
      <c r="I1320" s="14">
        <f t="shared" si="80"/>
        <v>43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>
        <f>IFERROR(VLOOKUP(Tabelle3[[#This Row],[Artikelnr.]],Kennzahlen!S:U,3,FALSE)*Tabelle3[[#This Row],[Menge]],"0")</f>
        <v>226</v>
      </c>
      <c r="N1320" s="14" t="str">
        <f>Eintragen!A1319</f>
        <v>BU3</v>
      </c>
      <c r="O1320" s="16">
        <f>Eintragen!B1319</f>
        <v>29501069</v>
      </c>
      <c r="P1320" s="15">
        <f>Eintragen!D1319</f>
        <v>12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BU3</v>
      </c>
      <c r="B1321" s="12">
        <f>Eintragen!C1320</f>
        <v>75</v>
      </c>
      <c r="C1321" s="13">
        <f>Tabelle1[[#This Row],[Datum]]</f>
        <v>44494</v>
      </c>
      <c r="D1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1" s="14" t="str">
        <f>IFERROR(VLOOKUP(Tabelle3[[#This Row],[Artikelnr.]],Artikel!A:C,3,FALSE),Tabelle3[[#This Row],[Artikelnr.]])</f>
        <v>VOS RW-NATUR-NAT ENDSTÜ</v>
      </c>
      <c r="F1321" s="11" t="str">
        <f>VLOOKUP(Eintragen!D1320,'Liste Gründe'!A:D,2,FALSE)</f>
        <v>Schimmel</v>
      </c>
      <c r="G1321" s="13" t="str">
        <f>IF(ISBLANK(Eintragen!F1320),VLOOKUP(Tabelle3[[#This Row],[Grund Ziffer]],'Liste Gründe'!A:D,3,FALSE),Eintragen!F1320)</f>
        <v>Schimmel</v>
      </c>
      <c r="H1321" s="11" t="str">
        <f>IF(ISBLANK(Tabelle1[[#This Row],[noch genauer]]),"-",Tabelle1[[#This Row],[noch genauer]])</f>
        <v>-</v>
      </c>
      <c r="I1321" s="14">
        <f t="shared" si="80"/>
        <v>43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>
        <f>IFERROR(VLOOKUP(Tabelle3[[#This Row],[Artikelnr.]],Kennzahlen!S:U,3,FALSE)*Tabelle3[[#This Row],[Menge]],"0")</f>
        <v>37.5</v>
      </c>
      <c r="N1321" s="14" t="str">
        <f>Eintragen!A1320</f>
        <v>BU3</v>
      </c>
      <c r="O1321" s="16">
        <f>Eintragen!B1320</f>
        <v>29501071</v>
      </c>
      <c r="P1321" s="15">
        <f>Eintragen!D1320</f>
        <v>12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BU3</v>
      </c>
      <c r="B1322" s="12">
        <f>Eintragen!C1321</f>
        <v>246</v>
      </c>
      <c r="C1322" s="13">
        <f>Tabelle1[[#This Row],[Datum]]</f>
        <v>44494</v>
      </c>
      <c r="D1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2" s="14" t="str">
        <f>IFERROR(VLOOKUP(Tabelle3[[#This Row],[Artikelnr.]],Artikel!A:C,3,FALSE),Tabelle3[[#This Row],[Artikelnr.]])</f>
        <v>VOS Räucher Chili Vorsc</v>
      </c>
      <c r="F1322" s="11" t="str">
        <f>VLOOKUP(Eintragen!D1321,'Liste Gründe'!A:D,2,FALSE)</f>
        <v>Schimmel</v>
      </c>
      <c r="G1322" s="13" t="str">
        <f>IF(ISBLANK(Eintragen!F1321),VLOOKUP(Tabelle3[[#This Row],[Grund Ziffer]],'Liste Gründe'!A:D,3,FALSE),Eintragen!F1321)</f>
        <v>Schimmel</v>
      </c>
      <c r="H1322" s="11" t="str">
        <f>IF(ISBLANK(Tabelle1[[#This Row],[noch genauer]]),"-",Tabelle1[[#This Row],[noch genauer]])</f>
        <v>-</v>
      </c>
      <c r="I1322" s="14">
        <f t="shared" si="80"/>
        <v>43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>
        <f>IFERROR(VLOOKUP(Tabelle3[[#This Row],[Artikelnr.]],Kennzahlen!S:U,3,FALSE)*Tabelle3[[#This Row],[Menge]],"0")</f>
        <v>123</v>
      </c>
      <c r="N1322" s="14" t="str">
        <f>Eintragen!A1321</f>
        <v>Bu3</v>
      </c>
      <c r="O1322" s="16">
        <f>Eintragen!B1321</f>
        <v>29500527</v>
      </c>
      <c r="P1322" s="15">
        <f>Eintragen!D1321</f>
        <v>12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Eintragen!C1322</f>
        <v>26.5</v>
      </c>
      <c r="C1323" s="13">
        <f>Tabelle1[[#This Row],[Datum]]</f>
        <v>44494</v>
      </c>
      <c r="D1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23" s="14" t="str">
        <f>IFERROR(VLOOKUP(Tabelle3[[#This Row],[Artikelnr.]],Artikel!A:C,3,FALSE),Tabelle3[[#This Row],[Artikelnr.]])</f>
        <v>GRW NATUR 7,2KG</v>
      </c>
      <c r="F1323" s="11" t="str">
        <f>VLOOKUP(Eintragen!D1322,'Liste Gründe'!A:D,2,FALSE)</f>
        <v>Linienbezogen</v>
      </c>
      <c r="G1323" s="13" t="str">
        <f>IF(ISBLANK(Eintragen!F1322),VLOOKUP(Tabelle3[[#This Row],[Grund Ziffer]],'Liste Gründe'!A:D,3,FALSE),Eintragen!F1322)</f>
        <v>Schlaufe gerissen</v>
      </c>
      <c r="H1323" s="11" t="str">
        <f>IF(ISBLANK(Tabelle1[[#This Row],[noch genauer]]),"-",Tabelle1[[#This Row],[noch genauer]])</f>
        <v>-</v>
      </c>
      <c r="I1323" s="14">
        <f t="shared" si="80"/>
        <v>43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Eintragen!A1322</f>
        <v>Abfüllung</v>
      </c>
      <c r="O1323" s="16">
        <f>Eintragen!B1322</f>
        <v>32000049</v>
      </c>
      <c r="P1323" s="15">
        <f>Eintragen!D1322</f>
        <v>33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BU1</v>
      </c>
      <c r="B1324" s="12">
        <f>Eintragen!C1323</f>
        <v>23</v>
      </c>
      <c r="C1324" s="13">
        <f>Tabelle1[[#This Row],[Datum]]</f>
        <v>44494</v>
      </c>
      <c r="D1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4" s="14" t="str">
        <f>IFERROR(VLOOKUP(Tabelle3[[#This Row],[Artikelnr.]],Artikel!A:C,3,FALSE),Tabelle3[[#This Row],[Artikelnr.]])</f>
        <v>-</v>
      </c>
      <c r="F1324" s="11" t="str">
        <f>VLOOKUP(Eintragen!D1323,'Liste Gründe'!A:D,2,FALSE)</f>
        <v>Linienbezogen</v>
      </c>
      <c r="G1324" s="13" t="str">
        <f>IF(ISBLANK(Eintragen!F1323),VLOOKUP(Tabelle3[[#This Row],[Grund Ziffer]],'Liste Gründe'!A:D,3,FALSE),Eintragen!F1323)</f>
        <v>Clip gerissen</v>
      </c>
      <c r="H1324" s="11" t="str">
        <f>IF(ISBLANK(Tabelle1[[#This Row],[noch genauer]]),"-",Tabelle1[[#This Row],[noch genauer]])</f>
        <v>-</v>
      </c>
      <c r="I1324" s="14">
        <f t="shared" si="80"/>
        <v>43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 t="str">
        <f>IFERROR(VLOOKUP(Tabelle3[[#This Row],[Artikelnr.]],Kennzahlen!S:U,3,FALSE)*Tabelle3[[#This Row],[Menge]],"0")</f>
        <v>0</v>
      </c>
      <c r="N1324" s="14">
        <f>Eintragen!A1323</f>
        <v>3010</v>
      </c>
      <c r="O1324" s="16" t="str">
        <f>Eintragen!B1323</f>
        <v>-</v>
      </c>
      <c r="P1324" s="15">
        <f>Eintragen!D1323</f>
        <v>31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BU1</v>
      </c>
      <c r="B1325" s="12">
        <f>Eintragen!C1324</f>
        <v>20</v>
      </c>
      <c r="C1325" s="13">
        <f>Tabelle1[[#This Row],[Datum]]</f>
        <v>44494</v>
      </c>
      <c r="D1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5" s="14" t="str">
        <f>IFERROR(VLOOKUP(Tabelle3[[#This Row],[Artikelnr.]],Artikel!A:C,3,FALSE),Tabelle3[[#This Row],[Artikelnr.]])</f>
        <v>Creme Noblesse 250g Cha</v>
      </c>
      <c r="F1325" s="11" t="str">
        <f>VLOOKUP(Eintragen!D1324,'Liste Gründe'!A:D,2,FALSE)</f>
        <v>Rest</v>
      </c>
      <c r="G1325" s="13" t="str">
        <f>IF(ISBLANK(Eintragen!F1324),VLOOKUP(Tabelle3[[#This Row],[Grund Ziffer]],'Liste Gründe'!A:D,3,FALSE),Eintragen!F1324)</f>
        <v>Metall</v>
      </c>
      <c r="H1325" s="11" t="str">
        <f>IF(ISBLANK(Tabelle1[[#This Row],[noch genauer]]),"-",Tabelle1[[#This Row],[noch genauer]])</f>
        <v>-</v>
      </c>
      <c r="I1325" s="14">
        <f t="shared" si="80"/>
        <v>43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>
        <f>Eintragen!A1324</f>
        <v>3110</v>
      </c>
      <c r="O1325" s="16">
        <f>Eintragen!B1324</f>
        <v>47000260</v>
      </c>
      <c r="P1325" s="15">
        <f>Eintragen!D1324</f>
        <v>40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BU1</v>
      </c>
      <c r="B1326" s="12">
        <f>Eintragen!C1325</f>
        <v>227</v>
      </c>
      <c r="C1326" s="13">
        <f>Tabelle1[[#This Row],[Datum]]</f>
        <v>44494</v>
      </c>
      <c r="D1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6" s="14" t="str">
        <f>IFERROR(VLOOKUP(Tabelle3[[#This Row],[Artikelnr.]],Artikel!A:C,3,FALSE),Tabelle3[[#This Row],[Artikelnr.]])</f>
        <v>-</v>
      </c>
      <c r="F1326" s="11" t="str">
        <f>VLOOKUP(Eintragen!D1325,'Liste Gründe'!A:D,2,FALSE)</f>
        <v>Linienbezogen</v>
      </c>
      <c r="G1326" s="13" t="str">
        <f>IF(ISBLANK(Eintragen!F1325),VLOOKUP(Tabelle3[[#This Row],[Grund Ziffer]],'Liste Gründe'!A:D,3,FALSE),Eintragen!F1325)</f>
        <v>Maschinenabfall</v>
      </c>
      <c r="H1326" s="11" t="str">
        <f>IF(ISBLANK(Tabelle1[[#This Row],[noch genauer]]),"-",Tabelle1[[#This Row],[noch genauer]])</f>
        <v>-</v>
      </c>
      <c r="I1326" s="14">
        <f t="shared" si="80"/>
        <v>43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Eintragen!A1325</f>
        <v>Abfüllung</v>
      </c>
      <c r="O1326" s="16" t="str">
        <f>Eintragen!B1325</f>
        <v>-</v>
      </c>
      <c r="P1326" s="15">
        <f>Eintragen!D1325</f>
        <v>30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BU3</v>
      </c>
      <c r="B1327" s="12">
        <f>Eintragen!C1326</f>
        <v>35</v>
      </c>
      <c r="C1327" s="13">
        <f>Tabelle1[[#This Row],[Datum]]</f>
        <v>44494</v>
      </c>
      <c r="D1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7" s="14" t="str">
        <f>IFERROR(VLOOKUP(Tabelle3[[#This Row],[Artikelnr.]],Artikel!A:C,3,FALSE),Tabelle3[[#This Row],[Artikelnr.]])</f>
        <v>VOS RW-NATUR ENDSTÜCK 3</v>
      </c>
      <c r="F1327" s="11" t="str">
        <f>VLOOKUP(Eintragen!D1326,'Liste Gründe'!A:D,2,FALSE)</f>
        <v>Schimmel</v>
      </c>
      <c r="G1327" s="13" t="str">
        <f>IF(ISBLANK(Eintragen!F1326),VLOOKUP(Tabelle3[[#This Row],[Grund Ziffer]],'Liste Gründe'!A:D,3,FALSE),Eintragen!F1326)</f>
        <v>Schimmel</v>
      </c>
      <c r="H1327" s="11" t="str">
        <f>IF(ISBLANK(Tabelle1[[#This Row],[noch genauer]]),"-",Tabelle1[[#This Row],[noch genauer]])</f>
        <v>-</v>
      </c>
      <c r="I1327" s="14">
        <f t="shared" si="80"/>
        <v>43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>
        <f>IFERROR(VLOOKUP(Tabelle3[[#This Row],[Artikelnr.]],Kennzahlen!S:U,3,FALSE)*Tabelle3[[#This Row],[Menge]],"0")</f>
        <v>17.5</v>
      </c>
      <c r="N1327" s="14" t="str">
        <f>Eintragen!A1326</f>
        <v>BU3</v>
      </c>
      <c r="O1327" s="16">
        <f>Eintragen!B1326</f>
        <v>29501066</v>
      </c>
      <c r="P1327" s="15">
        <f>Eintragen!D1326</f>
        <v>12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BU3</v>
      </c>
      <c r="B1328" s="12">
        <f>Eintragen!C1327</f>
        <v>27</v>
      </c>
      <c r="C1328" s="13">
        <f>Tabelle1[[#This Row],[Datum]]</f>
        <v>44494</v>
      </c>
      <c r="D1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8" s="14" t="str">
        <f>IFERROR(VLOOKUP(Tabelle3[[#This Row],[Artikelnr.]],Artikel!A:C,3,FALSE),Tabelle3[[#This Row],[Artikelnr.]])</f>
        <v>ABS CHED-ROT MIT ß-CARO</v>
      </c>
      <c r="F1328" s="11" t="str">
        <f>VLOOKUP(Eintragen!D1327,'Liste Gründe'!A:D,2,FALSE)</f>
        <v>Rest</v>
      </c>
      <c r="G1328" s="13" t="str">
        <f>IF(ISBLANK(Eintragen!F1327),VLOOKUP(Tabelle3[[#This Row],[Grund Ziffer]],'Liste Gründe'!A:D,3,FALSE),Eintragen!F1327)</f>
        <v>Schmutz</v>
      </c>
      <c r="H1328" s="11" t="str">
        <f>IF(ISBLANK(Tabelle1[[#This Row],[noch genauer]]),"-",Tabelle1[[#This Row],[noch genauer]])</f>
        <v>-</v>
      </c>
      <c r="I1328" s="14">
        <f t="shared" si="80"/>
        <v>43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>
        <f>IFERROR(VLOOKUP(Tabelle3[[#This Row],[Artikelnr.]],Kennzahlen!S:U,3,FALSE)*Tabelle3[[#This Row],[Menge]],"0")</f>
        <v>27</v>
      </c>
      <c r="N1328" s="14" t="str">
        <f>Eintragen!A1327</f>
        <v>L33</v>
      </c>
      <c r="O1328" s="16">
        <f>Eintragen!B1327</f>
        <v>29501032</v>
      </c>
      <c r="P1328" s="15">
        <f>Eintragen!D1327</f>
        <v>42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BU3</v>
      </c>
      <c r="B1329" s="12">
        <f>Eintragen!C1328</f>
        <v>94.4</v>
      </c>
      <c r="C1329" s="13">
        <f>Tabelle1[[#This Row],[Datum]]</f>
        <v>44494</v>
      </c>
      <c r="D1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9" s="14" t="str">
        <f>IFERROR(VLOOKUP(Tabelle3[[#This Row],[Artikelnr.]],Artikel!A:C,3,FALSE),Tabelle3[[#This Row],[Artikelnr.]])</f>
        <v>-</v>
      </c>
      <c r="F1329" s="11" t="str">
        <f>VLOOKUP(Eintragen!D1328,'Liste Gründe'!A:D,2,FALSE)</f>
        <v>Linienbezogen</v>
      </c>
      <c r="G1329" s="13" t="str">
        <f>IF(ISBLANK(Eintragen!F1328),VLOOKUP(Tabelle3[[#This Row],[Grund Ziffer]],'Liste Gründe'!A:D,3,FALSE),Eintragen!F1328)</f>
        <v>Maschinenabfall</v>
      </c>
      <c r="H1329" s="11" t="str">
        <f>IF(ISBLANK(Tabelle1[[#This Row],[noch genauer]]),"-",Tabelle1[[#This Row],[noch genauer]])</f>
        <v>-</v>
      </c>
      <c r="I1329" s="14">
        <f t="shared" si="80"/>
        <v>43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Eintragen!A1328</f>
        <v>L33</v>
      </c>
      <c r="O1329" s="16" t="str">
        <f>Eintragen!B1328</f>
        <v>-</v>
      </c>
      <c r="P1329" s="15">
        <f>Eintragen!D1328</f>
        <v>30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BU4</v>
      </c>
      <c r="B1330" s="12">
        <f>Eintragen!C1329</f>
        <v>15</v>
      </c>
      <c r="C1330" s="13">
        <f>Tabelle1[[#This Row],[Datum]]</f>
        <v>44494</v>
      </c>
      <c r="D1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0" s="14" t="str">
        <f>IFERROR(VLOOKUP(Tabelle3[[#This Row],[Artikelnr.]],Artikel!A:C,3,FALSE),Tabelle3[[#This Row],[Artikelnr.]])</f>
        <v>-</v>
      </c>
      <c r="F1330" s="11" t="str">
        <f>VLOOKUP(Eintragen!D1329,'Liste Gründe'!A:D,2,FALSE)</f>
        <v>Linienbezogen</v>
      </c>
      <c r="G1330" s="13" t="str">
        <f>IF(ISBLANK(Eintragen!F1329),VLOOKUP(Tabelle3[[#This Row],[Grund Ziffer]],'Liste Gründe'!A:D,3,FALSE),Eintragen!F1329)</f>
        <v>Maschinenabfall</v>
      </c>
      <c r="H1330" s="11" t="str">
        <f>IF(ISBLANK(Tabelle1[[#This Row],[noch genauer]]),"-",Tabelle1[[#This Row],[noch genauer]])</f>
        <v>-</v>
      </c>
      <c r="I1330" s="14">
        <f t="shared" si="80"/>
        <v>43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Eintragen!A1329</f>
        <v>Bu4</v>
      </c>
      <c r="O1330" s="16" t="str">
        <f>Eintragen!B1329</f>
        <v>-</v>
      </c>
      <c r="P1330" s="15">
        <f>Eintragen!D1329</f>
        <v>30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BU3</v>
      </c>
      <c r="B1331" s="12">
        <f>Eintragen!C1330</f>
        <v>44</v>
      </c>
      <c r="C1331" s="13">
        <f>Tabelle1[[#This Row],[Datum]]</f>
        <v>44494</v>
      </c>
      <c r="D1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1" s="14" t="str">
        <f>IFERROR(VLOOKUP(Tabelle3[[#This Row],[Artikelnr.]],Artikel!A:C,3,FALSE),Tabelle3[[#This Row],[Artikelnr.]])</f>
        <v>-</v>
      </c>
      <c r="F1331" s="11" t="str">
        <f>VLOOKUP(Eintragen!D1330,'Liste Gründe'!A:D,2,FALSE)</f>
        <v>Linienbezogen</v>
      </c>
      <c r="G1331" s="13" t="str">
        <f>IF(ISBLANK(Eintragen!F1330),VLOOKUP(Tabelle3[[#This Row],[Grund Ziffer]],'Liste Gründe'!A:D,3,FALSE),Eintragen!F1330)</f>
        <v>Maschinenabfall</v>
      </c>
      <c r="H1331" s="11" t="str">
        <f>IF(ISBLANK(Tabelle1[[#This Row],[noch genauer]]),"-",Tabelle1[[#This Row],[noch genauer]])</f>
        <v>-</v>
      </c>
      <c r="I1331" s="14">
        <f t="shared" si="80"/>
        <v>43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Eintragen!A1330</f>
        <v>Spezialitäten</v>
      </c>
      <c r="O1331" s="16" t="str">
        <f>Eintragen!B1330</f>
        <v>-</v>
      </c>
      <c r="P1331" s="15">
        <f>Eintragen!D1330</f>
        <v>30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BU1</v>
      </c>
      <c r="B1332" s="12">
        <f>Eintragen!C1331</f>
        <v>345</v>
      </c>
      <c r="C1332" s="13">
        <f>Tabelle1[[#This Row],[Datum]]</f>
        <v>44494</v>
      </c>
      <c r="D1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2" s="14" t="str">
        <f>IFERROR(VLOOKUP(Tabelle3[[#This Row],[Artikelnr.]],Artikel!A:C,3,FALSE),Tabelle3[[#This Row],[Artikelnr.]])</f>
        <v>-</v>
      </c>
      <c r="F1332" s="11" t="str">
        <f>VLOOKUP(Eintragen!D1331,'Liste Gründe'!A:D,2,FALSE)</f>
        <v>Linienbezogen</v>
      </c>
      <c r="G1332" s="13" t="str">
        <f>IF(ISBLANK(Eintragen!F1331),VLOOKUP(Tabelle3[[#This Row],[Grund Ziffer]],'Liste Gründe'!A:D,3,FALSE),Eintragen!F1331)</f>
        <v>Reinigung</v>
      </c>
      <c r="H1332" s="11" t="str">
        <f>IF(ISBLANK(Tabelle1[[#This Row],[noch genauer]]),"-",Tabelle1[[#This Row],[noch genauer]])</f>
        <v>-</v>
      </c>
      <c r="I1332" s="14">
        <f t="shared" si="80"/>
        <v>43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Eintragen!A1331</f>
        <v>Schmelze</v>
      </c>
      <c r="O1332" s="16" t="str">
        <f>Eintragen!B1331</f>
        <v>-</v>
      </c>
      <c r="P1332" s="15">
        <f>Eintragen!D1331</f>
        <v>10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BU2</v>
      </c>
      <c r="B1333" s="12">
        <f>Eintragen!C1332</f>
        <v>79</v>
      </c>
      <c r="C1333" s="13">
        <f>Tabelle1[[#This Row],[Datum]]</f>
        <v>44494</v>
      </c>
      <c r="D1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3" s="14" t="str">
        <f>IFERROR(VLOOKUP(Tabelle3[[#This Row],[Artikelnr.]],Artikel!A:C,3,FALSE),Tabelle3[[#This Row],[Artikelnr.]])</f>
        <v>-</v>
      </c>
      <c r="F1333" s="11" t="str">
        <f>VLOOKUP(Eintragen!D1332,'Liste Gründe'!A:D,2,FALSE)</f>
        <v>Linienbezogen</v>
      </c>
      <c r="G1333" s="13" t="str">
        <f>IF(ISBLANK(Eintragen!F1332),VLOOKUP(Tabelle3[[#This Row],[Grund Ziffer]],'Liste Gründe'!A:D,3,FALSE),Eintragen!F1332)</f>
        <v>Maschinenabfall</v>
      </c>
      <c r="H1333" s="11" t="str">
        <f>IF(ISBLANK(Tabelle1[[#This Row],[noch genauer]]),"-",Tabelle1[[#This Row],[noch genauer]])</f>
        <v>-</v>
      </c>
      <c r="I1333" s="14">
        <f t="shared" si="80"/>
        <v>43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Eintragen!A1332</f>
        <v>BU2</v>
      </c>
      <c r="O1333" s="16" t="str">
        <f>Eintragen!B1332</f>
        <v>-</v>
      </c>
      <c r="P1333" s="15">
        <f>Eintragen!D1332</f>
        <v>30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Eintragen!C1333</f>
        <v>11.2</v>
      </c>
      <c r="C1334" s="13">
        <f>Tabelle1[[#This Row],[Datum]]</f>
        <v>44494</v>
      </c>
      <c r="D1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34" s="14" t="str">
        <f>IFERROR(VLOOKUP(Tabelle3[[#This Row],[Artikelnr.]],Artikel!A:C,3,FALSE),Tabelle3[[#This Row],[Artikelnr.]])</f>
        <v>ABS Bergkräuterkäse 50%</v>
      </c>
      <c r="F1334" s="11" t="str">
        <f>VLOOKUP(Eintragen!D1333,'Liste Gründe'!A:D,2,FALSE)</f>
        <v>Schimmel</v>
      </c>
      <c r="G1334" s="13" t="str">
        <f>IF(ISBLANK(Eintragen!F1333),VLOOKUP(Tabelle3[[#This Row],[Grund Ziffer]],'Liste Gründe'!A:D,3,FALSE),Eintragen!F1333)</f>
        <v>Schimmel</v>
      </c>
      <c r="H1334" s="11" t="str">
        <f>IF(ISBLANK(Tabelle1[[#This Row],[noch genauer]]),"-",Tabelle1[[#This Row],[noch genauer]])</f>
        <v>-</v>
      </c>
      <c r="I1334" s="14">
        <f t="shared" si="80"/>
        <v>43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>
        <f>IFERROR(VLOOKUP(Tabelle3[[#This Row],[Artikelnr.]],Kennzahlen!S:U,3,FALSE)*Tabelle3[[#This Row],[Menge]],"0")</f>
        <v>11.2</v>
      </c>
      <c r="N1334" s="14" t="str">
        <f>Eintragen!A1333</f>
        <v>L33</v>
      </c>
      <c r="O1334" s="16">
        <f>Eintragen!B1333</f>
        <v>29501000</v>
      </c>
      <c r="P1334" s="15">
        <f>Eintragen!D1333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Eintragen!C1334</f>
        <v>26.2</v>
      </c>
      <c r="C1335" s="13">
        <f>Tabelle1[[#This Row],[Datum]]</f>
        <v>44494</v>
      </c>
      <c r="D1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5" s="14" t="str">
        <f>IFERROR(VLOOKUP(Tabelle3[[#This Row],[Artikelnr.]],Artikel!A:C,3,FALSE),Tabelle3[[#This Row],[Artikelnr.]])</f>
        <v>-</v>
      </c>
      <c r="F1335" s="11" t="str">
        <f>VLOOKUP(Eintragen!D1334,'Liste Gründe'!A:D,2,FALSE)</f>
        <v>Linienbezogen</v>
      </c>
      <c r="G1335" s="13" t="str">
        <f>IF(ISBLANK(Eintragen!F1334),VLOOKUP(Tabelle3[[#This Row],[Grund Ziffer]],'Liste Gründe'!A:D,3,FALSE),Eintragen!F1334)</f>
        <v>Maschinenabfall</v>
      </c>
      <c r="H1335" s="11" t="str">
        <f>IF(ISBLANK(Tabelle1[[#This Row],[noch genauer]]),"-",Tabelle1[[#This Row],[noch genauer]])</f>
        <v>-</v>
      </c>
      <c r="I1335" s="14">
        <f t="shared" si="80"/>
        <v>43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Eintragen!A1334</f>
        <v>L35</v>
      </c>
      <c r="O1335" s="16" t="str">
        <f>Eintragen!B1334</f>
        <v>-</v>
      </c>
      <c r="P1335" s="15">
        <f>Eintragen!D1334</f>
        <v>30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Eintragen!C1335</f>
        <v>188</v>
      </c>
      <c r="C1336" s="13">
        <f>Tabelle1[[#This Row],[Datum]]</f>
        <v>44494</v>
      </c>
      <c r="D1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6" s="14" t="str">
        <f>IFERROR(VLOOKUP(Tabelle3[[#This Row],[Artikelnr.]],Artikel!A:C,3,FALSE),Tabelle3[[#This Row],[Artikelnr.]])</f>
        <v>VOS GRW-SCHI-NAT-VAKU</v>
      </c>
      <c r="F1336" s="11" t="str">
        <f>VLOOKUP(Eintragen!D1335,'Liste Gründe'!A:D,2,FALSE)</f>
        <v>Schimmel</v>
      </c>
      <c r="G1336" s="13" t="str">
        <f>IF(ISBLANK(Eintragen!F1335),VLOOKUP(Tabelle3[[#This Row],[Grund Ziffer]],'Liste Gründe'!A:D,3,FALSE),Eintragen!F1335)</f>
        <v>Schimmel</v>
      </c>
      <c r="H1336" s="11" t="str">
        <f>IF(ISBLANK(Tabelle1[[#This Row],[noch genauer]]),"-",Tabelle1[[#This Row],[noch genauer]])</f>
        <v>-</v>
      </c>
      <c r="I1336" s="14">
        <f t="shared" si="80"/>
        <v>43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>
        <f>IFERROR(VLOOKUP(Tabelle3[[#This Row],[Artikelnr.]],Kennzahlen!S:U,3,FALSE)*Tabelle3[[#This Row],[Menge]],"0")</f>
        <v>96.632000000000005</v>
      </c>
      <c r="N1336" s="14" t="str">
        <f>Eintragen!A1335</f>
        <v>BU3</v>
      </c>
      <c r="O1336" s="16">
        <f>Eintragen!B1335</f>
        <v>49500204</v>
      </c>
      <c r="P1336" s="15">
        <f>Eintragen!D1335</f>
        <v>12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BU3</v>
      </c>
      <c r="B1337" s="12">
        <f>Eintragen!C1336</f>
        <v>309</v>
      </c>
      <c r="C1337" s="13">
        <f>Tabelle1[[#This Row],[Datum]]</f>
        <v>44494</v>
      </c>
      <c r="D1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7" s="14" t="str">
        <f>IFERROR(VLOOKUP(Tabelle3[[#This Row],[Artikelnr.]],Artikel!A:C,3,FALSE),Tabelle3[[#This Row],[Artikelnr.]])</f>
        <v>VOS Räucher Natur Natri</v>
      </c>
      <c r="F1337" s="11" t="str">
        <f>VLOOKUP(Eintragen!D1336,'Liste Gründe'!A:D,2,FALSE)</f>
        <v>Schimmel</v>
      </c>
      <c r="G1337" s="13" t="str">
        <f>IF(ISBLANK(Eintragen!F1336),VLOOKUP(Tabelle3[[#This Row],[Grund Ziffer]],'Liste Gründe'!A:D,3,FALSE),Eintragen!F1336)</f>
        <v>Schimmel</v>
      </c>
      <c r="H1337" s="11" t="str">
        <f>IF(ISBLANK(Tabelle1[[#This Row],[noch genauer]]),"-",Tabelle1[[#This Row],[noch genauer]])</f>
        <v>-</v>
      </c>
      <c r="I1337" s="14">
        <f t="shared" si="80"/>
        <v>43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>
        <f>IFERROR(VLOOKUP(Tabelle3[[#This Row],[Artikelnr.]],Kennzahlen!S:U,3,FALSE)*Tabelle3[[#This Row],[Menge]],"0")</f>
        <v>154.5</v>
      </c>
      <c r="N1337" s="14" t="str">
        <f>Eintragen!A1336</f>
        <v>BU3</v>
      </c>
      <c r="O1337" s="16">
        <f>Eintragen!B1336</f>
        <v>29500498</v>
      </c>
      <c r="P1337" s="15">
        <f>Eintragen!D1336</f>
        <v>12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BU3</v>
      </c>
      <c r="B1338" s="12">
        <f>Eintragen!C1337</f>
        <v>321</v>
      </c>
      <c r="C1338" s="13">
        <f>Tabelle1[[#This Row],[Datum]]</f>
        <v>44494</v>
      </c>
      <c r="D1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8" s="14" t="str">
        <f>IFERROR(VLOOKUP(Tabelle3[[#This Row],[Artikelnr.]],Artikel!A:C,3,FALSE),Tabelle3[[#This Row],[Artikelnr.]])</f>
        <v>VOS Räucher Natur Natri</v>
      </c>
      <c r="F1338" s="11" t="str">
        <f>VLOOKUP(Eintragen!D1337,'Liste Gründe'!A:D,2,FALSE)</f>
        <v>Schimmel</v>
      </c>
      <c r="G1338" s="13" t="str">
        <f>IF(ISBLANK(Eintragen!F1337),VLOOKUP(Tabelle3[[#This Row],[Grund Ziffer]],'Liste Gründe'!A:D,3,FALSE),Eintragen!F1337)</f>
        <v>Schimmel</v>
      </c>
      <c r="H1338" s="11" t="str">
        <f>IF(ISBLANK(Tabelle1[[#This Row],[noch genauer]]),"-",Tabelle1[[#This Row],[noch genauer]])</f>
        <v>-</v>
      </c>
      <c r="I1338" s="14">
        <f t="shared" si="80"/>
        <v>43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>
        <f>IFERROR(VLOOKUP(Tabelle3[[#This Row],[Artikelnr.]],Kennzahlen!S:U,3,FALSE)*Tabelle3[[#This Row],[Menge]],"0")</f>
        <v>160.5</v>
      </c>
      <c r="N1338" s="14" t="str">
        <f>Eintragen!A1337</f>
        <v>BU3</v>
      </c>
      <c r="O1338" s="16">
        <f>Eintragen!B1337</f>
        <v>29500498</v>
      </c>
      <c r="P1338" s="15">
        <f>Eintragen!D1337</f>
        <v>12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BU3</v>
      </c>
      <c r="B1339" s="12">
        <f>Eintragen!C1338</f>
        <v>245</v>
      </c>
      <c r="C1339" s="13">
        <f>Tabelle1[[#This Row],[Datum]]</f>
        <v>44494</v>
      </c>
      <c r="D1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9" s="14" t="str">
        <f>IFERROR(VLOOKUP(Tabelle3[[#This Row],[Artikelnr.]],Artikel!A:C,3,FALSE),Tabelle3[[#This Row],[Artikelnr.]])</f>
        <v>VOS Würste Jalapeno nat</v>
      </c>
      <c r="F1339" s="11" t="str">
        <f>VLOOKUP(Eintragen!D1338,'Liste Gründe'!A:D,2,FALSE)</f>
        <v>Schimmel</v>
      </c>
      <c r="G1339" s="13" t="str">
        <f>IF(ISBLANK(Eintragen!F1338),VLOOKUP(Tabelle3[[#This Row],[Grund Ziffer]],'Liste Gründe'!A:D,3,FALSE),Eintragen!F1338)</f>
        <v>Schimmel</v>
      </c>
      <c r="H1339" s="11" t="str">
        <f>IF(ISBLANK(Tabelle1[[#This Row],[noch genauer]]),"-",Tabelle1[[#This Row],[noch genauer]])</f>
        <v>-</v>
      </c>
      <c r="I1339" s="14">
        <f t="shared" si="80"/>
        <v>43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>
        <f>IFERROR(VLOOKUP(Tabelle3[[#This Row],[Artikelnr.]],Kennzahlen!S:U,3,FALSE)*Tabelle3[[#This Row],[Menge]],"0")</f>
        <v>122.5</v>
      </c>
      <c r="N1339" s="14" t="str">
        <f>Eintragen!A1338</f>
        <v>BU3</v>
      </c>
      <c r="O1339" s="16">
        <f>Eintragen!B1338</f>
        <v>29500606</v>
      </c>
      <c r="P1339" s="15">
        <f>Eintragen!D1338</f>
        <v>12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customHeight="1" x14ac:dyDescent="0.25">
      <c r="A1340" s="11" t="str">
        <f>VLOOKUP(N1340,'Linien - BU'!A:B,2,FALSE)</f>
        <v>BU1</v>
      </c>
      <c r="B1340" s="12">
        <f>Eintragen!C1339</f>
        <v>101.8</v>
      </c>
      <c r="C1340" s="13" t="e">
        <f>Tabelle1[[#This Row],[Datum]]</f>
        <v>#VALUE!</v>
      </c>
      <c r="D1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40" s="14" t="str">
        <f>IFERROR(VLOOKUP(Tabelle3[[#This Row],[Artikelnr.]],Artikel!A:C,3,FALSE),Tabelle3[[#This Row],[Artikelnr.]])</f>
        <v>VOS mit Lachskonzentrat</v>
      </c>
      <c r="F1340" s="11" t="str">
        <f>VLOOKUP(Eintragen!D1339,'Liste Gründe'!A:D,2,FALSE)</f>
        <v>Schimmel</v>
      </c>
      <c r="G1340" s="13" t="str">
        <f>IF(ISBLANK(Eintragen!F1339),VLOOKUP(Tabelle3[[#This Row],[Grund Ziffer]],'Liste Gründe'!A:D,3,FALSE),Eintragen!F1339)</f>
        <v>nicht vakuumiert von Schmelze</v>
      </c>
      <c r="H1340" s="11" t="e">
        <f>IF(ISBLANK(Tabelle1[[#This Row],[noch genauer]]),"-",Tabelle1[[#This Row],[noch genauer]])</f>
        <v>#VALUE!</v>
      </c>
      <c r="I1340" s="14" t="e">
        <f t="shared" si="80"/>
        <v>#VALUE!</v>
      </c>
      <c r="J1340" s="11" t="str">
        <f t="shared" si="81"/>
        <v>Produkte</v>
      </c>
      <c r="K1340" s="11" t="str">
        <f t="shared" si="82"/>
        <v>BUs</v>
      </c>
      <c r="L1340" s="11" t="str">
        <f t="shared" si="83"/>
        <v>Symptome</v>
      </c>
      <c r="M1340" s="11">
        <f>IFERROR(VLOOKUP(Tabelle3[[#This Row],[Artikelnr.]],Kennzahlen!S:U,3,FALSE)*Tabelle3[[#This Row],[Menge]],"0")</f>
        <v>50.9</v>
      </c>
      <c r="N1340" s="14" t="str">
        <f>Eintragen!A1339</f>
        <v>schmelze</v>
      </c>
      <c r="O1340" s="16">
        <f>Eintragen!B1339</f>
        <v>29500532</v>
      </c>
      <c r="P1340" s="15">
        <f>Eintragen!D1339</f>
        <v>12</v>
      </c>
      <c r="Q1340"/>
      <c r="R1340" s="3"/>
      <c r="S1340" s="51"/>
      <c r="W1340" s="3"/>
      <c r="X1340" s="51"/>
      <c r="Y1340" s="51"/>
      <c r="AA1340" s="3"/>
      <c r="AC1340" s="51"/>
      <c r="AD1340" s="3"/>
      <c r="AE1340" s="3"/>
      <c r="AG1340" s="51"/>
      <c r="AH1340" s="51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C58B-9B5F-438A-86BC-E540CB61A5C2}">
  <dimension ref="A1:P1339"/>
  <sheetViews>
    <sheetView workbookViewId="0">
      <selection activeCell="E1075" sqref="E1075"/>
    </sheetView>
  </sheetViews>
  <sheetFormatPr baseColWidth="10" defaultRowHeight="15" x14ac:dyDescent="0.25"/>
  <cols>
    <col min="4" max="4" width="16.42578125" customWidth="1"/>
    <col min="5" max="5" width="29.42578125" customWidth="1"/>
    <col min="6" max="6" width="11.5703125" customWidth="1"/>
    <col min="8" max="8" width="16.42578125" customWidth="1"/>
    <col min="10" max="12" width="0" hidden="1" customWidth="1"/>
    <col min="13" max="13" width="11.42578125" style="22"/>
    <col min="14" max="14" width="0" hidden="1" customWidth="1"/>
    <col min="15" max="15" width="11.5703125" customWidth="1"/>
    <col min="16" max="16" width="14" hidden="1" customWidth="1"/>
  </cols>
  <sheetData>
    <row r="1" spans="1:16" x14ac:dyDescent="0.25">
      <c r="A1" t="s">
        <v>12</v>
      </c>
      <c r="B1" t="s">
        <v>29</v>
      </c>
      <c r="C1" t="s">
        <v>3</v>
      </c>
      <c r="D1" t="s">
        <v>30</v>
      </c>
      <c r="E1" t="s">
        <v>31</v>
      </c>
      <c r="F1" t="s">
        <v>0</v>
      </c>
      <c r="G1" t="s">
        <v>2</v>
      </c>
      <c r="H1" t="s">
        <v>32</v>
      </c>
      <c r="I1" t="s">
        <v>15126</v>
      </c>
      <c r="J1" t="s">
        <v>26</v>
      </c>
      <c r="K1" t="s">
        <v>27</v>
      </c>
      <c r="L1" t="s">
        <v>28</v>
      </c>
      <c r="M1" s="22" t="s">
        <v>15376</v>
      </c>
      <c r="N1" t="s">
        <v>33</v>
      </c>
      <c r="O1" t="s">
        <v>34</v>
      </c>
      <c r="P1" t="s">
        <v>15161</v>
      </c>
    </row>
    <row r="2" spans="1:16" hidden="1" x14ac:dyDescent="0.25">
      <c r="A2" t="s">
        <v>6</v>
      </c>
      <c r="B2">
        <v>37.200000000000003</v>
      </c>
      <c r="C2">
        <v>44427</v>
      </c>
      <c r="D2" t="s">
        <v>392</v>
      </c>
      <c r="E2" t="s">
        <v>38</v>
      </c>
      <c r="F2" t="s">
        <v>17</v>
      </c>
      <c r="G2" t="s">
        <v>39</v>
      </c>
      <c r="H2" t="s">
        <v>40</v>
      </c>
      <c r="I2">
        <v>33</v>
      </c>
      <c r="J2" t="s">
        <v>15378</v>
      </c>
      <c r="K2" t="s">
        <v>15379</v>
      </c>
      <c r="L2" t="s">
        <v>15380</v>
      </c>
      <c r="M2">
        <v>18.600000000000001</v>
      </c>
      <c r="N2" t="s">
        <v>41</v>
      </c>
      <c r="O2">
        <v>29501057</v>
      </c>
      <c r="P2">
        <v>12</v>
      </c>
    </row>
    <row r="3" spans="1:16" hidden="1" x14ac:dyDescent="0.25">
      <c r="A3" t="s">
        <v>6</v>
      </c>
      <c r="B3">
        <v>21.2</v>
      </c>
      <c r="C3">
        <v>44427</v>
      </c>
      <c r="D3" t="s">
        <v>392</v>
      </c>
      <c r="E3" t="s">
        <v>42</v>
      </c>
      <c r="F3" t="s">
        <v>17</v>
      </c>
      <c r="G3" t="s">
        <v>39</v>
      </c>
      <c r="H3" t="s">
        <v>40</v>
      </c>
      <c r="I3">
        <v>33</v>
      </c>
      <c r="J3" t="s">
        <v>15378</v>
      </c>
      <c r="K3" t="s">
        <v>15379</v>
      </c>
      <c r="L3" t="s">
        <v>15380</v>
      </c>
      <c r="M3">
        <v>10.6</v>
      </c>
      <c r="N3" t="s">
        <v>41</v>
      </c>
      <c r="O3">
        <v>29501052</v>
      </c>
      <c r="P3">
        <v>12</v>
      </c>
    </row>
    <row r="4" spans="1:16" hidden="1" x14ac:dyDescent="0.25">
      <c r="A4" t="s">
        <v>6</v>
      </c>
      <c r="B4">
        <v>19.399999999999999</v>
      </c>
      <c r="C4">
        <v>44427</v>
      </c>
      <c r="D4" t="s">
        <v>392</v>
      </c>
      <c r="E4" t="s">
        <v>43</v>
      </c>
      <c r="F4" t="s">
        <v>17</v>
      </c>
      <c r="G4" t="s">
        <v>39</v>
      </c>
      <c r="H4" t="s">
        <v>40</v>
      </c>
      <c r="I4">
        <v>33</v>
      </c>
      <c r="J4" t="s">
        <v>15378</v>
      </c>
      <c r="K4" t="s">
        <v>15379</v>
      </c>
      <c r="L4" t="s">
        <v>15380</v>
      </c>
      <c r="M4">
        <v>9.6999999999999993</v>
      </c>
      <c r="N4" t="s">
        <v>41</v>
      </c>
      <c r="O4">
        <v>29501021</v>
      </c>
      <c r="P4">
        <v>12</v>
      </c>
    </row>
    <row r="5" spans="1:16" hidden="1" x14ac:dyDescent="0.25">
      <c r="A5" t="s">
        <v>9</v>
      </c>
      <c r="B5">
        <v>18</v>
      </c>
      <c r="C5">
        <v>44427</v>
      </c>
      <c r="D5" t="s">
        <v>15155</v>
      </c>
      <c r="E5" t="s">
        <v>44</v>
      </c>
      <c r="F5" t="s">
        <v>10</v>
      </c>
      <c r="G5" t="s">
        <v>45</v>
      </c>
      <c r="H5" t="s">
        <v>46</v>
      </c>
      <c r="I5">
        <v>33</v>
      </c>
      <c r="J5" t="s">
        <v>15378</v>
      </c>
      <c r="K5" t="s">
        <v>15379</v>
      </c>
      <c r="L5" t="s">
        <v>15380</v>
      </c>
      <c r="M5">
        <v>1.8000000000000002E-3</v>
      </c>
      <c r="N5" t="s">
        <v>15192</v>
      </c>
      <c r="O5">
        <v>29501028</v>
      </c>
      <c r="P5">
        <v>22</v>
      </c>
    </row>
    <row r="6" spans="1:16" hidden="1" x14ac:dyDescent="0.25">
      <c r="A6" t="s">
        <v>8</v>
      </c>
      <c r="B6">
        <v>28</v>
      </c>
      <c r="C6" s="60">
        <v>44427</v>
      </c>
      <c r="D6" t="s">
        <v>392</v>
      </c>
      <c r="E6" t="s">
        <v>48</v>
      </c>
      <c r="F6" t="s">
        <v>17</v>
      </c>
      <c r="G6" t="s">
        <v>15152</v>
      </c>
      <c r="H6" t="s">
        <v>49</v>
      </c>
      <c r="I6">
        <v>33</v>
      </c>
      <c r="J6" t="s">
        <v>15378</v>
      </c>
      <c r="K6" t="s">
        <v>15379</v>
      </c>
      <c r="L6" t="s">
        <v>15380</v>
      </c>
      <c r="M6" s="22" t="s">
        <v>15381</v>
      </c>
      <c r="N6" t="s">
        <v>15193</v>
      </c>
      <c r="O6">
        <v>29500481</v>
      </c>
      <c r="P6">
        <v>12</v>
      </c>
    </row>
    <row r="7" spans="1:16" hidden="1" x14ac:dyDescent="0.25">
      <c r="A7" t="s">
        <v>8</v>
      </c>
      <c r="B7">
        <v>45</v>
      </c>
      <c r="C7" s="60">
        <v>44427</v>
      </c>
      <c r="D7" t="s">
        <v>392</v>
      </c>
      <c r="E7" t="s">
        <v>51</v>
      </c>
      <c r="F7" t="s">
        <v>17</v>
      </c>
      <c r="G7" t="s">
        <v>15152</v>
      </c>
      <c r="H7" t="s">
        <v>49</v>
      </c>
      <c r="I7">
        <v>33</v>
      </c>
      <c r="J7" t="s">
        <v>15378</v>
      </c>
      <c r="K7" t="s">
        <v>15379</v>
      </c>
      <c r="L7" t="s">
        <v>15380</v>
      </c>
      <c r="M7" s="22">
        <v>23.13</v>
      </c>
      <c r="N7" t="s">
        <v>15211</v>
      </c>
      <c r="O7">
        <v>49900001</v>
      </c>
      <c r="P7">
        <v>12</v>
      </c>
    </row>
    <row r="8" spans="1:16" hidden="1" x14ac:dyDescent="0.25">
      <c r="A8" t="s">
        <v>8</v>
      </c>
      <c r="B8">
        <v>150</v>
      </c>
      <c r="C8" s="60">
        <v>44427</v>
      </c>
      <c r="D8" t="s">
        <v>392</v>
      </c>
      <c r="E8" t="s">
        <v>53</v>
      </c>
      <c r="F8" t="s">
        <v>17</v>
      </c>
      <c r="G8" t="s">
        <v>15152</v>
      </c>
      <c r="H8" t="s">
        <v>49</v>
      </c>
      <c r="I8">
        <v>33</v>
      </c>
      <c r="J8" t="s">
        <v>15378</v>
      </c>
      <c r="K8" t="s">
        <v>15379</v>
      </c>
      <c r="L8" t="s">
        <v>15380</v>
      </c>
      <c r="M8" s="22">
        <v>77.100000000000009</v>
      </c>
      <c r="N8" t="s">
        <v>15211</v>
      </c>
      <c r="O8">
        <v>49900002</v>
      </c>
      <c r="P8">
        <v>12</v>
      </c>
    </row>
    <row r="9" spans="1:16" hidden="1" x14ac:dyDescent="0.25">
      <c r="A9" t="s">
        <v>15159</v>
      </c>
      <c r="B9">
        <v>15.2</v>
      </c>
      <c r="C9">
        <v>44427</v>
      </c>
      <c r="D9" t="s">
        <v>15150</v>
      </c>
      <c r="E9" t="s">
        <v>15287</v>
      </c>
      <c r="F9" t="s">
        <v>17</v>
      </c>
      <c r="G9" t="s">
        <v>15156</v>
      </c>
      <c r="H9" t="s">
        <v>87</v>
      </c>
      <c r="I9">
        <v>33</v>
      </c>
      <c r="J9" t="s">
        <v>15378</v>
      </c>
      <c r="K9" t="s">
        <v>15379</v>
      </c>
      <c r="L9" t="s">
        <v>15380</v>
      </c>
      <c r="M9" t="s">
        <v>15381</v>
      </c>
      <c r="N9" t="s">
        <v>15159</v>
      </c>
      <c r="O9" t="s">
        <v>15287</v>
      </c>
      <c r="P9">
        <v>12</v>
      </c>
    </row>
    <row r="10" spans="1:16" hidden="1" x14ac:dyDescent="0.25">
      <c r="A10" t="s">
        <v>10</v>
      </c>
      <c r="B10">
        <v>51</v>
      </c>
      <c r="C10">
        <v>44427</v>
      </c>
      <c r="D10" t="s">
        <v>14</v>
      </c>
      <c r="E10" t="s">
        <v>57</v>
      </c>
      <c r="F10" t="s">
        <v>14</v>
      </c>
      <c r="G10" t="s">
        <v>58</v>
      </c>
      <c r="H10" t="s">
        <v>58</v>
      </c>
      <c r="I10">
        <v>33</v>
      </c>
      <c r="J10" t="s">
        <v>15378</v>
      </c>
      <c r="K10" t="s">
        <v>15379</v>
      </c>
      <c r="L10" t="s">
        <v>15380</v>
      </c>
      <c r="M10" t="s">
        <v>15381</v>
      </c>
      <c r="N10" t="s">
        <v>59</v>
      </c>
      <c r="O10" t="s">
        <v>57</v>
      </c>
      <c r="P10">
        <v>70</v>
      </c>
    </row>
    <row r="11" spans="1:16" hidden="1" x14ac:dyDescent="0.25">
      <c r="A11" t="s">
        <v>6</v>
      </c>
      <c r="B11">
        <v>8</v>
      </c>
      <c r="C11">
        <v>44427</v>
      </c>
      <c r="D11" t="s">
        <v>75</v>
      </c>
      <c r="E11" t="s">
        <v>60</v>
      </c>
      <c r="F11" t="s">
        <v>10</v>
      </c>
      <c r="G11" t="s">
        <v>61</v>
      </c>
      <c r="H11" t="s">
        <v>62</v>
      </c>
      <c r="I11">
        <v>33</v>
      </c>
      <c r="J11" t="s">
        <v>15378</v>
      </c>
      <c r="K11" t="s">
        <v>15379</v>
      </c>
      <c r="L11" t="s">
        <v>15380</v>
      </c>
      <c r="M11" t="s">
        <v>15381</v>
      </c>
      <c r="N11" t="s">
        <v>63</v>
      </c>
      <c r="O11" t="s">
        <v>60</v>
      </c>
      <c r="P11">
        <v>22</v>
      </c>
    </row>
    <row r="12" spans="1:16" hidden="1" x14ac:dyDescent="0.25">
      <c r="A12" t="s">
        <v>8</v>
      </c>
      <c r="B12">
        <v>305</v>
      </c>
      <c r="C12">
        <v>44427</v>
      </c>
      <c r="D12" t="s">
        <v>15155</v>
      </c>
      <c r="E12" t="s">
        <v>65</v>
      </c>
      <c r="F12" t="s">
        <v>17</v>
      </c>
      <c r="G12" t="s">
        <v>15153</v>
      </c>
      <c r="H12" t="s">
        <v>66</v>
      </c>
      <c r="I12">
        <v>33</v>
      </c>
      <c r="J12" t="s">
        <v>15378</v>
      </c>
      <c r="K12" t="s">
        <v>15379</v>
      </c>
      <c r="L12" t="s">
        <v>15380</v>
      </c>
      <c r="M12">
        <v>309.27</v>
      </c>
      <c r="N12" t="s">
        <v>15211</v>
      </c>
      <c r="O12">
        <v>49500052</v>
      </c>
      <c r="P12">
        <v>12</v>
      </c>
    </row>
    <row r="13" spans="1:16" hidden="1" x14ac:dyDescent="0.25">
      <c r="A13" t="s">
        <v>6</v>
      </c>
      <c r="B13">
        <v>15</v>
      </c>
      <c r="C13">
        <v>44427</v>
      </c>
      <c r="D13" t="s">
        <v>392</v>
      </c>
      <c r="E13" t="s">
        <v>69</v>
      </c>
      <c r="F13" t="s">
        <v>17</v>
      </c>
      <c r="G13" t="s">
        <v>39</v>
      </c>
      <c r="H13" t="s">
        <v>70</v>
      </c>
      <c r="I13">
        <v>33</v>
      </c>
      <c r="J13" t="s">
        <v>15378</v>
      </c>
      <c r="K13" t="s">
        <v>15379</v>
      </c>
      <c r="L13" t="s">
        <v>15380</v>
      </c>
      <c r="M13">
        <v>7.5</v>
      </c>
      <c r="N13" t="s">
        <v>63</v>
      </c>
      <c r="O13">
        <v>29500514</v>
      </c>
      <c r="P13">
        <v>12</v>
      </c>
    </row>
    <row r="14" spans="1:16" hidden="1" x14ac:dyDescent="0.25">
      <c r="A14" t="s">
        <v>6</v>
      </c>
      <c r="B14">
        <v>54</v>
      </c>
      <c r="C14">
        <v>44427</v>
      </c>
      <c r="D14" t="s">
        <v>190</v>
      </c>
      <c r="E14" t="s">
        <v>71</v>
      </c>
      <c r="F14" t="s">
        <v>10</v>
      </c>
      <c r="G14" t="s">
        <v>72</v>
      </c>
      <c r="H14" t="s">
        <v>73</v>
      </c>
      <c r="I14">
        <v>33</v>
      </c>
      <c r="J14" t="s">
        <v>15378</v>
      </c>
      <c r="K14" t="s">
        <v>15379</v>
      </c>
      <c r="L14" t="s">
        <v>15380</v>
      </c>
      <c r="M14" t="s">
        <v>15381</v>
      </c>
      <c r="N14" t="s">
        <v>74</v>
      </c>
      <c r="O14" t="s">
        <v>71</v>
      </c>
      <c r="P14">
        <v>22</v>
      </c>
    </row>
    <row r="15" spans="1:16" hidden="1" x14ac:dyDescent="0.25">
      <c r="A15" t="s">
        <v>9</v>
      </c>
      <c r="B15">
        <v>81.5</v>
      </c>
      <c r="C15">
        <v>44427</v>
      </c>
      <c r="D15" t="s">
        <v>15155</v>
      </c>
      <c r="E15" t="s">
        <v>78</v>
      </c>
      <c r="F15" t="s">
        <v>17</v>
      </c>
      <c r="G15" t="s">
        <v>55</v>
      </c>
      <c r="H15" t="s">
        <v>79</v>
      </c>
      <c r="I15">
        <v>33</v>
      </c>
      <c r="J15" t="s">
        <v>15378</v>
      </c>
      <c r="K15" t="s">
        <v>15379</v>
      </c>
      <c r="L15" t="s">
        <v>15380</v>
      </c>
      <c r="M15">
        <v>1.1491499999999999</v>
      </c>
      <c r="N15" t="s">
        <v>15175</v>
      </c>
      <c r="O15">
        <v>49500194</v>
      </c>
      <c r="P15">
        <v>12</v>
      </c>
    </row>
    <row r="16" spans="1:16" hidden="1" x14ac:dyDescent="0.25">
      <c r="A16" t="s">
        <v>9</v>
      </c>
      <c r="B16">
        <v>110</v>
      </c>
      <c r="C16">
        <v>44466</v>
      </c>
      <c r="D16" t="s">
        <v>75</v>
      </c>
      <c r="E16" t="s">
        <v>203</v>
      </c>
      <c r="F16" t="s">
        <v>16</v>
      </c>
      <c r="G16" t="s">
        <v>177</v>
      </c>
      <c r="H16" t="s">
        <v>178</v>
      </c>
      <c r="I16">
        <v>39</v>
      </c>
      <c r="J16" t="s">
        <v>15378</v>
      </c>
      <c r="K16" t="s">
        <v>15379</v>
      </c>
      <c r="L16" t="s">
        <v>15380</v>
      </c>
      <c r="M16" t="s">
        <v>15381</v>
      </c>
      <c r="N16" t="s">
        <v>9</v>
      </c>
      <c r="O16" t="s">
        <v>203</v>
      </c>
      <c r="P16">
        <v>10</v>
      </c>
    </row>
    <row r="17" spans="1:16" hidden="1" x14ac:dyDescent="0.25">
      <c r="A17" t="s">
        <v>8</v>
      </c>
      <c r="B17">
        <v>52</v>
      </c>
      <c r="C17">
        <v>44473</v>
      </c>
      <c r="D17" t="s">
        <v>190</v>
      </c>
      <c r="E17" t="s">
        <v>119</v>
      </c>
      <c r="F17" t="s">
        <v>16</v>
      </c>
      <c r="G17" t="s">
        <v>111</v>
      </c>
      <c r="H17" t="s">
        <v>36</v>
      </c>
      <c r="I17">
        <v>40</v>
      </c>
      <c r="J17" t="s">
        <v>15378</v>
      </c>
      <c r="K17" t="s">
        <v>15379</v>
      </c>
      <c r="L17" t="s">
        <v>15380</v>
      </c>
      <c r="M17" t="s">
        <v>15381</v>
      </c>
      <c r="N17" t="s">
        <v>350</v>
      </c>
      <c r="O17" t="s">
        <v>119</v>
      </c>
      <c r="P17">
        <v>10</v>
      </c>
    </row>
    <row r="18" spans="1:16" hidden="1" x14ac:dyDescent="0.25">
      <c r="A18" t="s">
        <v>6</v>
      </c>
      <c r="B18">
        <v>90</v>
      </c>
      <c r="C18">
        <v>44474</v>
      </c>
      <c r="D18" t="s">
        <v>75</v>
      </c>
      <c r="E18" t="s">
        <v>75</v>
      </c>
      <c r="F18" t="s">
        <v>16</v>
      </c>
      <c r="G18" t="s">
        <v>177</v>
      </c>
      <c r="H18" t="s">
        <v>178</v>
      </c>
      <c r="I18">
        <v>40</v>
      </c>
      <c r="J18" t="s">
        <v>15378</v>
      </c>
      <c r="K18" t="s">
        <v>15379</v>
      </c>
      <c r="L18" t="s">
        <v>15380</v>
      </c>
      <c r="M18" t="s">
        <v>15381</v>
      </c>
      <c r="N18" t="s">
        <v>41</v>
      </c>
      <c r="O18" t="s">
        <v>75</v>
      </c>
      <c r="P18">
        <v>10</v>
      </c>
    </row>
    <row r="19" spans="1:16" hidden="1" x14ac:dyDescent="0.25">
      <c r="A19" t="s">
        <v>10</v>
      </c>
      <c r="B19">
        <v>15</v>
      </c>
      <c r="C19">
        <v>44427</v>
      </c>
      <c r="D19" t="s">
        <v>14</v>
      </c>
      <c r="E19" t="s">
        <v>200</v>
      </c>
      <c r="F19" t="s">
        <v>14</v>
      </c>
      <c r="G19" t="s">
        <v>68</v>
      </c>
      <c r="H19" t="s">
        <v>68</v>
      </c>
      <c r="I19">
        <v>33</v>
      </c>
      <c r="J19" t="s">
        <v>15378</v>
      </c>
      <c r="K19" t="s">
        <v>15379</v>
      </c>
      <c r="L19" t="s">
        <v>15380</v>
      </c>
      <c r="M19" t="s">
        <v>15381</v>
      </c>
      <c r="N19" t="s">
        <v>140</v>
      </c>
      <c r="O19" t="s">
        <v>200</v>
      </c>
      <c r="P19">
        <v>70</v>
      </c>
    </row>
    <row r="20" spans="1:16" hidden="1" x14ac:dyDescent="0.25">
      <c r="A20" t="s">
        <v>8</v>
      </c>
      <c r="B20">
        <v>153.4</v>
      </c>
      <c r="C20" s="60">
        <v>44427</v>
      </c>
      <c r="D20" t="s">
        <v>392</v>
      </c>
      <c r="E20" t="s">
        <v>359</v>
      </c>
      <c r="F20" t="s">
        <v>17</v>
      </c>
      <c r="G20" t="s">
        <v>15153</v>
      </c>
      <c r="H20" t="s">
        <v>360</v>
      </c>
      <c r="I20">
        <v>33</v>
      </c>
      <c r="J20" t="s">
        <v>15378</v>
      </c>
      <c r="K20" t="s">
        <v>15379</v>
      </c>
      <c r="L20" t="s">
        <v>15380</v>
      </c>
      <c r="M20" s="22">
        <v>76.7</v>
      </c>
      <c r="N20" t="s">
        <v>15215</v>
      </c>
      <c r="O20">
        <v>29500939</v>
      </c>
      <c r="P20">
        <v>12</v>
      </c>
    </row>
    <row r="21" spans="1:16" hidden="1" x14ac:dyDescent="0.25">
      <c r="A21" t="s">
        <v>6</v>
      </c>
      <c r="B21">
        <v>35.4</v>
      </c>
      <c r="C21">
        <v>44427</v>
      </c>
      <c r="D21" t="s">
        <v>392</v>
      </c>
      <c r="E21" t="s">
        <v>373</v>
      </c>
      <c r="F21" t="s">
        <v>17</v>
      </c>
      <c r="G21" t="s">
        <v>39</v>
      </c>
      <c r="H21" t="s">
        <v>40</v>
      </c>
      <c r="I21">
        <v>33</v>
      </c>
      <c r="J21" t="s">
        <v>15378</v>
      </c>
      <c r="K21" t="s">
        <v>15379</v>
      </c>
      <c r="L21" t="s">
        <v>15380</v>
      </c>
      <c r="M21">
        <v>32.996340000000004</v>
      </c>
      <c r="N21" t="s">
        <v>41</v>
      </c>
      <c r="O21">
        <v>29600027</v>
      </c>
      <c r="P21">
        <v>12</v>
      </c>
    </row>
    <row r="22" spans="1:16" hidden="1" x14ac:dyDescent="0.25">
      <c r="A22" t="s">
        <v>7</v>
      </c>
      <c r="B22">
        <v>93.5</v>
      </c>
      <c r="C22">
        <v>44428</v>
      </c>
      <c r="D22" t="s">
        <v>391</v>
      </c>
      <c r="E22" t="s">
        <v>64</v>
      </c>
      <c r="F22" t="s">
        <v>17</v>
      </c>
      <c r="G22" t="s">
        <v>21</v>
      </c>
      <c r="H22" t="s">
        <v>21</v>
      </c>
      <c r="I22">
        <v>33</v>
      </c>
      <c r="J22" t="s">
        <v>15378</v>
      </c>
      <c r="K22" t="s">
        <v>15379</v>
      </c>
      <c r="L22" t="s">
        <v>15380</v>
      </c>
      <c r="M22" t="s">
        <v>15381</v>
      </c>
      <c r="N22" t="s">
        <v>7</v>
      </c>
      <c r="O22" t="s">
        <v>64</v>
      </c>
      <c r="P22">
        <v>12</v>
      </c>
    </row>
    <row r="23" spans="1:16" hidden="1" x14ac:dyDescent="0.25">
      <c r="A23" t="s">
        <v>6</v>
      </c>
      <c r="B23">
        <v>183</v>
      </c>
      <c r="C23">
        <v>44428</v>
      </c>
      <c r="D23" t="s">
        <v>75</v>
      </c>
      <c r="E23" t="s">
        <v>81</v>
      </c>
      <c r="F23" t="s">
        <v>17</v>
      </c>
      <c r="G23" t="s">
        <v>39</v>
      </c>
      <c r="H23" t="s">
        <v>40</v>
      </c>
      <c r="I23">
        <v>33</v>
      </c>
      <c r="J23" t="s">
        <v>15378</v>
      </c>
      <c r="K23" t="s">
        <v>15379</v>
      </c>
      <c r="L23" t="s">
        <v>15380</v>
      </c>
      <c r="M23" t="s">
        <v>15381</v>
      </c>
      <c r="N23" t="s">
        <v>41</v>
      </c>
      <c r="O23" t="s">
        <v>81</v>
      </c>
      <c r="P23">
        <v>12</v>
      </c>
    </row>
    <row r="24" spans="1:16" hidden="1" x14ac:dyDescent="0.25">
      <c r="A24" t="s">
        <v>6</v>
      </c>
      <c r="B24">
        <v>184</v>
      </c>
      <c r="C24">
        <v>44428</v>
      </c>
      <c r="D24" t="s">
        <v>392</v>
      </c>
      <c r="E24" t="s">
        <v>82</v>
      </c>
      <c r="F24" t="s">
        <v>17</v>
      </c>
      <c r="G24" t="s">
        <v>39</v>
      </c>
      <c r="H24" t="s">
        <v>40</v>
      </c>
      <c r="I24">
        <v>33</v>
      </c>
      <c r="J24" t="s">
        <v>15378</v>
      </c>
      <c r="K24" t="s">
        <v>15379</v>
      </c>
      <c r="L24" t="s">
        <v>15380</v>
      </c>
      <c r="M24">
        <v>649.86959999999999</v>
      </c>
      <c r="N24" t="s">
        <v>41</v>
      </c>
      <c r="O24">
        <v>29600013</v>
      </c>
      <c r="P24">
        <v>12</v>
      </c>
    </row>
    <row r="25" spans="1:16" hidden="1" x14ac:dyDescent="0.25">
      <c r="A25" t="s">
        <v>10</v>
      </c>
      <c r="B25">
        <v>1780</v>
      </c>
      <c r="C25">
        <v>44428</v>
      </c>
      <c r="D25" t="s">
        <v>393</v>
      </c>
      <c r="E25" t="s">
        <v>83</v>
      </c>
      <c r="F25" t="s">
        <v>84</v>
      </c>
      <c r="G25" t="s">
        <v>36</v>
      </c>
      <c r="H25" t="s">
        <v>85</v>
      </c>
      <c r="I25">
        <v>33</v>
      </c>
      <c r="J25" t="s">
        <v>15378</v>
      </c>
      <c r="K25" t="s">
        <v>15379</v>
      </c>
      <c r="L25" t="s">
        <v>15380</v>
      </c>
      <c r="M25" t="s">
        <v>15381</v>
      </c>
      <c r="N25" t="s">
        <v>86</v>
      </c>
      <c r="O25">
        <v>50000011</v>
      </c>
      <c r="P25">
        <v>22</v>
      </c>
    </row>
    <row r="26" spans="1:16" hidden="1" x14ac:dyDescent="0.25">
      <c r="A26" t="s">
        <v>15159</v>
      </c>
      <c r="B26">
        <v>101</v>
      </c>
      <c r="C26">
        <v>44428</v>
      </c>
      <c r="D26" t="s">
        <v>15150</v>
      </c>
      <c r="E26" t="s">
        <v>15287</v>
      </c>
      <c r="F26" t="s">
        <v>17</v>
      </c>
      <c r="G26" t="s">
        <v>15156</v>
      </c>
      <c r="H26" t="s">
        <v>87</v>
      </c>
      <c r="I26">
        <v>33</v>
      </c>
      <c r="J26" t="s">
        <v>15378</v>
      </c>
      <c r="K26" t="s">
        <v>15379</v>
      </c>
      <c r="L26" t="s">
        <v>15380</v>
      </c>
      <c r="M26" t="s">
        <v>15381</v>
      </c>
      <c r="N26" t="s">
        <v>15159</v>
      </c>
      <c r="O26" t="s">
        <v>15287</v>
      </c>
      <c r="P26">
        <v>12</v>
      </c>
    </row>
    <row r="27" spans="1:16" hidden="1" x14ac:dyDescent="0.25">
      <c r="A27" t="s">
        <v>15159</v>
      </c>
      <c r="B27">
        <v>11.5</v>
      </c>
      <c r="C27">
        <v>44428</v>
      </c>
      <c r="D27" t="s">
        <v>15150</v>
      </c>
      <c r="E27" t="s">
        <v>15287</v>
      </c>
      <c r="F27" t="s">
        <v>17</v>
      </c>
      <c r="G27" t="s">
        <v>15156</v>
      </c>
      <c r="H27" t="s">
        <v>87</v>
      </c>
      <c r="I27">
        <v>33</v>
      </c>
      <c r="J27" t="s">
        <v>15378</v>
      </c>
      <c r="K27" t="s">
        <v>15379</v>
      </c>
      <c r="L27" t="s">
        <v>15380</v>
      </c>
      <c r="M27" t="s">
        <v>15381</v>
      </c>
      <c r="N27" t="s">
        <v>15159</v>
      </c>
      <c r="O27" t="s">
        <v>15287</v>
      </c>
      <c r="P27">
        <v>12</v>
      </c>
    </row>
    <row r="28" spans="1:16" hidden="1" x14ac:dyDescent="0.25">
      <c r="A28" t="s">
        <v>15159</v>
      </c>
      <c r="B28">
        <v>97</v>
      </c>
      <c r="C28">
        <v>44428</v>
      </c>
      <c r="D28" t="s">
        <v>15150</v>
      </c>
      <c r="E28" t="s">
        <v>15287</v>
      </c>
      <c r="F28" t="s">
        <v>17</v>
      </c>
      <c r="G28" t="s">
        <v>15156</v>
      </c>
      <c r="H28" t="s">
        <v>87</v>
      </c>
      <c r="I28">
        <v>33</v>
      </c>
      <c r="J28" t="s">
        <v>15378</v>
      </c>
      <c r="K28" t="s">
        <v>15379</v>
      </c>
      <c r="L28" t="s">
        <v>15380</v>
      </c>
      <c r="M28" t="s">
        <v>15381</v>
      </c>
      <c r="N28" t="s">
        <v>15159</v>
      </c>
      <c r="O28" t="s">
        <v>15287</v>
      </c>
      <c r="P28">
        <v>12</v>
      </c>
    </row>
    <row r="29" spans="1:16" hidden="1" x14ac:dyDescent="0.25">
      <c r="A29" t="s">
        <v>10</v>
      </c>
      <c r="B29">
        <v>129.4</v>
      </c>
      <c r="C29">
        <v>44428</v>
      </c>
      <c r="D29" t="s">
        <v>14</v>
      </c>
      <c r="E29" t="s">
        <v>57</v>
      </c>
      <c r="F29" t="s">
        <v>14</v>
      </c>
      <c r="G29" t="s">
        <v>90</v>
      </c>
      <c r="H29" t="s">
        <v>90</v>
      </c>
      <c r="I29">
        <v>33</v>
      </c>
      <c r="J29" t="s">
        <v>15378</v>
      </c>
      <c r="K29" t="s">
        <v>15379</v>
      </c>
      <c r="L29" t="s">
        <v>15380</v>
      </c>
      <c r="M29" t="s">
        <v>15381</v>
      </c>
      <c r="N29" t="s">
        <v>59</v>
      </c>
      <c r="O29" t="s">
        <v>57</v>
      </c>
      <c r="P29">
        <v>70</v>
      </c>
    </row>
    <row r="30" spans="1:16" hidden="1" x14ac:dyDescent="0.25">
      <c r="A30" t="s">
        <v>10</v>
      </c>
      <c r="B30">
        <v>150</v>
      </c>
      <c r="C30">
        <v>44428</v>
      </c>
      <c r="D30" t="s">
        <v>14</v>
      </c>
      <c r="E30" t="s">
        <v>57</v>
      </c>
      <c r="F30" t="s">
        <v>14</v>
      </c>
      <c r="G30" t="s">
        <v>90</v>
      </c>
      <c r="H30" t="s">
        <v>90</v>
      </c>
      <c r="I30">
        <v>33</v>
      </c>
      <c r="J30" t="s">
        <v>15378</v>
      </c>
      <c r="K30" t="s">
        <v>15379</v>
      </c>
      <c r="L30" t="s">
        <v>15380</v>
      </c>
      <c r="M30" t="s">
        <v>15381</v>
      </c>
      <c r="N30" t="s">
        <v>59</v>
      </c>
      <c r="O30" t="s">
        <v>57</v>
      </c>
      <c r="P30">
        <v>70</v>
      </c>
    </row>
    <row r="31" spans="1:16" hidden="1" x14ac:dyDescent="0.25">
      <c r="A31" t="s">
        <v>10</v>
      </c>
      <c r="B31">
        <v>86.6</v>
      </c>
      <c r="C31">
        <v>44428</v>
      </c>
      <c r="D31" t="s">
        <v>14</v>
      </c>
      <c r="E31" t="s">
        <v>57</v>
      </c>
      <c r="F31" t="s">
        <v>14</v>
      </c>
      <c r="G31" t="s">
        <v>90</v>
      </c>
      <c r="H31" t="s">
        <v>90</v>
      </c>
      <c r="I31">
        <v>33</v>
      </c>
      <c r="J31" t="s">
        <v>15378</v>
      </c>
      <c r="K31" t="s">
        <v>15379</v>
      </c>
      <c r="L31" t="s">
        <v>15380</v>
      </c>
      <c r="M31" t="s">
        <v>15381</v>
      </c>
      <c r="N31" t="s">
        <v>59</v>
      </c>
      <c r="O31" t="s">
        <v>57</v>
      </c>
      <c r="P31">
        <v>70</v>
      </c>
    </row>
    <row r="32" spans="1:16" hidden="1" x14ac:dyDescent="0.25">
      <c r="A32" t="s">
        <v>8</v>
      </c>
      <c r="B32">
        <v>450</v>
      </c>
      <c r="C32" s="60">
        <v>44433</v>
      </c>
      <c r="D32" t="s">
        <v>392</v>
      </c>
      <c r="E32" t="s">
        <v>53</v>
      </c>
      <c r="F32" t="s">
        <v>10</v>
      </c>
      <c r="G32" t="s">
        <v>61</v>
      </c>
      <c r="H32" t="s">
        <v>91</v>
      </c>
      <c r="I32">
        <v>34</v>
      </c>
      <c r="J32" t="s">
        <v>15378</v>
      </c>
      <c r="K32" t="s">
        <v>15379</v>
      </c>
      <c r="L32" t="s">
        <v>15380</v>
      </c>
      <c r="M32" s="22">
        <v>231.3</v>
      </c>
      <c r="N32" t="s">
        <v>15211</v>
      </c>
      <c r="O32">
        <v>49900002</v>
      </c>
      <c r="P32">
        <v>22</v>
      </c>
    </row>
    <row r="33" spans="1:16" hidden="1" x14ac:dyDescent="0.25">
      <c r="A33" t="s">
        <v>8</v>
      </c>
      <c r="B33">
        <v>446</v>
      </c>
      <c r="C33">
        <v>44445</v>
      </c>
      <c r="D33" t="s">
        <v>390</v>
      </c>
      <c r="E33" t="s">
        <v>214</v>
      </c>
      <c r="F33" t="s">
        <v>10</v>
      </c>
      <c r="G33" t="s">
        <v>95</v>
      </c>
      <c r="H33" t="s">
        <v>215</v>
      </c>
      <c r="I33">
        <v>36</v>
      </c>
      <c r="J33" t="s">
        <v>15378</v>
      </c>
      <c r="K33" t="s">
        <v>15379</v>
      </c>
      <c r="L33" t="s">
        <v>15380</v>
      </c>
      <c r="M33" t="s">
        <v>15381</v>
      </c>
      <c r="N33" t="s">
        <v>15211</v>
      </c>
      <c r="O33">
        <v>23500273</v>
      </c>
      <c r="P33">
        <v>22</v>
      </c>
    </row>
    <row r="34" spans="1:16" hidden="1" x14ac:dyDescent="0.25">
      <c r="A34" t="s">
        <v>6</v>
      </c>
      <c r="B34">
        <v>5</v>
      </c>
      <c r="C34">
        <v>44428</v>
      </c>
      <c r="D34" t="s">
        <v>15377</v>
      </c>
      <c r="E34" t="s">
        <v>15287</v>
      </c>
      <c r="F34" t="s">
        <v>10</v>
      </c>
      <c r="G34" t="s">
        <v>72</v>
      </c>
      <c r="H34" t="s">
        <v>73</v>
      </c>
      <c r="I34">
        <v>33</v>
      </c>
      <c r="J34" t="s">
        <v>15378</v>
      </c>
      <c r="K34" t="s">
        <v>15379</v>
      </c>
      <c r="L34" t="s">
        <v>15380</v>
      </c>
      <c r="M34" t="s">
        <v>15381</v>
      </c>
      <c r="N34" t="s">
        <v>74</v>
      </c>
      <c r="O34" t="s">
        <v>15287</v>
      </c>
      <c r="P34">
        <v>22</v>
      </c>
    </row>
    <row r="35" spans="1:16" hidden="1" x14ac:dyDescent="0.25">
      <c r="A35" t="s">
        <v>6</v>
      </c>
      <c r="B35">
        <v>20</v>
      </c>
      <c r="C35">
        <v>44428</v>
      </c>
      <c r="D35" t="s">
        <v>15377</v>
      </c>
      <c r="E35" t="s">
        <v>15287</v>
      </c>
      <c r="F35" t="s">
        <v>10</v>
      </c>
      <c r="G35" t="s">
        <v>72</v>
      </c>
      <c r="H35" t="s">
        <v>73</v>
      </c>
      <c r="I35">
        <v>33</v>
      </c>
      <c r="J35" t="s">
        <v>15378</v>
      </c>
      <c r="K35" t="s">
        <v>15379</v>
      </c>
      <c r="L35" t="s">
        <v>15380</v>
      </c>
      <c r="M35" t="s">
        <v>15381</v>
      </c>
      <c r="N35" t="s">
        <v>74</v>
      </c>
      <c r="O35" t="s">
        <v>15287</v>
      </c>
      <c r="P35">
        <v>22</v>
      </c>
    </row>
    <row r="36" spans="1:16" hidden="1" x14ac:dyDescent="0.25">
      <c r="A36" t="s">
        <v>6</v>
      </c>
      <c r="B36">
        <v>21</v>
      </c>
      <c r="C36">
        <v>44474</v>
      </c>
      <c r="D36" t="s">
        <v>15155</v>
      </c>
      <c r="E36" t="s">
        <v>364</v>
      </c>
      <c r="F36" t="s">
        <v>16</v>
      </c>
      <c r="G36" t="s">
        <v>177</v>
      </c>
      <c r="H36" t="s">
        <v>178</v>
      </c>
      <c r="I36">
        <v>40</v>
      </c>
      <c r="J36" t="s">
        <v>15378</v>
      </c>
      <c r="K36" t="s">
        <v>15379</v>
      </c>
      <c r="L36" t="s">
        <v>15380</v>
      </c>
      <c r="M36" t="s">
        <v>15381</v>
      </c>
      <c r="N36" t="s">
        <v>41</v>
      </c>
      <c r="O36" t="s">
        <v>364</v>
      </c>
      <c r="P36">
        <v>10</v>
      </c>
    </row>
    <row r="37" spans="1:16" hidden="1" x14ac:dyDescent="0.25">
      <c r="A37" t="s">
        <v>6</v>
      </c>
      <c r="B37">
        <v>35.6</v>
      </c>
      <c r="C37">
        <v>44474</v>
      </c>
      <c r="D37" t="s">
        <v>75</v>
      </c>
      <c r="E37" t="s">
        <v>75</v>
      </c>
      <c r="F37" t="s">
        <v>16</v>
      </c>
      <c r="G37" t="s">
        <v>177</v>
      </c>
      <c r="H37" t="s">
        <v>178</v>
      </c>
      <c r="I37">
        <v>40</v>
      </c>
      <c r="J37" t="s">
        <v>15378</v>
      </c>
      <c r="K37" t="s">
        <v>15379</v>
      </c>
      <c r="L37" t="s">
        <v>15380</v>
      </c>
      <c r="M37" t="s">
        <v>15381</v>
      </c>
      <c r="N37" t="s">
        <v>41</v>
      </c>
      <c r="O37" t="s">
        <v>75</v>
      </c>
      <c r="P37">
        <v>10</v>
      </c>
    </row>
    <row r="38" spans="1:16" hidden="1" x14ac:dyDescent="0.25">
      <c r="A38" t="s">
        <v>6</v>
      </c>
      <c r="B38">
        <v>97</v>
      </c>
      <c r="C38">
        <v>44475</v>
      </c>
      <c r="D38" t="s">
        <v>75</v>
      </c>
      <c r="E38" t="s">
        <v>75</v>
      </c>
      <c r="F38" t="s">
        <v>16</v>
      </c>
      <c r="G38" t="s">
        <v>177</v>
      </c>
      <c r="H38" t="s">
        <v>178</v>
      </c>
      <c r="I38">
        <v>40</v>
      </c>
      <c r="J38" t="s">
        <v>15378</v>
      </c>
      <c r="K38" t="s">
        <v>15379</v>
      </c>
      <c r="L38" t="s">
        <v>15380</v>
      </c>
      <c r="M38" t="s">
        <v>15381</v>
      </c>
      <c r="N38" t="s">
        <v>41</v>
      </c>
      <c r="O38" t="s">
        <v>75</v>
      </c>
      <c r="P38">
        <v>10</v>
      </c>
    </row>
    <row r="39" spans="1:16" hidden="1" x14ac:dyDescent="0.25">
      <c r="A39" t="s">
        <v>10</v>
      </c>
      <c r="B39">
        <v>10</v>
      </c>
      <c r="C39">
        <v>44428</v>
      </c>
      <c r="D39" t="s">
        <v>14</v>
      </c>
      <c r="E39" t="s">
        <v>200</v>
      </c>
      <c r="F39" t="s">
        <v>14</v>
      </c>
      <c r="G39" t="s">
        <v>68</v>
      </c>
      <c r="H39" t="s">
        <v>68</v>
      </c>
      <c r="I39">
        <v>33</v>
      </c>
      <c r="J39" t="s">
        <v>15378</v>
      </c>
      <c r="K39" t="s">
        <v>15379</v>
      </c>
      <c r="L39" t="s">
        <v>15380</v>
      </c>
      <c r="M39" t="s">
        <v>15381</v>
      </c>
      <c r="N39" t="s">
        <v>140</v>
      </c>
      <c r="O39" t="s">
        <v>200</v>
      </c>
      <c r="P39">
        <v>70</v>
      </c>
    </row>
    <row r="40" spans="1:16" hidden="1" x14ac:dyDescent="0.25">
      <c r="A40" t="s">
        <v>10</v>
      </c>
      <c r="B40">
        <v>4.5999999999999996</v>
      </c>
      <c r="C40">
        <v>44429</v>
      </c>
      <c r="D40" t="s">
        <v>14</v>
      </c>
      <c r="E40" t="s">
        <v>57</v>
      </c>
      <c r="F40" t="s">
        <v>14</v>
      </c>
      <c r="G40" t="s">
        <v>90</v>
      </c>
      <c r="H40" t="s">
        <v>90</v>
      </c>
      <c r="I40">
        <v>33</v>
      </c>
      <c r="J40" t="s">
        <v>15378</v>
      </c>
      <c r="K40" t="s">
        <v>15379</v>
      </c>
      <c r="L40" t="s">
        <v>15380</v>
      </c>
      <c r="M40" t="s">
        <v>15381</v>
      </c>
      <c r="N40" t="s">
        <v>59</v>
      </c>
      <c r="O40" t="s">
        <v>57</v>
      </c>
      <c r="P40">
        <v>70</v>
      </c>
    </row>
    <row r="41" spans="1:16" hidden="1" x14ac:dyDescent="0.25">
      <c r="A41" t="s">
        <v>6</v>
      </c>
      <c r="B41">
        <v>306</v>
      </c>
      <c r="C41">
        <v>44431</v>
      </c>
      <c r="D41" t="s">
        <v>190</v>
      </c>
      <c r="E41" t="s">
        <v>94</v>
      </c>
      <c r="F41" t="s">
        <v>17</v>
      </c>
      <c r="G41" t="s">
        <v>39</v>
      </c>
      <c r="H41" t="s">
        <v>95</v>
      </c>
      <c r="I41">
        <v>34</v>
      </c>
      <c r="J41" t="s">
        <v>15378</v>
      </c>
      <c r="K41" t="s">
        <v>15379</v>
      </c>
      <c r="L41" t="s">
        <v>15380</v>
      </c>
      <c r="M41" t="s">
        <v>15381</v>
      </c>
      <c r="N41" t="s">
        <v>41</v>
      </c>
      <c r="O41">
        <v>31000108</v>
      </c>
      <c r="P41">
        <v>12</v>
      </c>
    </row>
    <row r="42" spans="1:16" hidden="1" x14ac:dyDescent="0.25">
      <c r="A42" t="s">
        <v>15159</v>
      </c>
      <c r="B42">
        <v>207.5</v>
      </c>
      <c r="C42">
        <v>44431</v>
      </c>
      <c r="D42" t="s">
        <v>15150</v>
      </c>
      <c r="E42" t="s">
        <v>96</v>
      </c>
      <c r="F42" t="s">
        <v>17</v>
      </c>
      <c r="G42" t="s">
        <v>15156</v>
      </c>
      <c r="H42" t="s">
        <v>87</v>
      </c>
      <c r="I42">
        <v>34</v>
      </c>
      <c r="J42" t="s">
        <v>15378</v>
      </c>
      <c r="K42" t="s">
        <v>15379</v>
      </c>
      <c r="L42" t="s">
        <v>15380</v>
      </c>
      <c r="M42">
        <v>103.75</v>
      </c>
      <c r="N42" t="s">
        <v>15159</v>
      </c>
      <c r="O42">
        <v>29500527</v>
      </c>
      <c r="P42">
        <v>12</v>
      </c>
    </row>
    <row r="43" spans="1:16" hidden="1" x14ac:dyDescent="0.25">
      <c r="A43" t="s">
        <v>15159</v>
      </c>
      <c r="B43">
        <v>177</v>
      </c>
      <c r="C43">
        <v>44431</v>
      </c>
      <c r="D43" t="s">
        <v>15150</v>
      </c>
      <c r="E43" t="s">
        <v>97</v>
      </c>
      <c r="F43" t="s">
        <v>17</v>
      </c>
      <c r="G43" t="s">
        <v>15156</v>
      </c>
      <c r="H43" t="s">
        <v>87</v>
      </c>
      <c r="I43">
        <v>34</v>
      </c>
      <c r="J43" t="s">
        <v>15378</v>
      </c>
      <c r="K43" t="s">
        <v>15379</v>
      </c>
      <c r="L43" t="s">
        <v>15380</v>
      </c>
      <c r="M43">
        <v>88.5</v>
      </c>
      <c r="N43" t="s">
        <v>15159</v>
      </c>
      <c r="O43">
        <v>29500528</v>
      </c>
      <c r="P43">
        <v>12</v>
      </c>
    </row>
    <row r="44" spans="1:16" hidden="1" x14ac:dyDescent="0.25">
      <c r="A44" t="s">
        <v>15159</v>
      </c>
      <c r="B44">
        <v>90</v>
      </c>
      <c r="C44">
        <v>44431</v>
      </c>
      <c r="D44" t="s">
        <v>15150</v>
      </c>
      <c r="E44" t="s">
        <v>98</v>
      </c>
      <c r="F44" t="s">
        <v>17</v>
      </c>
      <c r="G44" t="s">
        <v>15156</v>
      </c>
      <c r="H44" t="s">
        <v>87</v>
      </c>
      <c r="I44">
        <v>34</v>
      </c>
      <c r="J44" t="s">
        <v>15378</v>
      </c>
      <c r="K44" t="s">
        <v>15379</v>
      </c>
      <c r="L44" t="s">
        <v>15380</v>
      </c>
      <c r="M44">
        <v>45</v>
      </c>
      <c r="N44" t="s">
        <v>15159</v>
      </c>
      <c r="O44">
        <v>29501022</v>
      </c>
      <c r="P44">
        <v>12</v>
      </c>
    </row>
    <row r="45" spans="1:16" hidden="1" x14ac:dyDescent="0.25">
      <c r="A45" t="s">
        <v>15159</v>
      </c>
      <c r="B45">
        <v>870</v>
      </c>
      <c r="C45">
        <v>44431</v>
      </c>
      <c r="D45" t="s">
        <v>15150</v>
      </c>
      <c r="E45" t="s">
        <v>98</v>
      </c>
      <c r="F45" t="s">
        <v>17</v>
      </c>
      <c r="G45" t="s">
        <v>15156</v>
      </c>
      <c r="H45" t="s">
        <v>87</v>
      </c>
      <c r="I45">
        <v>34</v>
      </c>
      <c r="J45" t="s">
        <v>15378</v>
      </c>
      <c r="K45" t="s">
        <v>15379</v>
      </c>
      <c r="L45" t="s">
        <v>15380</v>
      </c>
      <c r="M45">
        <v>435</v>
      </c>
      <c r="N45" t="s">
        <v>15159</v>
      </c>
      <c r="O45">
        <v>29501022</v>
      </c>
      <c r="P45">
        <v>12</v>
      </c>
    </row>
    <row r="46" spans="1:16" hidden="1" x14ac:dyDescent="0.25">
      <c r="A46" t="s">
        <v>15159</v>
      </c>
      <c r="B46">
        <v>63</v>
      </c>
      <c r="C46">
        <v>44431</v>
      </c>
      <c r="D46" t="s">
        <v>15150</v>
      </c>
      <c r="E46" t="s">
        <v>99</v>
      </c>
      <c r="F46" t="s">
        <v>17</v>
      </c>
      <c r="G46" t="s">
        <v>15156</v>
      </c>
      <c r="H46" t="s">
        <v>87</v>
      </c>
      <c r="I46">
        <v>34</v>
      </c>
      <c r="J46" t="s">
        <v>15378</v>
      </c>
      <c r="K46" t="s">
        <v>15379</v>
      </c>
      <c r="L46" t="s">
        <v>15380</v>
      </c>
      <c r="M46">
        <v>31.5</v>
      </c>
      <c r="N46" t="s">
        <v>15159</v>
      </c>
      <c r="O46">
        <v>29501053</v>
      </c>
      <c r="P46">
        <v>12</v>
      </c>
    </row>
    <row r="47" spans="1:16" hidden="1" x14ac:dyDescent="0.25">
      <c r="A47" t="s">
        <v>8</v>
      </c>
      <c r="B47">
        <v>63</v>
      </c>
      <c r="C47" s="60">
        <v>44431</v>
      </c>
      <c r="D47" t="s">
        <v>392</v>
      </c>
      <c r="E47" t="s">
        <v>100</v>
      </c>
      <c r="F47" t="s">
        <v>17</v>
      </c>
      <c r="G47" t="s">
        <v>15152</v>
      </c>
      <c r="H47" t="s">
        <v>36</v>
      </c>
      <c r="I47">
        <v>34</v>
      </c>
      <c r="J47" t="s">
        <v>15378</v>
      </c>
      <c r="K47" t="s">
        <v>15379</v>
      </c>
      <c r="L47" t="s">
        <v>15380</v>
      </c>
      <c r="M47" s="22">
        <v>31.5</v>
      </c>
      <c r="N47" t="s">
        <v>351</v>
      </c>
      <c r="O47">
        <v>29501055</v>
      </c>
      <c r="P47">
        <v>12</v>
      </c>
    </row>
    <row r="48" spans="1:16" hidden="1" x14ac:dyDescent="0.25">
      <c r="A48" t="s">
        <v>15159</v>
      </c>
      <c r="B48">
        <v>546</v>
      </c>
      <c r="C48">
        <v>44431</v>
      </c>
      <c r="D48" t="s">
        <v>15150</v>
      </c>
      <c r="E48" t="s">
        <v>102</v>
      </c>
      <c r="F48" t="s">
        <v>17</v>
      </c>
      <c r="G48" t="s">
        <v>15156</v>
      </c>
      <c r="H48" t="s">
        <v>87</v>
      </c>
      <c r="I48">
        <v>34</v>
      </c>
      <c r="J48" t="s">
        <v>15378</v>
      </c>
      <c r="K48" t="s">
        <v>15379</v>
      </c>
      <c r="L48" t="s">
        <v>15380</v>
      </c>
      <c r="M48">
        <v>273</v>
      </c>
      <c r="N48" t="s">
        <v>15159</v>
      </c>
      <c r="O48">
        <v>29501063</v>
      </c>
      <c r="P48">
        <v>12</v>
      </c>
    </row>
    <row r="49" spans="1:16" hidden="1" x14ac:dyDescent="0.25">
      <c r="A49" t="s">
        <v>15159</v>
      </c>
      <c r="B49">
        <v>252</v>
      </c>
      <c r="C49">
        <v>44431</v>
      </c>
      <c r="D49" t="s">
        <v>15150</v>
      </c>
      <c r="E49" t="s">
        <v>104</v>
      </c>
      <c r="F49" t="s">
        <v>17</v>
      </c>
      <c r="G49" t="s">
        <v>15156</v>
      </c>
      <c r="H49" t="s">
        <v>87</v>
      </c>
      <c r="I49">
        <v>34</v>
      </c>
      <c r="J49" t="s">
        <v>15378</v>
      </c>
      <c r="K49" t="s">
        <v>15379</v>
      </c>
      <c r="L49" t="s">
        <v>15380</v>
      </c>
      <c r="M49">
        <v>126</v>
      </c>
      <c r="N49" t="s">
        <v>15159</v>
      </c>
      <c r="O49">
        <v>29501064</v>
      </c>
      <c r="P49">
        <v>12</v>
      </c>
    </row>
    <row r="50" spans="1:16" hidden="1" x14ac:dyDescent="0.25">
      <c r="A50" t="s">
        <v>15159</v>
      </c>
      <c r="B50">
        <v>252</v>
      </c>
      <c r="C50">
        <v>44431</v>
      </c>
      <c r="D50" t="s">
        <v>15150</v>
      </c>
      <c r="E50" t="s">
        <v>105</v>
      </c>
      <c r="F50" t="s">
        <v>17</v>
      </c>
      <c r="G50" t="s">
        <v>15156</v>
      </c>
      <c r="H50" t="s">
        <v>87</v>
      </c>
      <c r="I50">
        <v>34</v>
      </c>
      <c r="J50" t="s">
        <v>15378</v>
      </c>
      <c r="K50" t="s">
        <v>15379</v>
      </c>
      <c r="L50" t="s">
        <v>15380</v>
      </c>
      <c r="M50">
        <v>126</v>
      </c>
      <c r="N50" t="s">
        <v>15159</v>
      </c>
      <c r="O50">
        <v>29501070</v>
      </c>
      <c r="P50">
        <v>12</v>
      </c>
    </row>
    <row r="51" spans="1:16" hidden="1" x14ac:dyDescent="0.25">
      <c r="A51" t="s">
        <v>15159</v>
      </c>
      <c r="B51">
        <v>177</v>
      </c>
      <c r="C51">
        <v>44431</v>
      </c>
      <c r="D51" t="s">
        <v>15150</v>
      </c>
      <c r="E51" t="s">
        <v>106</v>
      </c>
      <c r="F51" t="s">
        <v>17</v>
      </c>
      <c r="G51" t="s">
        <v>15156</v>
      </c>
      <c r="H51" t="s">
        <v>87</v>
      </c>
      <c r="I51">
        <v>34</v>
      </c>
      <c r="J51" t="s">
        <v>15378</v>
      </c>
      <c r="K51" t="s">
        <v>15379</v>
      </c>
      <c r="L51" t="s">
        <v>15380</v>
      </c>
      <c r="M51">
        <v>88.5</v>
      </c>
      <c r="N51" t="s">
        <v>15159</v>
      </c>
      <c r="O51">
        <v>29501086</v>
      </c>
      <c r="P51">
        <v>12</v>
      </c>
    </row>
    <row r="52" spans="1:16" hidden="1" x14ac:dyDescent="0.25">
      <c r="A52" t="s">
        <v>15159</v>
      </c>
      <c r="B52">
        <v>207.5</v>
      </c>
      <c r="C52">
        <v>44431</v>
      </c>
      <c r="D52" t="s">
        <v>15150</v>
      </c>
      <c r="E52" t="s">
        <v>107</v>
      </c>
      <c r="F52" t="s">
        <v>17</v>
      </c>
      <c r="G52" t="s">
        <v>15156</v>
      </c>
      <c r="H52" t="s">
        <v>87</v>
      </c>
      <c r="I52">
        <v>34</v>
      </c>
      <c r="J52" t="s">
        <v>15378</v>
      </c>
      <c r="K52" t="s">
        <v>15379</v>
      </c>
      <c r="L52" t="s">
        <v>15380</v>
      </c>
      <c r="M52">
        <v>103.75</v>
      </c>
      <c r="N52" t="s">
        <v>15159</v>
      </c>
      <c r="O52">
        <v>29501087</v>
      </c>
      <c r="P52">
        <v>12</v>
      </c>
    </row>
    <row r="53" spans="1:16" hidden="1" x14ac:dyDescent="0.25">
      <c r="A53" t="s">
        <v>15159</v>
      </c>
      <c r="B53">
        <v>45</v>
      </c>
      <c r="C53">
        <v>44431</v>
      </c>
      <c r="D53" t="s">
        <v>15150</v>
      </c>
      <c r="E53" t="s">
        <v>15287</v>
      </c>
      <c r="F53" t="s">
        <v>17</v>
      </c>
      <c r="G53" t="s">
        <v>15156</v>
      </c>
      <c r="H53" t="s">
        <v>87</v>
      </c>
      <c r="I53">
        <v>34</v>
      </c>
      <c r="J53" t="s">
        <v>15378</v>
      </c>
      <c r="K53" t="s">
        <v>15379</v>
      </c>
      <c r="L53" t="s">
        <v>15380</v>
      </c>
      <c r="M53" t="s">
        <v>15381</v>
      </c>
      <c r="N53" t="s">
        <v>15159</v>
      </c>
      <c r="O53" t="s">
        <v>15287</v>
      </c>
      <c r="P53">
        <v>12</v>
      </c>
    </row>
    <row r="54" spans="1:16" hidden="1" x14ac:dyDescent="0.25">
      <c r="A54" t="s">
        <v>10</v>
      </c>
      <c r="B54">
        <v>175</v>
      </c>
      <c r="C54">
        <v>44431</v>
      </c>
      <c r="D54" t="s">
        <v>14</v>
      </c>
      <c r="E54" t="s">
        <v>57</v>
      </c>
      <c r="F54" t="s">
        <v>14</v>
      </c>
      <c r="G54" t="s">
        <v>58</v>
      </c>
      <c r="H54" t="s">
        <v>58</v>
      </c>
      <c r="I54">
        <v>34</v>
      </c>
      <c r="J54" t="s">
        <v>15378</v>
      </c>
      <c r="K54" t="s">
        <v>15379</v>
      </c>
      <c r="L54" t="s">
        <v>15380</v>
      </c>
      <c r="M54" t="s">
        <v>15381</v>
      </c>
      <c r="N54" t="s">
        <v>59</v>
      </c>
      <c r="O54" t="s">
        <v>57</v>
      </c>
      <c r="P54">
        <v>70</v>
      </c>
    </row>
    <row r="55" spans="1:16" hidden="1" x14ac:dyDescent="0.25">
      <c r="A55" t="s">
        <v>8</v>
      </c>
      <c r="B55">
        <v>306</v>
      </c>
      <c r="C55" s="60">
        <v>44431</v>
      </c>
      <c r="D55" t="s">
        <v>392</v>
      </c>
      <c r="E55" t="s">
        <v>108</v>
      </c>
      <c r="F55" t="s">
        <v>17</v>
      </c>
      <c r="G55" t="s">
        <v>10</v>
      </c>
      <c r="H55" t="s">
        <v>109</v>
      </c>
      <c r="I55">
        <v>34</v>
      </c>
      <c r="J55" t="s">
        <v>15378</v>
      </c>
      <c r="K55" t="s">
        <v>15379</v>
      </c>
      <c r="L55" t="s">
        <v>15380</v>
      </c>
      <c r="M55" s="22" t="s">
        <v>15381</v>
      </c>
      <c r="N55" t="s">
        <v>56</v>
      </c>
      <c r="O55" t="s">
        <v>108</v>
      </c>
      <c r="P55">
        <v>12</v>
      </c>
    </row>
    <row r="56" spans="1:16" hidden="1" x14ac:dyDescent="0.25">
      <c r="A56" t="s">
        <v>8</v>
      </c>
      <c r="B56">
        <v>392</v>
      </c>
      <c r="C56" s="60">
        <v>44463</v>
      </c>
      <c r="D56" t="s">
        <v>392</v>
      </c>
      <c r="E56" t="s">
        <v>307</v>
      </c>
      <c r="F56" t="s">
        <v>16</v>
      </c>
      <c r="G56" t="s">
        <v>111</v>
      </c>
      <c r="H56" t="s">
        <v>194</v>
      </c>
      <c r="I56">
        <v>38</v>
      </c>
      <c r="J56" t="s">
        <v>15378</v>
      </c>
      <c r="K56" t="s">
        <v>15379</v>
      </c>
      <c r="L56" t="s">
        <v>15380</v>
      </c>
      <c r="M56" s="22" t="s">
        <v>15381</v>
      </c>
      <c r="N56" t="s">
        <v>350</v>
      </c>
      <c r="O56" t="s">
        <v>307</v>
      </c>
      <c r="P56">
        <v>10</v>
      </c>
    </row>
    <row r="57" spans="1:16" hidden="1" x14ac:dyDescent="0.25">
      <c r="A57" t="s">
        <v>10</v>
      </c>
      <c r="B57">
        <v>10</v>
      </c>
      <c r="C57">
        <v>44431</v>
      </c>
      <c r="D57" t="s">
        <v>14</v>
      </c>
      <c r="E57" t="s">
        <v>57</v>
      </c>
      <c r="F57" t="s">
        <v>14</v>
      </c>
      <c r="G57" t="s">
        <v>90</v>
      </c>
      <c r="H57" t="s">
        <v>90</v>
      </c>
      <c r="I57">
        <v>34</v>
      </c>
      <c r="J57" t="s">
        <v>15378</v>
      </c>
      <c r="K57" t="s">
        <v>15379</v>
      </c>
      <c r="L57" t="s">
        <v>15380</v>
      </c>
      <c r="M57" t="s">
        <v>15381</v>
      </c>
      <c r="N57" t="s">
        <v>59</v>
      </c>
      <c r="O57" t="s">
        <v>57</v>
      </c>
      <c r="P57">
        <v>70</v>
      </c>
    </row>
    <row r="58" spans="1:16" hidden="1" x14ac:dyDescent="0.25">
      <c r="A58" t="s">
        <v>6</v>
      </c>
      <c r="B58">
        <v>44.7</v>
      </c>
      <c r="C58">
        <v>44431</v>
      </c>
      <c r="D58" t="s">
        <v>10</v>
      </c>
      <c r="E58" t="s">
        <v>113</v>
      </c>
      <c r="F58" t="s">
        <v>10</v>
      </c>
      <c r="G58" t="s">
        <v>72</v>
      </c>
      <c r="H58" t="s">
        <v>73</v>
      </c>
      <c r="I58">
        <v>34</v>
      </c>
      <c r="J58" t="s">
        <v>15378</v>
      </c>
      <c r="K58" t="s">
        <v>15379</v>
      </c>
      <c r="L58" t="s">
        <v>15380</v>
      </c>
      <c r="M58" t="s">
        <v>15381</v>
      </c>
      <c r="N58" t="s">
        <v>74</v>
      </c>
      <c r="O58" t="s">
        <v>113</v>
      </c>
      <c r="P58">
        <v>22</v>
      </c>
    </row>
    <row r="59" spans="1:16" hidden="1" x14ac:dyDescent="0.25">
      <c r="A59" t="s">
        <v>8</v>
      </c>
      <c r="B59">
        <v>345</v>
      </c>
      <c r="C59" s="60">
        <v>44461</v>
      </c>
      <c r="D59" t="s">
        <v>392</v>
      </c>
      <c r="E59" t="s">
        <v>307</v>
      </c>
      <c r="F59" t="s">
        <v>16</v>
      </c>
      <c r="G59" t="s">
        <v>111</v>
      </c>
      <c r="H59" t="s">
        <v>194</v>
      </c>
      <c r="I59">
        <v>38</v>
      </c>
      <c r="J59" t="s">
        <v>15378</v>
      </c>
      <c r="K59" t="s">
        <v>15379</v>
      </c>
      <c r="L59" t="s">
        <v>15380</v>
      </c>
      <c r="M59" s="22" t="s">
        <v>15381</v>
      </c>
      <c r="N59" t="s">
        <v>350</v>
      </c>
      <c r="O59" t="s">
        <v>307</v>
      </c>
      <c r="P59">
        <v>10</v>
      </c>
    </row>
    <row r="60" spans="1:16" hidden="1" x14ac:dyDescent="0.25">
      <c r="A60" t="s">
        <v>6</v>
      </c>
      <c r="B60">
        <v>153</v>
      </c>
      <c r="C60">
        <v>44476</v>
      </c>
      <c r="D60" t="s">
        <v>75</v>
      </c>
      <c r="E60" t="s">
        <v>75</v>
      </c>
      <c r="F60" t="s">
        <v>16</v>
      </c>
      <c r="G60" t="s">
        <v>177</v>
      </c>
      <c r="H60" t="s">
        <v>178</v>
      </c>
      <c r="I60">
        <v>40</v>
      </c>
      <c r="J60" t="s">
        <v>15378</v>
      </c>
      <c r="K60" t="s">
        <v>15379</v>
      </c>
      <c r="L60" t="s">
        <v>15380</v>
      </c>
      <c r="M60" t="s">
        <v>15381</v>
      </c>
      <c r="N60" t="s">
        <v>41</v>
      </c>
      <c r="O60" t="s">
        <v>75</v>
      </c>
      <c r="P60">
        <v>10</v>
      </c>
    </row>
    <row r="61" spans="1:16" hidden="1" x14ac:dyDescent="0.25">
      <c r="A61" t="s">
        <v>6</v>
      </c>
      <c r="B61">
        <v>55.6</v>
      </c>
      <c r="C61">
        <v>44427</v>
      </c>
      <c r="D61" t="s">
        <v>75</v>
      </c>
      <c r="E61" t="s">
        <v>60</v>
      </c>
      <c r="F61" t="s">
        <v>16</v>
      </c>
      <c r="G61" t="s">
        <v>25</v>
      </c>
      <c r="H61" t="s">
        <v>76</v>
      </c>
      <c r="I61">
        <v>33</v>
      </c>
      <c r="J61" t="s">
        <v>15378</v>
      </c>
      <c r="K61" t="s">
        <v>15379</v>
      </c>
      <c r="L61" t="s">
        <v>15380</v>
      </c>
      <c r="M61" t="s">
        <v>15381</v>
      </c>
      <c r="N61" t="s">
        <v>63</v>
      </c>
      <c r="O61" t="s">
        <v>60</v>
      </c>
      <c r="P61">
        <v>10</v>
      </c>
    </row>
    <row r="62" spans="1:16" hidden="1" x14ac:dyDescent="0.25">
      <c r="A62" t="s">
        <v>7</v>
      </c>
      <c r="B62">
        <v>90.6</v>
      </c>
      <c r="C62">
        <v>44427</v>
      </c>
      <c r="D62" t="s">
        <v>75</v>
      </c>
      <c r="E62" t="s">
        <v>75</v>
      </c>
      <c r="F62" t="s">
        <v>16</v>
      </c>
      <c r="G62" t="s">
        <v>25</v>
      </c>
      <c r="H62" t="s">
        <v>76</v>
      </c>
      <c r="I62">
        <v>33</v>
      </c>
      <c r="J62" t="s">
        <v>15378</v>
      </c>
      <c r="K62" t="s">
        <v>15379</v>
      </c>
      <c r="L62" t="s">
        <v>15380</v>
      </c>
      <c r="M62" t="s">
        <v>15381</v>
      </c>
      <c r="N62" t="s">
        <v>7</v>
      </c>
      <c r="O62" t="s">
        <v>75</v>
      </c>
      <c r="P62">
        <v>10</v>
      </c>
    </row>
    <row r="63" spans="1:16" hidden="1" x14ac:dyDescent="0.25">
      <c r="A63" t="s">
        <v>6</v>
      </c>
      <c r="B63">
        <v>91.2</v>
      </c>
      <c r="C63">
        <v>44427</v>
      </c>
      <c r="D63" t="s">
        <v>75</v>
      </c>
      <c r="E63" t="s">
        <v>60</v>
      </c>
      <c r="F63" t="s">
        <v>16</v>
      </c>
      <c r="G63" t="s">
        <v>25</v>
      </c>
      <c r="H63" t="s">
        <v>76</v>
      </c>
      <c r="I63">
        <v>33</v>
      </c>
      <c r="J63" t="s">
        <v>15378</v>
      </c>
      <c r="K63" t="s">
        <v>15379</v>
      </c>
      <c r="L63" t="s">
        <v>15380</v>
      </c>
      <c r="M63" t="s">
        <v>15381</v>
      </c>
      <c r="N63" t="s">
        <v>63</v>
      </c>
      <c r="O63" t="s">
        <v>60</v>
      </c>
      <c r="P63">
        <v>10</v>
      </c>
    </row>
    <row r="64" spans="1:16" hidden="1" x14ac:dyDescent="0.25">
      <c r="A64" t="s">
        <v>8</v>
      </c>
      <c r="B64">
        <v>75</v>
      </c>
      <c r="C64">
        <v>44428</v>
      </c>
      <c r="D64" t="s">
        <v>75</v>
      </c>
      <c r="E64" t="s">
        <v>75</v>
      </c>
      <c r="F64" t="s">
        <v>16</v>
      </c>
      <c r="G64" t="s">
        <v>25</v>
      </c>
      <c r="H64" t="s">
        <v>76</v>
      </c>
      <c r="I64">
        <v>33</v>
      </c>
      <c r="J64" t="s">
        <v>15378</v>
      </c>
      <c r="K64" t="s">
        <v>15379</v>
      </c>
      <c r="L64" t="s">
        <v>15380</v>
      </c>
      <c r="M64" t="s">
        <v>15381</v>
      </c>
      <c r="N64" t="s">
        <v>88</v>
      </c>
      <c r="O64" t="s">
        <v>75</v>
      </c>
      <c r="P64">
        <v>10</v>
      </c>
    </row>
    <row r="65" spans="1:16" hidden="1" x14ac:dyDescent="0.25">
      <c r="A65" t="s">
        <v>6</v>
      </c>
      <c r="B65">
        <v>143.5</v>
      </c>
      <c r="C65">
        <v>44428</v>
      </c>
      <c r="D65" t="s">
        <v>75</v>
      </c>
      <c r="E65" t="s">
        <v>60</v>
      </c>
      <c r="F65" t="s">
        <v>16</v>
      </c>
      <c r="G65" t="s">
        <v>25</v>
      </c>
      <c r="H65" t="s">
        <v>76</v>
      </c>
      <c r="I65">
        <v>33</v>
      </c>
      <c r="J65" t="s">
        <v>15378</v>
      </c>
      <c r="K65" t="s">
        <v>15379</v>
      </c>
      <c r="L65" t="s">
        <v>15380</v>
      </c>
      <c r="M65" t="s">
        <v>15381</v>
      </c>
      <c r="N65" t="s">
        <v>63</v>
      </c>
      <c r="O65" t="s">
        <v>60</v>
      </c>
      <c r="P65">
        <v>10</v>
      </c>
    </row>
    <row r="66" spans="1:16" hidden="1" x14ac:dyDescent="0.25">
      <c r="A66" t="s">
        <v>10</v>
      </c>
      <c r="B66">
        <v>18</v>
      </c>
      <c r="C66">
        <v>44431</v>
      </c>
      <c r="D66" t="s">
        <v>14</v>
      </c>
      <c r="E66" t="s">
        <v>200</v>
      </c>
      <c r="F66" t="s">
        <v>14</v>
      </c>
      <c r="G66" t="s">
        <v>68</v>
      </c>
      <c r="H66" t="s">
        <v>68</v>
      </c>
      <c r="I66">
        <v>34</v>
      </c>
      <c r="J66" t="s">
        <v>15378</v>
      </c>
      <c r="K66" t="s">
        <v>15379</v>
      </c>
      <c r="L66" t="s">
        <v>15380</v>
      </c>
      <c r="M66" t="s">
        <v>15381</v>
      </c>
      <c r="N66" t="s">
        <v>140</v>
      </c>
      <c r="O66" t="s">
        <v>200</v>
      </c>
      <c r="P66">
        <v>70</v>
      </c>
    </row>
    <row r="67" spans="1:16" hidden="1" x14ac:dyDescent="0.25">
      <c r="A67" t="s">
        <v>6</v>
      </c>
      <c r="B67">
        <v>56</v>
      </c>
      <c r="C67">
        <v>44431</v>
      </c>
      <c r="D67" t="s">
        <v>392</v>
      </c>
      <c r="E67" t="s">
        <v>348</v>
      </c>
      <c r="F67" t="s">
        <v>17</v>
      </c>
      <c r="G67" t="s">
        <v>39</v>
      </c>
      <c r="H67" t="s">
        <v>40</v>
      </c>
      <c r="I67">
        <v>34</v>
      </c>
      <c r="J67" t="s">
        <v>15378</v>
      </c>
      <c r="K67" t="s">
        <v>15379</v>
      </c>
      <c r="L67" t="s">
        <v>15380</v>
      </c>
      <c r="M67">
        <v>28</v>
      </c>
      <c r="N67" t="s">
        <v>41</v>
      </c>
      <c r="O67">
        <v>29500950</v>
      </c>
      <c r="P67">
        <v>12</v>
      </c>
    </row>
    <row r="68" spans="1:16" hidden="1" x14ac:dyDescent="0.25">
      <c r="A68" t="s">
        <v>8</v>
      </c>
      <c r="B68">
        <v>72.5</v>
      </c>
      <c r="C68" s="60">
        <v>44431</v>
      </c>
      <c r="D68" t="s">
        <v>392</v>
      </c>
      <c r="E68" t="s">
        <v>347</v>
      </c>
      <c r="F68" t="s">
        <v>17</v>
      </c>
      <c r="G68" t="s">
        <v>15152</v>
      </c>
      <c r="H68" t="s">
        <v>15152</v>
      </c>
      <c r="I68">
        <v>34</v>
      </c>
      <c r="J68" t="s">
        <v>15378</v>
      </c>
      <c r="K68" t="s">
        <v>15379</v>
      </c>
      <c r="L68" t="s">
        <v>15380</v>
      </c>
      <c r="M68" s="22">
        <v>36.25</v>
      </c>
      <c r="N68" t="s">
        <v>15211</v>
      </c>
      <c r="O68">
        <v>29900002</v>
      </c>
      <c r="P68">
        <v>12</v>
      </c>
    </row>
    <row r="69" spans="1:16" hidden="1" x14ac:dyDescent="0.25">
      <c r="A69" t="s">
        <v>6</v>
      </c>
      <c r="B69">
        <v>242.5</v>
      </c>
      <c r="C69">
        <v>44428</v>
      </c>
      <c r="D69" t="s">
        <v>75</v>
      </c>
      <c r="E69" t="s">
        <v>60</v>
      </c>
      <c r="F69" t="s">
        <v>16</v>
      </c>
      <c r="G69" t="s">
        <v>25</v>
      </c>
      <c r="H69" t="s">
        <v>76</v>
      </c>
      <c r="I69">
        <v>33</v>
      </c>
      <c r="J69" t="s">
        <v>15378</v>
      </c>
      <c r="K69" t="s">
        <v>15379</v>
      </c>
      <c r="L69" t="s">
        <v>15380</v>
      </c>
      <c r="M69" t="s">
        <v>15381</v>
      </c>
      <c r="N69" t="s">
        <v>63</v>
      </c>
      <c r="O69" t="s">
        <v>60</v>
      </c>
      <c r="P69">
        <v>10</v>
      </c>
    </row>
    <row r="70" spans="1:16" hidden="1" x14ac:dyDescent="0.25">
      <c r="A70" t="s">
        <v>7</v>
      </c>
      <c r="B70">
        <v>188</v>
      </c>
      <c r="C70">
        <v>44432</v>
      </c>
      <c r="D70" t="s">
        <v>391</v>
      </c>
      <c r="E70" t="s">
        <v>64</v>
      </c>
      <c r="F70" t="s">
        <v>17</v>
      </c>
      <c r="G70" t="s">
        <v>21</v>
      </c>
      <c r="H70" t="s">
        <v>21</v>
      </c>
      <c r="I70">
        <v>34</v>
      </c>
      <c r="J70" t="s">
        <v>15378</v>
      </c>
      <c r="K70" t="s">
        <v>15379</v>
      </c>
      <c r="L70" t="s">
        <v>15380</v>
      </c>
      <c r="M70" t="s">
        <v>15381</v>
      </c>
      <c r="N70" t="s">
        <v>7</v>
      </c>
      <c r="O70" t="s">
        <v>64</v>
      </c>
      <c r="P70">
        <v>12</v>
      </c>
    </row>
    <row r="71" spans="1:16" hidden="1" x14ac:dyDescent="0.25">
      <c r="A71" t="s">
        <v>6</v>
      </c>
      <c r="B71">
        <v>143</v>
      </c>
      <c r="C71">
        <v>44432</v>
      </c>
      <c r="D71" t="s">
        <v>392</v>
      </c>
      <c r="E71" t="s">
        <v>42</v>
      </c>
      <c r="F71" t="s">
        <v>17</v>
      </c>
      <c r="G71" t="s">
        <v>39</v>
      </c>
      <c r="H71" t="s">
        <v>40</v>
      </c>
      <c r="I71">
        <v>34</v>
      </c>
      <c r="J71" t="s">
        <v>15378</v>
      </c>
      <c r="K71" t="s">
        <v>15379</v>
      </c>
      <c r="L71" t="s">
        <v>15380</v>
      </c>
      <c r="M71">
        <v>71.5</v>
      </c>
      <c r="N71" t="s">
        <v>41</v>
      </c>
      <c r="O71">
        <v>29501052</v>
      </c>
      <c r="P71">
        <v>12</v>
      </c>
    </row>
    <row r="72" spans="1:16" hidden="1" x14ac:dyDescent="0.25">
      <c r="A72" t="s">
        <v>10</v>
      </c>
      <c r="B72">
        <v>75</v>
      </c>
      <c r="C72">
        <v>44432</v>
      </c>
      <c r="D72" t="s">
        <v>14</v>
      </c>
      <c r="E72" t="s">
        <v>57</v>
      </c>
      <c r="F72" t="s">
        <v>14</v>
      </c>
      <c r="G72" t="s">
        <v>116</v>
      </c>
      <c r="H72" t="s">
        <v>116</v>
      </c>
      <c r="I72">
        <v>34</v>
      </c>
      <c r="J72" t="s">
        <v>15378</v>
      </c>
      <c r="K72" t="s">
        <v>15379</v>
      </c>
      <c r="L72" t="s">
        <v>15380</v>
      </c>
      <c r="M72" t="s">
        <v>15381</v>
      </c>
      <c r="N72" t="s">
        <v>59</v>
      </c>
      <c r="O72" t="s">
        <v>57</v>
      </c>
      <c r="P72">
        <v>70</v>
      </c>
    </row>
    <row r="73" spans="1:16" hidden="1" x14ac:dyDescent="0.25">
      <c r="A73" t="s">
        <v>8</v>
      </c>
      <c r="B73">
        <v>290</v>
      </c>
      <c r="C73" s="60">
        <v>44432</v>
      </c>
      <c r="D73" t="s">
        <v>392</v>
      </c>
      <c r="E73" t="s">
        <v>53</v>
      </c>
      <c r="F73" t="s">
        <v>17</v>
      </c>
      <c r="G73" t="s">
        <v>15152</v>
      </c>
      <c r="H73" t="s">
        <v>15152</v>
      </c>
      <c r="I73">
        <v>34</v>
      </c>
      <c r="J73" t="s">
        <v>15378</v>
      </c>
      <c r="K73" t="s">
        <v>15379</v>
      </c>
      <c r="L73" t="s">
        <v>15380</v>
      </c>
      <c r="M73" s="22">
        <v>149.06</v>
      </c>
      <c r="N73" t="s">
        <v>15211</v>
      </c>
      <c r="O73">
        <v>49900002</v>
      </c>
      <c r="P73">
        <v>12</v>
      </c>
    </row>
    <row r="74" spans="1:16" hidden="1" x14ac:dyDescent="0.25">
      <c r="A74" t="s">
        <v>10</v>
      </c>
      <c r="B74">
        <v>54</v>
      </c>
      <c r="C74">
        <v>44432</v>
      </c>
      <c r="D74" t="s">
        <v>14</v>
      </c>
      <c r="E74" t="s">
        <v>57</v>
      </c>
      <c r="F74" t="s">
        <v>14</v>
      </c>
      <c r="G74" t="s">
        <v>90</v>
      </c>
      <c r="H74" t="s">
        <v>90</v>
      </c>
      <c r="I74">
        <v>34</v>
      </c>
      <c r="J74" t="s">
        <v>15378</v>
      </c>
      <c r="K74" t="s">
        <v>15379</v>
      </c>
      <c r="L74" t="s">
        <v>15380</v>
      </c>
      <c r="M74" t="s">
        <v>15381</v>
      </c>
      <c r="N74" t="s">
        <v>59</v>
      </c>
      <c r="O74" t="s">
        <v>57</v>
      </c>
      <c r="P74">
        <v>70</v>
      </c>
    </row>
    <row r="75" spans="1:16" hidden="1" x14ac:dyDescent="0.25">
      <c r="A75" t="s">
        <v>8</v>
      </c>
      <c r="B75">
        <v>547</v>
      </c>
      <c r="C75" s="60">
        <v>44432</v>
      </c>
      <c r="D75" t="s">
        <v>392</v>
      </c>
      <c r="E75" t="s">
        <v>98</v>
      </c>
      <c r="F75" t="s">
        <v>84</v>
      </c>
      <c r="G75" t="s">
        <v>36</v>
      </c>
      <c r="H75" t="s">
        <v>118</v>
      </c>
      <c r="I75">
        <v>34</v>
      </c>
      <c r="J75" t="s">
        <v>15378</v>
      </c>
      <c r="K75" t="s">
        <v>15379</v>
      </c>
      <c r="L75" t="s">
        <v>15380</v>
      </c>
      <c r="M75" s="22">
        <v>273.5</v>
      </c>
      <c r="N75" t="s">
        <v>56</v>
      </c>
      <c r="O75">
        <v>29501022</v>
      </c>
      <c r="P75">
        <v>22</v>
      </c>
    </row>
    <row r="76" spans="1:16" hidden="1" x14ac:dyDescent="0.25">
      <c r="A76" t="s">
        <v>9</v>
      </c>
      <c r="B76">
        <v>0</v>
      </c>
      <c r="C76">
        <v>44428</v>
      </c>
      <c r="D76" t="s">
        <v>75</v>
      </c>
      <c r="E76" t="s">
        <v>75</v>
      </c>
      <c r="F76" t="s">
        <v>16</v>
      </c>
      <c r="G76" t="s">
        <v>25</v>
      </c>
      <c r="H76" t="s">
        <v>76</v>
      </c>
      <c r="I76">
        <v>33</v>
      </c>
      <c r="J76" t="s">
        <v>15378</v>
      </c>
      <c r="K76" t="s">
        <v>15379</v>
      </c>
      <c r="L76" t="s">
        <v>15380</v>
      </c>
      <c r="M76" t="s">
        <v>15381</v>
      </c>
      <c r="N76" t="s">
        <v>9</v>
      </c>
      <c r="O76" t="s">
        <v>75</v>
      </c>
      <c r="P76">
        <v>10</v>
      </c>
    </row>
    <row r="77" spans="1:16" hidden="1" x14ac:dyDescent="0.25">
      <c r="A77" t="s">
        <v>8</v>
      </c>
      <c r="B77">
        <v>270</v>
      </c>
      <c r="C77">
        <v>44433</v>
      </c>
      <c r="D77" t="s">
        <v>190</v>
      </c>
      <c r="E77" t="s">
        <v>119</v>
      </c>
      <c r="F77" t="s">
        <v>17</v>
      </c>
      <c r="G77" t="s">
        <v>15152</v>
      </c>
      <c r="H77" t="s">
        <v>15152</v>
      </c>
      <c r="I77">
        <v>34</v>
      </c>
      <c r="J77" t="s">
        <v>15378</v>
      </c>
      <c r="K77" t="s">
        <v>15379</v>
      </c>
      <c r="L77" t="s">
        <v>15380</v>
      </c>
      <c r="M77" t="s">
        <v>15381</v>
      </c>
      <c r="N77" t="s">
        <v>350</v>
      </c>
      <c r="O77" t="s">
        <v>119</v>
      </c>
      <c r="P77">
        <v>12</v>
      </c>
    </row>
    <row r="78" spans="1:16" hidden="1" x14ac:dyDescent="0.25">
      <c r="A78" t="s">
        <v>15159</v>
      </c>
      <c r="B78">
        <v>12</v>
      </c>
      <c r="C78">
        <v>44433</v>
      </c>
      <c r="D78" t="s">
        <v>15150</v>
      </c>
      <c r="E78" t="s">
        <v>120</v>
      </c>
      <c r="F78" t="s">
        <v>17</v>
      </c>
      <c r="G78" t="s">
        <v>15156</v>
      </c>
      <c r="H78" t="s">
        <v>87</v>
      </c>
      <c r="I78">
        <v>34</v>
      </c>
      <c r="J78" t="s">
        <v>15378</v>
      </c>
      <c r="K78" t="s">
        <v>15379</v>
      </c>
      <c r="L78" t="s">
        <v>15380</v>
      </c>
      <c r="M78" t="s">
        <v>15381</v>
      </c>
      <c r="N78" t="s">
        <v>15159</v>
      </c>
      <c r="O78" t="s">
        <v>120</v>
      </c>
      <c r="P78">
        <v>12</v>
      </c>
    </row>
    <row r="79" spans="1:16" hidden="1" x14ac:dyDescent="0.25">
      <c r="A79" t="s">
        <v>6</v>
      </c>
      <c r="B79">
        <v>44</v>
      </c>
      <c r="C79">
        <v>44433</v>
      </c>
      <c r="D79" t="s">
        <v>392</v>
      </c>
      <c r="E79" t="s">
        <v>121</v>
      </c>
      <c r="F79" t="s">
        <v>10</v>
      </c>
      <c r="G79" t="s">
        <v>72</v>
      </c>
      <c r="H79" t="s">
        <v>73</v>
      </c>
      <c r="I79">
        <v>34</v>
      </c>
      <c r="J79" t="s">
        <v>15378</v>
      </c>
      <c r="K79" t="s">
        <v>15379</v>
      </c>
      <c r="L79" t="s">
        <v>15380</v>
      </c>
      <c r="M79">
        <v>0.44</v>
      </c>
      <c r="N79" t="s">
        <v>74</v>
      </c>
      <c r="O79">
        <v>29500917</v>
      </c>
      <c r="P79">
        <v>22</v>
      </c>
    </row>
    <row r="80" spans="1:16" hidden="1" x14ac:dyDescent="0.25">
      <c r="A80" t="s">
        <v>15159</v>
      </c>
      <c r="B80">
        <v>220</v>
      </c>
      <c r="C80">
        <v>44433</v>
      </c>
      <c r="D80" t="s">
        <v>15150</v>
      </c>
      <c r="E80" t="s">
        <v>15287</v>
      </c>
      <c r="F80" t="s">
        <v>17</v>
      </c>
      <c r="G80" t="s">
        <v>15156</v>
      </c>
      <c r="H80" t="s">
        <v>87</v>
      </c>
      <c r="I80">
        <v>34</v>
      </c>
      <c r="J80" t="s">
        <v>15378</v>
      </c>
      <c r="K80" t="s">
        <v>15379</v>
      </c>
      <c r="L80" t="s">
        <v>15380</v>
      </c>
      <c r="M80" t="s">
        <v>15381</v>
      </c>
      <c r="N80" t="s">
        <v>15159</v>
      </c>
      <c r="O80" t="s">
        <v>15287</v>
      </c>
      <c r="P80">
        <v>12</v>
      </c>
    </row>
    <row r="81" spans="1:16" hidden="1" x14ac:dyDescent="0.25">
      <c r="A81" t="s">
        <v>15159</v>
      </c>
      <c r="B81">
        <v>30</v>
      </c>
      <c r="C81">
        <v>44433</v>
      </c>
      <c r="D81" t="s">
        <v>15150</v>
      </c>
      <c r="E81" t="s">
        <v>15287</v>
      </c>
      <c r="F81" t="s">
        <v>17</v>
      </c>
      <c r="G81" t="s">
        <v>15156</v>
      </c>
      <c r="H81" t="s">
        <v>87</v>
      </c>
      <c r="I81">
        <v>34</v>
      </c>
      <c r="J81" t="s">
        <v>15378</v>
      </c>
      <c r="K81" t="s">
        <v>15379</v>
      </c>
      <c r="L81" t="s">
        <v>15380</v>
      </c>
      <c r="M81" t="s">
        <v>15381</v>
      </c>
      <c r="N81" t="s">
        <v>15159</v>
      </c>
      <c r="O81" t="s">
        <v>15287</v>
      </c>
      <c r="P81">
        <v>12</v>
      </c>
    </row>
    <row r="82" spans="1:16" hidden="1" x14ac:dyDescent="0.25">
      <c r="A82" t="s">
        <v>15159</v>
      </c>
      <c r="B82">
        <v>85.2</v>
      </c>
      <c r="C82">
        <v>44433</v>
      </c>
      <c r="D82" t="s">
        <v>15150</v>
      </c>
      <c r="E82" t="s">
        <v>15287</v>
      </c>
      <c r="F82" t="s">
        <v>17</v>
      </c>
      <c r="G82" t="s">
        <v>15156</v>
      </c>
      <c r="H82" t="s">
        <v>87</v>
      </c>
      <c r="I82">
        <v>34</v>
      </c>
      <c r="J82" t="s">
        <v>15378</v>
      </c>
      <c r="K82" t="s">
        <v>15379</v>
      </c>
      <c r="L82" t="s">
        <v>15380</v>
      </c>
      <c r="M82" t="s">
        <v>15381</v>
      </c>
      <c r="N82" t="s">
        <v>15159</v>
      </c>
      <c r="O82" t="s">
        <v>15287</v>
      </c>
      <c r="P82">
        <v>12</v>
      </c>
    </row>
    <row r="83" spans="1:16" hidden="1" x14ac:dyDescent="0.25">
      <c r="A83" t="s">
        <v>15159</v>
      </c>
      <c r="B83">
        <v>140</v>
      </c>
      <c r="C83">
        <v>44433</v>
      </c>
      <c r="D83" t="s">
        <v>15150</v>
      </c>
      <c r="E83" t="s">
        <v>15287</v>
      </c>
      <c r="F83" t="s">
        <v>17</v>
      </c>
      <c r="G83" t="s">
        <v>15156</v>
      </c>
      <c r="H83" t="s">
        <v>87</v>
      </c>
      <c r="I83">
        <v>34</v>
      </c>
      <c r="J83" t="s">
        <v>15378</v>
      </c>
      <c r="K83" t="s">
        <v>15379</v>
      </c>
      <c r="L83" t="s">
        <v>15380</v>
      </c>
      <c r="M83" t="s">
        <v>15381</v>
      </c>
      <c r="N83" t="s">
        <v>15159</v>
      </c>
      <c r="O83" t="s">
        <v>15287</v>
      </c>
      <c r="P83">
        <v>12</v>
      </c>
    </row>
    <row r="84" spans="1:16" hidden="1" x14ac:dyDescent="0.25">
      <c r="A84" t="s">
        <v>15159</v>
      </c>
      <c r="B84">
        <v>250</v>
      </c>
      <c r="C84">
        <v>44433</v>
      </c>
      <c r="D84" t="s">
        <v>15150</v>
      </c>
      <c r="E84" t="s">
        <v>15287</v>
      </c>
      <c r="F84" t="s">
        <v>17</v>
      </c>
      <c r="G84" t="s">
        <v>15156</v>
      </c>
      <c r="H84" t="s">
        <v>87</v>
      </c>
      <c r="I84">
        <v>34</v>
      </c>
      <c r="J84" t="s">
        <v>15378</v>
      </c>
      <c r="K84" t="s">
        <v>15379</v>
      </c>
      <c r="L84" t="s">
        <v>15380</v>
      </c>
      <c r="M84" t="s">
        <v>15381</v>
      </c>
      <c r="N84" t="s">
        <v>15159</v>
      </c>
      <c r="O84" t="s">
        <v>15287</v>
      </c>
      <c r="P84">
        <v>12</v>
      </c>
    </row>
    <row r="85" spans="1:16" hidden="1" x14ac:dyDescent="0.25">
      <c r="A85" t="s">
        <v>10</v>
      </c>
      <c r="B85">
        <v>75</v>
      </c>
      <c r="C85">
        <v>44433</v>
      </c>
      <c r="D85" t="s">
        <v>14</v>
      </c>
      <c r="E85" t="s">
        <v>57</v>
      </c>
      <c r="F85" t="s">
        <v>14</v>
      </c>
      <c r="G85" t="s">
        <v>58</v>
      </c>
      <c r="H85" t="s">
        <v>58</v>
      </c>
      <c r="I85">
        <v>34</v>
      </c>
      <c r="J85" t="s">
        <v>15378</v>
      </c>
      <c r="K85" t="s">
        <v>15379</v>
      </c>
      <c r="L85" t="s">
        <v>15380</v>
      </c>
      <c r="M85" t="s">
        <v>15381</v>
      </c>
      <c r="N85" t="s">
        <v>59</v>
      </c>
      <c r="O85" t="s">
        <v>57</v>
      </c>
      <c r="P85">
        <v>70</v>
      </c>
    </row>
    <row r="86" spans="1:16" hidden="1" x14ac:dyDescent="0.25">
      <c r="A86" t="s">
        <v>10</v>
      </c>
      <c r="B86">
        <v>40.4</v>
      </c>
      <c r="C86">
        <v>44433</v>
      </c>
      <c r="D86" t="s">
        <v>14</v>
      </c>
      <c r="E86" t="s">
        <v>57</v>
      </c>
      <c r="F86" t="s">
        <v>14</v>
      </c>
      <c r="G86" t="s">
        <v>90</v>
      </c>
      <c r="H86" t="s">
        <v>90</v>
      </c>
      <c r="I86">
        <v>34</v>
      </c>
      <c r="J86" t="s">
        <v>15378</v>
      </c>
      <c r="K86" t="s">
        <v>15379</v>
      </c>
      <c r="L86" t="s">
        <v>15380</v>
      </c>
      <c r="M86" t="s">
        <v>15381</v>
      </c>
      <c r="N86" t="s">
        <v>59</v>
      </c>
      <c r="O86" t="s">
        <v>57</v>
      </c>
      <c r="P86">
        <v>70</v>
      </c>
    </row>
    <row r="87" spans="1:16" hidden="1" x14ac:dyDescent="0.25">
      <c r="A87" t="s">
        <v>8</v>
      </c>
      <c r="B87">
        <v>322</v>
      </c>
      <c r="C87" s="60">
        <v>44468</v>
      </c>
      <c r="D87" t="s">
        <v>392</v>
      </c>
      <c r="E87" t="s">
        <v>307</v>
      </c>
      <c r="F87" t="s">
        <v>16</v>
      </c>
      <c r="G87" t="s">
        <v>111</v>
      </c>
      <c r="H87" t="s">
        <v>194</v>
      </c>
      <c r="I87">
        <v>39</v>
      </c>
      <c r="J87" t="s">
        <v>15378</v>
      </c>
      <c r="K87" t="s">
        <v>15379</v>
      </c>
      <c r="L87" t="s">
        <v>15380</v>
      </c>
      <c r="M87" s="22" t="s">
        <v>15381</v>
      </c>
      <c r="N87" t="s">
        <v>350</v>
      </c>
      <c r="O87" t="s">
        <v>307</v>
      </c>
      <c r="P87">
        <v>10</v>
      </c>
    </row>
    <row r="88" spans="1:16" hidden="1" x14ac:dyDescent="0.25">
      <c r="A88" t="s">
        <v>8</v>
      </c>
      <c r="B88">
        <v>240</v>
      </c>
      <c r="C88">
        <v>44477</v>
      </c>
      <c r="D88" t="s">
        <v>15155</v>
      </c>
      <c r="E88" t="s">
        <v>110</v>
      </c>
      <c r="F88" t="s">
        <v>16</v>
      </c>
      <c r="G88" t="s">
        <v>111</v>
      </c>
      <c r="H88" t="s">
        <v>36</v>
      </c>
      <c r="I88">
        <v>40</v>
      </c>
      <c r="J88" t="s">
        <v>15378</v>
      </c>
      <c r="K88" t="s">
        <v>15379</v>
      </c>
      <c r="L88" t="s">
        <v>15380</v>
      </c>
      <c r="M88">
        <v>240</v>
      </c>
      <c r="N88" t="s">
        <v>37</v>
      </c>
      <c r="O88">
        <v>29501003</v>
      </c>
      <c r="P88">
        <v>10</v>
      </c>
    </row>
    <row r="89" spans="1:16" hidden="1" x14ac:dyDescent="0.25">
      <c r="A89" t="s">
        <v>8</v>
      </c>
      <c r="B89">
        <v>30</v>
      </c>
      <c r="C89" s="60">
        <v>44433</v>
      </c>
      <c r="D89" t="s">
        <v>392</v>
      </c>
      <c r="E89" t="s">
        <v>122</v>
      </c>
      <c r="F89" t="s">
        <v>17</v>
      </c>
      <c r="G89" t="s">
        <v>10</v>
      </c>
      <c r="H89" t="s">
        <v>123</v>
      </c>
      <c r="I89">
        <v>34</v>
      </c>
      <c r="J89" t="s">
        <v>15378</v>
      </c>
      <c r="K89" t="s">
        <v>15379</v>
      </c>
      <c r="L89" t="s">
        <v>15380</v>
      </c>
      <c r="M89" s="22">
        <v>15</v>
      </c>
      <c r="N89" t="s">
        <v>351</v>
      </c>
      <c r="O89">
        <v>29500861</v>
      </c>
      <c r="P89">
        <v>12</v>
      </c>
    </row>
    <row r="90" spans="1:16" hidden="1" x14ac:dyDescent="0.25">
      <c r="A90" t="s">
        <v>9</v>
      </c>
      <c r="B90">
        <v>0</v>
      </c>
      <c r="C90">
        <v>44431</v>
      </c>
      <c r="D90" t="s">
        <v>75</v>
      </c>
      <c r="E90" t="s">
        <v>75</v>
      </c>
      <c r="F90" t="s">
        <v>16</v>
      </c>
      <c r="G90" t="s">
        <v>25</v>
      </c>
      <c r="H90" t="s">
        <v>76</v>
      </c>
      <c r="I90">
        <v>34</v>
      </c>
      <c r="J90" t="s">
        <v>15378</v>
      </c>
      <c r="K90" t="s">
        <v>15379</v>
      </c>
      <c r="L90" t="s">
        <v>15380</v>
      </c>
      <c r="M90" t="s">
        <v>15381</v>
      </c>
      <c r="N90" t="s">
        <v>9</v>
      </c>
      <c r="O90" t="s">
        <v>75</v>
      </c>
      <c r="P90">
        <v>10</v>
      </c>
    </row>
    <row r="91" spans="1:16" hidden="1" x14ac:dyDescent="0.25">
      <c r="A91" t="s">
        <v>6</v>
      </c>
      <c r="B91">
        <v>46</v>
      </c>
      <c r="C91">
        <v>44433</v>
      </c>
      <c r="D91" t="s">
        <v>392</v>
      </c>
      <c r="E91" t="s">
        <v>128</v>
      </c>
      <c r="F91" t="s">
        <v>10</v>
      </c>
      <c r="G91" t="s">
        <v>72</v>
      </c>
      <c r="H91" t="s">
        <v>73</v>
      </c>
      <c r="I91">
        <v>34</v>
      </c>
      <c r="J91" t="s">
        <v>15378</v>
      </c>
      <c r="K91" t="s">
        <v>15379</v>
      </c>
      <c r="L91" t="s">
        <v>15380</v>
      </c>
      <c r="M91">
        <v>23</v>
      </c>
      <c r="N91" t="s">
        <v>74</v>
      </c>
      <c r="O91">
        <v>29500498</v>
      </c>
      <c r="P91">
        <v>22</v>
      </c>
    </row>
    <row r="92" spans="1:16" hidden="1" x14ac:dyDescent="0.25">
      <c r="A92" t="s">
        <v>8</v>
      </c>
      <c r="B92">
        <v>60</v>
      </c>
      <c r="C92">
        <v>44431</v>
      </c>
      <c r="D92" t="s">
        <v>15155</v>
      </c>
      <c r="E92" t="s">
        <v>92</v>
      </c>
      <c r="F92" t="s">
        <v>16</v>
      </c>
      <c r="G92" t="s">
        <v>25</v>
      </c>
      <c r="H92" t="s">
        <v>76</v>
      </c>
      <c r="I92">
        <v>34</v>
      </c>
      <c r="J92" t="s">
        <v>15378</v>
      </c>
      <c r="K92" t="s">
        <v>15379</v>
      </c>
      <c r="L92" t="s">
        <v>15380</v>
      </c>
      <c r="M92">
        <v>60</v>
      </c>
      <c r="N92" t="s">
        <v>37</v>
      </c>
      <c r="O92">
        <v>29501032</v>
      </c>
      <c r="P92">
        <v>10</v>
      </c>
    </row>
    <row r="93" spans="1:16" hidden="1" x14ac:dyDescent="0.25">
      <c r="A93" t="s">
        <v>8</v>
      </c>
      <c r="B93">
        <v>241</v>
      </c>
      <c r="C93">
        <v>44431</v>
      </c>
      <c r="D93" t="s">
        <v>15155</v>
      </c>
      <c r="E93" t="s">
        <v>110</v>
      </c>
      <c r="F93" t="s">
        <v>16</v>
      </c>
      <c r="G93" t="s">
        <v>25</v>
      </c>
      <c r="H93" t="s">
        <v>76</v>
      </c>
      <c r="I93">
        <v>34</v>
      </c>
      <c r="J93" t="s">
        <v>15378</v>
      </c>
      <c r="K93" t="s">
        <v>15379</v>
      </c>
      <c r="L93" t="s">
        <v>15380</v>
      </c>
      <c r="M93">
        <v>241</v>
      </c>
      <c r="N93" t="s">
        <v>37</v>
      </c>
      <c r="O93">
        <v>29501003</v>
      </c>
      <c r="P93">
        <v>10</v>
      </c>
    </row>
    <row r="94" spans="1:16" hidden="1" x14ac:dyDescent="0.25">
      <c r="A94" t="s">
        <v>6</v>
      </c>
      <c r="B94">
        <v>229</v>
      </c>
      <c r="C94">
        <v>44431</v>
      </c>
      <c r="D94" t="s">
        <v>75</v>
      </c>
      <c r="E94" t="s">
        <v>81</v>
      </c>
      <c r="F94" t="s">
        <v>16</v>
      </c>
      <c r="G94" t="s">
        <v>177</v>
      </c>
      <c r="H94" t="s">
        <v>178</v>
      </c>
      <c r="I94">
        <v>34</v>
      </c>
      <c r="J94" t="s">
        <v>15378</v>
      </c>
      <c r="K94" t="s">
        <v>15379</v>
      </c>
      <c r="L94" t="s">
        <v>15380</v>
      </c>
      <c r="M94" t="s">
        <v>15381</v>
      </c>
      <c r="N94" t="s">
        <v>41</v>
      </c>
      <c r="O94" t="s">
        <v>81</v>
      </c>
      <c r="P94">
        <v>10</v>
      </c>
    </row>
    <row r="95" spans="1:16" hidden="1" x14ac:dyDescent="0.25">
      <c r="A95" t="s">
        <v>6</v>
      </c>
      <c r="B95">
        <v>280</v>
      </c>
      <c r="C95">
        <v>44431</v>
      </c>
      <c r="D95" t="s">
        <v>75</v>
      </c>
      <c r="E95" t="s">
        <v>60</v>
      </c>
      <c r="F95" t="s">
        <v>16</v>
      </c>
      <c r="G95" t="s">
        <v>25</v>
      </c>
      <c r="H95" t="s">
        <v>76</v>
      </c>
      <c r="I95">
        <v>34</v>
      </c>
      <c r="J95" t="s">
        <v>15378</v>
      </c>
      <c r="K95" t="s">
        <v>15379</v>
      </c>
      <c r="L95" t="s">
        <v>15380</v>
      </c>
      <c r="M95" t="s">
        <v>15381</v>
      </c>
      <c r="N95" t="s">
        <v>63</v>
      </c>
      <c r="O95" t="s">
        <v>60</v>
      </c>
      <c r="P95">
        <v>10</v>
      </c>
    </row>
    <row r="96" spans="1:16" hidden="1" x14ac:dyDescent="0.25">
      <c r="A96" t="s">
        <v>6</v>
      </c>
      <c r="B96">
        <v>279.5</v>
      </c>
      <c r="C96">
        <v>44431</v>
      </c>
      <c r="D96" t="s">
        <v>75</v>
      </c>
      <c r="E96" t="s">
        <v>60</v>
      </c>
      <c r="F96" t="s">
        <v>16</v>
      </c>
      <c r="G96" t="s">
        <v>25</v>
      </c>
      <c r="H96" t="s">
        <v>76</v>
      </c>
      <c r="I96">
        <v>34</v>
      </c>
      <c r="J96" t="s">
        <v>15378</v>
      </c>
      <c r="K96" t="s">
        <v>15379</v>
      </c>
      <c r="L96" t="s">
        <v>15380</v>
      </c>
      <c r="M96" t="s">
        <v>15381</v>
      </c>
      <c r="N96" t="s">
        <v>63</v>
      </c>
      <c r="O96" t="s">
        <v>60</v>
      </c>
      <c r="P96">
        <v>10</v>
      </c>
    </row>
    <row r="97" spans="1:16" hidden="1" x14ac:dyDescent="0.25">
      <c r="A97" t="s">
        <v>6</v>
      </c>
      <c r="B97">
        <v>203</v>
      </c>
      <c r="C97">
        <v>44432</v>
      </c>
      <c r="D97" t="s">
        <v>75</v>
      </c>
      <c r="E97" t="s">
        <v>60</v>
      </c>
      <c r="F97" t="s">
        <v>16</v>
      </c>
      <c r="G97" t="s">
        <v>177</v>
      </c>
      <c r="H97" t="s">
        <v>178</v>
      </c>
      <c r="I97">
        <v>34</v>
      </c>
      <c r="J97" t="s">
        <v>15378</v>
      </c>
      <c r="K97" t="s">
        <v>15379</v>
      </c>
      <c r="L97" t="s">
        <v>15380</v>
      </c>
      <c r="M97" t="s">
        <v>15381</v>
      </c>
      <c r="N97" t="s">
        <v>63</v>
      </c>
      <c r="O97" t="s">
        <v>60</v>
      </c>
      <c r="P97">
        <v>10</v>
      </c>
    </row>
    <row r="98" spans="1:16" hidden="1" x14ac:dyDescent="0.25">
      <c r="A98" t="s">
        <v>6</v>
      </c>
      <c r="B98">
        <v>30</v>
      </c>
      <c r="C98">
        <v>44433</v>
      </c>
      <c r="D98" t="s">
        <v>75</v>
      </c>
      <c r="E98" t="s">
        <v>75</v>
      </c>
      <c r="F98" t="s">
        <v>16</v>
      </c>
      <c r="G98" t="s">
        <v>25</v>
      </c>
      <c r="H98" t="s">
        <v>36</v>
      </c>
      <c r="I98">
        <v>34</v>
      </c>
      <c r="J98" t="s">
        <v>15378</v>
      </c>
      <c r="K98" t="s">
        <v>15379</v>
      </c>
      <c r="L98" t="s">
        <v>15380</v>
      </c>
      <c r="M98" t="s">
        <v>15381</v>
      </c>
      <c r="N98" t="s">
        <v>127</v>
      </c>
      <c r="O98" t="s">
        <v>75</v>
      </c>
      <c r="P98">
        <v>10</v>
      </c>
    </row>
    <row r="99" spans="1:16" hidden="1" x14ac:dyDescent="0.25">
      <c r="A99" t="s">
        <v>10</v>
      </c>
      <c r="B99">
        <v>10</v>
      </c>
      <c r="C99">
        <v>44433</v>
      </c>
      <c r="D99" t="s">
        <v>14</v>
      </c>
      <c r="E99" t="s">
        <v>200</v>
      </c>
      <c r="F99" t="s">
        <v>14</v>
      </c>
      <c r="G99" t="s">
        <v>68</v>
      </c>
      <c r="H99" t="s">
        <v>68</v>
      </c>
      <c r="I99">
        <v>34</v>
      </c>
      <c r="J99" t="s">
        <v>15378</v>
      </c>
      <c r="K99" t="s">
        <v>15379</v>
      </c>
      <c r="L99" t="s">
        <v>15380</v>
      </c>
      <c r="M99" t="s">
        <v>15381</v>
      </c>
      <c r="N99" t="s">
        <v>140</v>
      </c>
      <c r="O99" t="s">
        <v>200</v>
      </c>
      <c r="P99">
        <v>70</v>
      </c>
    </row>
    <row r="100" spans="1:16" hidden="1" x14ac:dyDescent="0.25">
      <c r="A100" t="s">
        <v>10</v>
      </c>
      <c r="B100">
        <v>15</v>
      </c>
      <c r="C100">
        <v>44433</v>
      </c>
      <c r="D100" t="s">
        <v>14</v>
      </c>
      <c r="E100" t="s">
        <v>200</v>
      </c>
      <c r="F100" t="s">
        <v>14</v>
      </c>
      <c r="G100" t="s">
        <v>68</v>
      </c>
      <c r="H100" t="s">
        <v>68</v>
      </c>
      <c r="I100">
        <v>34</v>
      </c>
      <c r="J100" t="s">
        <v>15378</v>
      </c>
      <c r="K100" t="s">
        <v>15379</v>
      </c>
      <c r="L100" t="s">
        <v>15380</v>
      </c>
      <c r="M100" t="s">
        <v>15381</v>
      </c>
      <c r="N100" t="s">
        <v>140</v>
      </c>
      <c r="O100" t="s">
        <v>200</v>
      </c>
      <c r="P100">
        <v>70</v>
      </c>
    </row>
    <row r="101" spans="1:16" hidden="1" x14ac:dyDescent="0.25">
      <c r="A101" t="s">
        <v>8</v>
      </c>
      <c r="B101">
        <v>42</v>
      </c>
      <c r="C101">
        <v>44434</v>
      </c>
      <c r="D101" t="s">
        <v>190</v>
      </c>
      <c r="E101" t="s">
        <v>119</v>
      </c>
      <c r="F101" t="s">
        <v>17</v>
      </c>
      <c r="G101" t="s">
        <v>15152</v>
      </c>
      <c r="H101" t="s">
        <v>15152</v>
      </c>
      <c r="I101">
        <v>34</v>
      </c>
      <c r="J101" t="s">
        <v>15378</v>
      </c>
      <c r="K101" t="s">
        <v>15379</v>
      </c>
      <c r="L101" t="s">
        <v>15380</v>
      </c>
      <c r="M101" t="s">
        <v>15381</v>
      </c>
      <c r="N101" t="s">
        <v>350</v>
      </c>
      <c r="O101" t="s">
        <v>119</v>
      </c>
      <c r="P101">
        <v>12</v>
      </c>
    </row>
    <row r="102" spans="1:16" hidden="1" x14ac:dyDescent="0.25">
      <c r="A102" t="s">
        <v>6</v>
      </c>
      <c r="B102">
        <v>1401</v>
      </c>
      <c r="C102">
        <v>44434</v>
      </c>
      <c r="D102" t="s">
        <v>190</v>
      </c>
      <c r="E102" t="s">
        <v>129</v>
      </c>
      <c r="F102" t="s">
        <v>17</v>
      </c>
      <c r="G102" t="s">
        <v>130</v>
      </c>
      <c r="H102" t="s">
        <v>130</v>
      </c>
      <c r="I102">
        <v>34</v>
      </c>
      <c r="J102" t="s">
        <v>15378</v>
      </c>
      <c r="K102" t="s">
        <v>15379</v>
      </c>
      <c r="L102" t="s">
        <v>15380</v>
      </c>
      <c r="M102" t="s">
        <v>15381</v>
      </c>
      <c r="N102" t="s">
        <v>63</v>
      </c>
      <c r="O102" t="s">
        <v>129</v>
      </c>
      <c r="P102">
        <v>120</v>
      </c>
    </row>
    <row r="103" spans="1:16" hidden="1" x14ac:dyDescent="0.25">
      <c r="A103" t="s">
        <v>8</v>
      </c>
      <c r="B103">
        <v>142</v>
      </c>
      <c r="C103">
        <v>44434</v>
      </c>
      <c r="D103" t="s">
        <v>190</v>
      </c>
      <c r="E103" t="s">
        <v>131</v>
      </c>
      <c r="F103" t="s">
        <v>17</v>
      </c>
      <c r="G103" t="s">
        <v>15152</v>
      </c>
      <c r="H103" t="s">
        <v>36</v>
      </c>
      <c r="I103">
        <v>34</v>
      </c>
      <c r="J103" t="s">
        <v>15378</v>
      </c>
      <c r="K103" t="s">
        <v>15379</v>
      </c>
      <c r="L103" t="s">
        <v>15380</v>
      </c>
      <c r="M103" t="s">
        <v>15381</v>
      </c>
      <c r="N103" t="s">
        <v>88</v>
      </c>
      <c r="O103">
        <v>32000070</v>
      </c>
      <c r="P103">
        <v>12</v>
      </c>
    </row>
    <row r="104" spans="1:16" hidden="1" x14ac:dyDescent="0.25">
      <c r="A104" t="s">
        <v>15159</v>
      </c>
      <c r="B104">
        <v>1260</v>
      </c>
      <c r="C104">
        <v>44434</v>
      </c>
      <c r="D104" t="s">
        <v>15150</v>
      </c>
      <c r="E104" t="s">
        <v>15287</v>
      </c>
      <c r="F104" t="s">
        <v>17</v>
      </c>
      <c r="G104" t="s">
        <v>15156</v>
      </c>
      <c r="H104" t="s">
        <v>87</v>
      </c>
      <c r="I104">
        <v>34</v>
      </c>
      <c r="J104" t="s">
        <v>15378</v>
      </c>
      <c r="K104" t="s">
        <v>15379</v>
      </c>
      <c r="L104" t="s">
        <v>15380</v>
      </c>
      <c r="M104" t="s">
        <v>15381</v>
      </c>
      <c r="N104" t="s">
        <v>15159</v>
      </c>
      <c r="O104" t="s">
        <v>15287</v>
      </c>
      <c r="P104">
        <v>12</v>
      </c>
    </row>
    <row r="105" spans="1:16" hidden="1" x14ac:dyDescent="0.25">
      <c r="A105" t="s">
        <v>10</v>
      </c>
      <c r="B105">
        <v>51</v>
      </c>
      <c r="C105">
        <v>44434</v>
      </c>
      <c r="D105" t="s">
        <v>14</v>
      </c>
      <c r="E105" t="s">
        <v>57</v>
      </c>
      <c r="F105" t="s">
        <v>14</v>
      </c>
      <c r="G105" t="s">
        <v>58</v>
      </c>
      <c r="H105" t="s">
        <v>58</v>
      </c>
      <c r="I105">
        <v>34</v>
      </c>
      <c r="J105" t="s">
        <v>15378</v>
      </c>
      <c r="K105" t="s">
        <v>15379</v>
      </c>
      <c r="L105" t="s">
        <v>15380</v>
      </c>
      <c r="M105" t="s">
        <v>15381</v>
      </c>
      <c r="N105" t="s">
        <v>59</v>
      </c>
      <c r="O105" t="s">
        <v>57</v>
      </c>
      <c r="P105">
        <v>70</v>
      </c>
    </row>
    <row r="106" spans="1:16" hidden="1" x14ac:dyDescent="0.25">
      <c r="A106" t="s">
        <v>10</v>
      </c>
      <c r="B106">
        <v>28.8</v>
      </c>
      <c r="C106">
        <v>44434</v>
      </c>
      <c r="D106" t="s">
        <v>14</v>
      </c>
      <c r="E106" t="s">
        <v>57</v>
      </c>
      <c r="F106" t="s">
        <v>14</v>
      </c>
      <c r="G106" t="s">
        <v>90</v>
      </c>
      <c r="H106" t="s">
        <v>90</v>
      </c>
      <c r="I106">
        <v>34</v>
      </c>
      <c r="J106" t="s">
        <v>15378</v>
      </c>
      <c r="K106" t="s">
        <v>15379</v>
      </c>
      <c r="L106" t="s">
        <v>15380</v>
      </c>
      <c r="M106" t="s">
        <v>15381</v>
      </c>
      <c r="N106" t="s">
        <v>59</v>
      </c>
      <c r="O106" t="s">
        <v>57</v>
      </c>
      <c r="P106">
        <v>70</v>
      </c>
    </row>
    <row r="107" spans="1:16" hidden="1" x14ac:dyDescent="0.25">
      <c r="A107" t="s">
        <v>6</v>
      </c>
      <c r="B107">
        <v>131.6</v>
      </c>
      <c r="C107">
        <v>44433</v>
      </c>
      <c r="D107" t="s">
        <v>388</v>
      </c>
      <c r="E107" t="s">
        <v>186</v>
      </c>
      <c r="F107" t="s">
        <v>16</v>
      </c>
      <c r="G107" t="s">
        <v>187</v>
      </c>
      <c r="H107" t="s">
        <v>188</v>
      </c>
      <c r="I107">
        <v>34</v>
      </c>
      <c r="J107" t="s">
        <v>15378</v>
      </c>
      <c r="K107" t="s">
        <v>15379</v>
      </c>
      <c r="L107" t="s">
        <v>15380</v>
      </c>
      <c r="M107" t="s">
        <v>15381</v>
      </c>
      <c r="N107" t="s">
        <v>63</v>
      </c>
      <c r="O107">
        <v>31000084</v>
      </c>
      <c r="P107">
        <v>10</v>
      </c>
    </row>
    <row r="108" spans="1:16" hidden="1" x14ac:dyDescent="0.25">
      <c r="A108" t="s">
        <v>8</v>
      </c>
      <c r="B108">
        <v>248</v>
      </c>
      <c r="C108">
        <v>44433</v>
      </c>
      <c r="D108" t="s">
        <v>190</v>
      </c>
      <c r="E108" t="s">
        <v>119</v>
      </c>
      <c r="F108" t="s">
        <v>16</v>
      </c>
      <c r="G108" t="s">
        <v>25</v>
      </c>
      <c r="H108" t="s">
        <v>76</v>
      </c>
      <c r="I108">
        <v>34</v>
      </c>
      <c r="J108" t="s">
        <v>15378</v>
      </c>
      <c r="K108" t="s">
        <v>15379</v>
      </c>
      <c r="L108" t="s">
        <v>15380</v>
      </c>
      <c r="M108" t="s">
        <v>15381</v>
      </c>
      <c r="N108" t="s">
        <v>350</v>
      </c>
      <c r="O108" t="s">
        <v>119</v>
      </c>
      <c r="P108">
        <v>10</v>
      </c>
    </row>
    <row r="109" spans="1:16" hidden="1" x14ac:dyDescent="0.25">
      <c r="A109" t="s">
        <v>8</v>
      </c>
      <c r="B109">
        <v>1.2</v>
      </c>
      <c r="C109" s="60">
        <v>44433</v>
      </c>
      <c r="D109" t="s">
        <v>392</v>
      </c>
      <c r="E109" t="s">
        <v>128</v>
      </c>
      <c r="F109" t="s">
        <v>16</v>
      </c>
      <c r="G109" t="s">
        <v>25</v>
      </c>
      <c r="H109" t="s">
        <v>76</v>
      </c>
      <c r="I109">
        <v>34</v>
      </c>
      <c r="J109" t="s">
        <v>15378</v>
      </c>
      <c r="K109" t="s">
        <v>15379</v>
      </c>
      <c r="L109" t="s">
        <v>15380</v>
      </c>
      <c r="M109" s="22">
        <v>0.6</v>
      </c>
      <c r="N109" t="s">
        <v>56</v>
      </c>
      <c r="O109">
        <v>29500498</v>
      </c>
      <c r="P109">
        <v>10</v>
      </c>
    </row>
    <row r="110" spans="1:16" hidden="1" x14ac:dyDescent="0.25">
      <c r="A110" t="s">
        <v>10</v>
      </c>
      <c r="B110">
        <v>10</v>
      </c>
      <c r="C110">
        <v>44434</v>
      </c>
      <c r="D110" t="s">
        <v>14</v>
      </c>
      <c r="E110" t="s">
        <v>200</v>
      </c>
      <c r="F110" t="s">
        <v>14</v>
      </c>
      <c r="G110" t="s">
        <v>68</v>
      </c>
      <c r="H110" t="s">
        <v>68</v>
      </c>
      <c r="I110">
        <v>34</v>
      </c>
      <c r="J110" t="s">
        <v>15378</v>
      </c>
      <c r="K110" t="s">
        <v>15379</v>
      </c>
      <c r="L110" t="s">
        <v>15380</v>
      </c>
      <c r="M110" t="s">
        <v>15381</v>
      </c>
      <c r="N110" t="s">
        <v>140</v>
      </c>
      <c r="O110" t="s">
        <v>200</v>
      </c>
      <c r="P110">
        <v>70</v>
      </c>
    </row>
    <row r="111" spans="1:16" hidden="1" x14ac:dyDescent="0.25">
      <c r="A111" t="s">
        <v>8</v>
      </c>
      <c r="B111">
        <v>18</v>
      </c>
      <c r="C111">
        <v>44433</v>
      </c>
      <c r="D111" t="s">
        <v>190</v>
      </c>
      <c r="E111" t="s">
        <v>190</v>
      </c>
      <c r="F111" t="s">
        <v>16</v>
      </c>
      <c r="G111" t="s">
        <v>25</v>
      </c>
      <c r="H111" t="s">
        <v>76</v>
      </c>
      <c r="I111">
        <v>34</v>
      </c>
      <c r="J111" t="s">
        <v>15378</v>
      </c>
      <c r="K111" t="s">
        <v>15379</v>
      </c>
      <c r="L111" t="s">
        <v>15380</v>
      </c>
      <c r="M111" t="s">
        <v>15381</v>
      </c>
      <c r="N111" t="s">
        <v>56</v>
      </c>
      <c r="O111" t="s">
        <v>190</v>
      </c>
      <c r="P111">
        <v>10</v>
      </c>
    </row>
    <row r="112" spans="1:16" hidden="1" x14ac:dyDescent="0.25">
      <c r="A112" t="s">
        <v>6</v>
      </c>
      <c r="B112">
        <v>79</v>
      </c>
      <c r="C112">
        <v>44435</v>
      </c>
      <c r="D112" t="s">
        <v>392</v>
      </c>
      <c r="E112" t="s">
        <v>132</v>
      </c>
      <c r="F112" t="s">
        <v>17</v>
      </c>
      <c r="G112" t="s">
        <v>39</v>
      </c>
      <c r="H112" t="s">
        <v>40</v>
      </c>
      <c r="I112">
        <v>34</v>
      </c>
      <c r="J112" t="s">
        <v>15378</v>
      </c>
      <c r="K112" t="s">
        <v>15379</v>
      </c>
      <c r="L112" t="s">
        <v>15380</v>
      </c>
      <c r="M112">
        <v>74.244199999999992</v>
      </c>
      <c r="N112" t="s">
        <v>41</v>
      </c>
      <c r="O112">
        <v>29600025</v>
      </c>
      <c r="P112">
        <v>12</v>
      </c>
    </row>
    <row r="113" spans="1:16" hidden="1" x14ac:dyDescent="0.25">
      <c r="A113" t="s">
        <v>8</v>
      </c>
      <c r="B113">
        <v>206</v>
      </c>
      <c r="C113" s="60">
        <v>44462</v>
      </c>
      <c r="D113" t="s">
        <v>392</v>
      </c>
      <c r="E113" t="s">
        <v>307</v>
      </c>
      <c r="F113" t="s">
        <v>16</v>
      </c>
      <c r="G113" t="s">
        <v>111</v>
      </c>
      <c r="H113" t="s">
        <v>194</v>
      </c>
      <c r="I113">
        <v>38</v>
      </c>
      <c r="J113" t="s">
        <v>15378</v>
      </c>
      <c r="K113" t="s">
        <v>15379</v>
      </c>
      <c r="L113" t="s">
        <v>15380</v>
      </c>
      <c r="M113" s="22" t="s">
        <v>15381</v>
      </c>
      <c r="N113" t="s">
        <v>350</v>
      </c>
      <c r="O113" t="s">
        <v>307</v>
      </c>
      <c r="P113">
        <v>10</v>
      </c>
    </row>
    <row r="114" spans="1:16" hidden="1" x14ac:dyDescent="0.25">
      <c r="A114" t="s">
        <v>15159</v>
      </c>
      <c r="B114">
        <v>28.5</v>
      </c>
      <c r="C114">
        <v>44435</v>
      </c>
      <c r="D114" t="s">
        <v>15150</v>
      </c>
      <c r="E114" t="s">
        <v>15287</v>
      </c>
      <c r="F114" t="s">
        <v>17</v>
      </c>
      <c r="G114" t="s">
        <v>15156</v>
      </c>
      <c r="H114" t="s">
        <v>87</v>
      </c>
      <c r="I114">
        <v>34</v>
      </c>
      <c r="J114" t="s">
        <v>15378</v>
      </c>
      <c r="K114" t="s">
        <v>15379</v>
      </c>
      <c r="L114" t="s">
        <v>15380</v>
      </c>
      <c r="M114" t="s">
        <v>15381</v>
      </c>
      <c r="N114" t="s">
        <v>15159</v>
      </c>
      <c r="O114" t="s">
        <v>15287</v>
      </c>
      <c r="P114">
        <v>12</v>
      </c>
    </row>
    <row r="115" spans="1:16" hidden="1" x14ac:dyDescent="0.25">
      <c r="A115" t="s">
        <v>15159</v>
      </c>
      <c r="B115">
        <v>155</v>
      </c>
      <c r="C115">
        <v>44435</v>
      </c>
      <c r="D115" t="s">
        <v>15150</v>
      </c>
      <c r="E115" t="s">
        <v>15287</v>
      </c>
      <c r="F115" t="s">
        <v>17</v>
      </c>
      <c r="G115" t="s">
        <v>15156</v>
      </c>
      <c r="H115" t="s">
        <v>87</v>
      </c>
      <c r="I115">
        <v>34</v>
      </c>
      <c r="J115" t="s">
        <v>15378</v>
      </c>
      <c r="K115" t="s">
        <v>15379</v>
      </c>
      <c r="L115" t="s">
        <v>15380</v>
      </c>
      <c r="M115" t="s">
        <v>15381</v>
      </c>
      <c r="N115" t="s">
        <v>15159</v>
      </c>
      <c r="O115" t="s">
        <v>15287</v>
      </c>
      <c r="P115">
        <v>12</v>
      </c>
    </row>
    <row r="116" spans="1:16" hidden="1" x14ac:dyDescent="0.25">
      <c r="A116" t="s">
        <v>10</v>
      </c>
      <c r="B116">
        <v>10.4</v>
      </c>
      <c r="C116">
        <v>44435</v>
      </c>
      <c r="D116" t="s">
        <v>14</v>
      </c>
      <c r="E116" t="s">
        <v>57</v>
      </c>
      <c r="F116" t="s">
        <v>14</v>
      </c>
      <c r="G116" t="s">
        <v>58</v>
      </c>
      <c r="H116" t="s">
        <v>58</v>
      </c>
      <c r="I116">
        <v>34</v>
      </c>
      <c r="J116" t="s">
        <v>15378</v>
      </c>
      <c r="K116" t="s">
        <v>15379</v>
      </c>
      <c r="L116" t="s">
        <v>15380</v>
      </c>
      <c r="M116" t="s">
        <v>15381</v>
      </c>
      <c r="N116" t="s">
        <v>59</v>
      </c>
      <c r="O116" t="s">
        <v>57</v>
      </c>
      <c r="P116">
        <v>70</v>
      </c>
    </row>
    <row r="117" spans="1:16" hidden="1" x14ac:dyDescent="0.25">
      <c r="A117" t="s">
        <v>10</v>
      </c>
      <c r="B117">
        <v>70</v>
      </c>
      <c r="C117">
        <v>44435</v>
      </c>
      <c r="D117" t="s">
        <v>14</v>
      </c>
      <c r="E117" t="s">
        <v>57</v>
      </c>
      <c r="F117" t="s">
        <v>14</v>
      </c>
      <c r="G117" t="s">
        <v>58</v>
      </c>
      <c r="H117" t="s">
        <v>58</v>
      </c>
      <c r="I117">
        <v>34</v>
      </c>
      <c r="J117" t="s">
        <v>15378</v>
      </c>
      <c r="K117" t="s">
        <v>15379</v>
      </c>
      <c r="L117" t="s">
        <v>15380</v>
      </c>
      <c r="M117" t="s">
        <v>15381</v>
      </c>
      <c r="N117" t="s">
        <v>59</v>
      </c>
      <c r="O117" t="s">
        <v>57</v>
      </c>
      <c r="P117">
        <v>70</v>
      </c>
    </row>
    <row r="118" spans="1:16" hidden="1" x14ac:dyDescent="0.25">
      <c r="A118" t="s">
        <v>6</v>
      </c>
      <c r="B118">
        <v>30</v>
      </c>
      <c r="C118">
        <v>44435</v>
      </c>
      <c r="D118" t="s">
        <v>75</v>
      </c>
      <c r="E118" t="s">
        <v>75</v>
      </c>
      <c r="F118" t="s">
        <v>17</v>
      </c>
      <c r="G118" t="s">
        <v>39</v>
      </c>
      <c r="H118" t="s">
        <v>95</v>
      </c>
      <c r="I118">
        <v>34</v>
      </c>
      <c r="J118" t="s">
        <v>15378</v>
      </c>
      <c r="K118" t="s">
        <v>15379</v>
      </c>
      <c r="L118" t="s">
        <v>15380</v>
      </c>
      <c r="M118" t="s">
        <v>15381</v>
      </c>
      <c r="N118" t="s">
        <v>74</v>
      </c>
      <c r="O118" t="s">
        <v>75</v>
      </c>
      <c r="P118">
        <v>12</v>
      </c>
    </row>
    <row r="119" spans="1:16" hidden="1" x14ac:dyDescent="0.25">
      <c r="A119" t="s">
        <v>9</v>
      </c>
      <c r="B119">
        <v>180</v>
      </c>
      <c r="C119">
        <v>44435</v>
      </c>
      <c r="D119" t="s">
        <v>392</v>
      </c>
      <c r="E119" t="s">
        <v>134</v>
      </c>
      <c r="F119" t="s">
        <v>17</v>
      </c>
      <c r="G119" t="s">
        <v>135</v>
      </c>
      <c r="H119" t="s">
        <v>135</v>
      </c>
      <c r="I119">
        <v>34</v>
      </c>
      <c r="J119" t="s">
        <v>15378</v>
      </c>
      <c r="K119" t="s">
        <v>15379</v>
      </c>
      <c r="L119" t="s">
        <v>15380</v>
      </c>
      <c r="M119">
        <v>90</v>
      </c>
      <c r="N119" t="s">
        <v>15192</v>
      </c>
      <c r="O119">
        <v>29500482</v>
      </c>
      <c r="P119">
        <v>120</v>
      </c>
    </row>
    <row r="120" spans="1:16" hidden="1" x14ac:dyDescent="0.25">
      <c r="A120" t="s">
        <v>6</v>
      </c>
      <c r="B120">
        <v>12</v>
      </c>
      <c r="C120">
        <v>44435</v>
      </c>
      <c r="D120" t="s">
        <v>392</v>
      </c>
      <c r="E120" t="s">
        <v>136</v>
      </c>
      <c r="F120" t="s">
        <v>17</v>
      </c>
      <c r="G120" t="s">
        <v>22</v>
      </c>
      <c r="H120" t="s">
        <v>22</v>
      </c>
      <c r="I120">
        <v>34</v>
      </c>
      <c r="J120" t="s">
        <v>15378</v>
      </c>
      <c r="K120" t="s">
        <v>15379</v>
      </c>
      <c r="L120" t="s">
        <v>15380</v>
      </c>
      <c r="M120">
        <v>6</v>
      </c>
      <c r="N120" t="s">
        <v>74</v>
      </c>
      <c r="O120">
        <v>29500879</v>
      </c>
      <c r="P120">
        <v>12</v>
      </c>
    </row>
    <row r="121" spans="1:16" hidden="1" x14ac:dyDescent="0.25">
      <c r="A121" t="s">
        <v>8</v>
      </c>
      <c r="B121">
        <v>10</v>
      </c>
      <c r="C121">
        <v>44435</v>
      </c>
      <c r="D121" t="s">
        <v>15155</v>
      </c>
      <c r="E121" t="s">
        <v>137</v>
      </c>
      <c r="F121" t="s">
        <v>17</v>
      </c>
      <c r="G121" t="s">
        <v>10</v>
      </c>
      <c r="H121" t="s">
        <v>138</v>
      </c>
      <c r="I121">
        <v>34</v>
      </c>
      <c r="J121" t="s">
        <v>15378</v>
      </c>
      <c r="K121" t="s">
        <v>15379</v>
      </c>
      <c r="L121" t="s">
        <v>15380</v>
      </c>
      <c r="M121">
        <v>20</v>
      </c>
      <c r="N121" t="s">
        <v>381</v>
      </c>
      <c r="O121">
        <v>29500821</v>
      </c>
      <c r="P121">
        <v>12</v>
      </c>
    </row>
    <row r="122" spans="1:16" hidden="1" x14ac:dyDescent="0.25">
      <c r="A122" t="s">
        <v>6</v>
      </c>
      <c r="B122">
        <v>10</v>
      </c>
      <c r="C122">
        <v>44433</v>
      </c>
      <c r="D122" t="s">
        <v>75</v>
      </c>
      <c r="E122" t="s">
        <v>81</v>
      </c>
      <c r="F122" t="s">
        <v>16</v>
      </c>
      <c r="G122" t="s">
        <v>177</v>
      </c>
      <c r="H122" t="s">
        <v>178</v>
      </c>
      <c r="I122">
        <v>34</v>
      </c>
      <c r="J122" t="s">
        <v>15378</v>
      </c>
      <c r="K122" t="s">
        <v>15379</v>
      </c>
      <c r="L122" t="s">
        <v>15380</v>
      </c>
      <c r="M122" t="s">
        <v>15381</v>
      </c>
      <c r="N122" t="s">
        <v>41</v>
      </c>
      <c r="O122" t="s">
        <v>81</v>
      </c>
      <c r="P122">
        <v>10</v>
      </c>
    </row>
    <row r="123" spans="1:16" hidden="1" x14ac:dyDescent="0.25">
      <c r="A123" t="s">
        <v>6</v>
      </c>
      <c r="B123">
        <v>146.4</v>
      </c>
      <c r="C123">
        <v>44433</v>
      </c>
      <c r="D123" t="s">
        <v>75</v>
      </c>
      <c r="E123" t="s">
        <v>60</v>
      </c>
      <c r="F123" t="s">
        <v>16</v>
      </c>
      <c r="G123" t="s">
        <v>177</v>
      </c>
      <c r="H123" t="s">
        <v>178</v>
      </c>
      <c r="I123">
        <v>34</v>
      </c>
      <c r="J123" t="s">
        <v>15378</v>
      </c>
      <c r="K123" t="s">
        <v>15379</v>
      </c>
      <c r="L123" t="s">
        <v>15380</v>
      </c>
      <c r="M123" t="s">
        <v>15381</v>
      </c>
      <c r="N123" t="s">
        <v>63</v>
      </c>
      <c r="O123" t="s">
        <v>60</v>
      </c>
      <c r="P123">
        <v>10</v>
      </c>
    </row>
    <row r="124" spans="1:16" hidden="1" x14ac:dyDescent="0.25">
      <c r="A124" t="s">
        <v>9</v>
      </c>
      <c r="B124">
        <v>35.5</v>
      </c>
      <c r="C124">
        <v>44438</v>
      </c>
      <c r="D124" t="s">
        <v>392</v>
      </c>
      <c r="E124" t="s">
        <v>124</v>
      </c>
      <c r="F124" t="s">
        <v>10</v>
      </c>
      <c r="G124" t="s">
        <v>45</v>
      </c>
      <c r="H124" t="s">
        <v>46</v>
      </c>
      <c r="I124">
        <v>35</v>
      </c>
      <c r="J124" t="s">
        <v>15378</v>
      </c>
      <c r="K124" t="s">
        <v>15379</v>
      </c>
      <c r="L124" t="s">
        <v>15380</v>
      </c>
      <c r="M124">
        <v>17.75</v>
      </c>
      <c r="N124" t="s">
        <v>15192</v>
      </c>
      <c r="O124">
        <v>29501020</v>
      </c>
      <c r="P124">
        <v>22</v>
      </c>
    </row>
    <row r="125" spans="1:16" hidden="1" x14ac:dyDescent="0.25">
      <c r="A125" t="s">
        <v>15159</v>
      </c>
      <c r="B125">
        <v>80</v>
      </c>
      <c r="C125">
        <v>44438</v>
      </c>
      <c r="D125" t="s">
        <v>15150</v>
      </c>
      <c r="E125" t="s">
        <v>15287</v>
      </c>
      <c r="F125" t="s">
        <v>17</v>
      </c>
      <c r="G125" t="s">
        <v>15156</v>
      </c>
      <c r="H125" t="s">
        <v>87</v>
      </c>
      <c r="I125">
        <v>35</v>
      </c>
      <c r="J125" t="s">
        <v>15378</v>
      </c>
      <c r="K125" t="s">
        <v>15379</v>
      </c>
      <c r="L125" t="s">
        <v>15380</v>
      </c>
      <c r="M125" t="s">
        <v>15381</v>
      </c>
      <c r="N125" t="s">
        <v>15159</v>
      </c>
      <c r="O125" t="s">
        <v>15287</v>
      </c>
      <c r="P125">
        <v>12</v>
      </c>
    </row>
    <row r="126" spans="1:16" hidden="1" x14ac:dyDescent="0.25">
      <c r="A126" t="s">
        <v>10</v>
      </c>
      <c r="B126">
        <v>8.9</v>
      </c>
      <c r="C126">
        <v>44438</v>
      </c>
      <c r="D126" t="s">
        <v>14</v>
      </c>
      <c r="E126" t="s">
        <v>57</v>
      </c>
      <c r="F126" t="s">
        <v>14</v>
      </c>
      <c r="G126" t="s">
        <v>58</v>
      </c>
      <c r="H126" t="s">
        <v>58</v>
      </c>
      <c r="I126">
        <v>35</v>
      </c>
      <c r="J126" t="s">
        <v>15378</v>
      </c>
      <c r="K126" t="s">
        <v>15379</v>
      </c>
      <c r="L126" t="s">
        <v>15380</v>
      </c>
      <c r="M126" t="s">
        <v>15381</v>
      </c>
      <c r="N126" t="s">
        <v>59</v>
      </c>
      <c r="O126" t="s">
        <v>57</v>
      </c>
      <c r="P126">
        <v>70</v>
      </c>
    </row>
    <row r="127" spans="1:16" hidden="1" x14ac:dyDescent="0.25">
      <c r="A127" t="s">
        <v>10</v>
      </c>
      <c r="B127">
        <v>8.9</v>
      </c>
      <c r="C127">
        <v>44438</v>
      </c>
      <c r="D127" t="s">
        <v>14</v>
      </c>
      <c r="E127" t="s">
        <v>57</v>
      </c>
      <c r="F127" t="s">
        <v>14</v>
      </c>
      <c r="G127" t="s">
        <v>58</v>
      </c>
      <c r="H127" t="s">
        <v>58</v>
      </c>
      <c r="I127">
        <v>35</v>
      </c>
      <c r="J127" t="s">
        <v>15378</v>
      </c>
      <c r="K127" t="s">
        <v>15379</v>
      </c>
      <c r="L127" t="s">
        <v>15380</v>
      </c>
      <c r="M127" t="s">
        <v>15381</v>
      </c>
      <c r="N127" t="s">
        <v>59</v>
      </c>
      <c r="O127" t="s">
        <v>57</v>
      </c>
      <c r="P127">
        <v>70</v>
      </c>
    </row>
    <row r="128" spans="1:16" hidden="1" x14ac:dyDescent="0.25">
      <c r="A128" t="s">
        <v>10</v>
      </c>
      <c r="B128">
        <v>106</v>
      </c>
      <c r="C128">
        <v>44438</v>
      </c>
      <c r="D128" t="s">
        <v>14</v>
      </c>
      <c r="E128" t="s">
        <v>57</v>
      </c>
      <c r="F128" t="s">
        <v>14</v>
      </c>
      <c r="G128" t="s">
        <v>58</v>
      </c>
      <c r="H128" t="s">
        <v>58</v>
      </c>
      <c r="I128">
        <v>35</v>
      </c>
      <c r="J128" t="s">
        <v>15378</v>
      </c>
      <c r="K128" t="s">
        <v>15379</v>
      </c>
      <c r="L128" t="s">
        <v>15380</v>
      </c>
      <c r="M128" t="s">
        <v>15381</v>
      </c>
      <c r="N128" t="s">
        <v>59</v>
      </c>
      <c r="O128" t="s">
        <v>57</v>
      </c>
      <c r="P128">
        <v>70</v>
      </c>
    </row>
    <row r="129" spans="1:16" hidden="1" x14ac:dyDescent="0.25">
      <c r="A129" t="s">
        <v>10</v>
      </c>
      <c r="B129">
        <v>10</v>
      </c>
      <c r="C129">
        <v>44438</v>
      </c>
      <c r="D129" t="s">
        <v>14</v>
      </c>
      <c r="E129" t="s">
        <v>57</v>
      </c>
      <c r="F129" t="s">
        <v>14</v>
      </c>
      <c r="G129" t="s">
        <v>58</v>
      </c>
      <c r="H129" t="s">
        <v>58</v>
      </c>
      <c r="I129">
        <v>35</v>
      </c>
      <c r="J129" t="s">
        <v>15378</v>
      </c>
      <c r="K129" t="s">
        <v>15379</v>
      </c>
      <c r="L129" t="s">
        <v>15380</v>
      </c>
      <c r="M129" t="s">
        <v>15381</v>
      </c>
      <c r="N129" t="s">
        <v>140</v>
      </c>
      <c r="O129" t="s">
        <v>57</v>
      </c>
      <c r="P129">
        <v>70</v>
      </c>
    </row>
    <row r="130" spans="1:16" hidden="1" x14ac:dyDescent="0.25">
      <c r="A130" t="s">
        <v>10</v>
      </c>
      <c r="B130">
        <v>10</v>
      </c>
      <c r="C130">
        <v>44438</v>
      </c>
      <c r="D130" t="s">
        <v>14</v>
      </c>
      <c r="E130" t="s">
        <v>57</v>
      </c>
      <c r="F130" t="s">
        <v>14</v>
      </c>
      <c r="G130" t="s">
        <v>58</v>
      </c>
      <c r="H130" t="s">
        <v>58</v>
      </c>
      <c r="I130">
        <v>35</v>
      </c>
      <c r="J130" t="s">
        <v>15378</v>
      </c>
      <c r="K130" t="s">
        <v>15379</v>
      </c>
      <c r="L130" t="s">
        <v>15380</v>
      </c>
      <c r="M130" t="s">
        <v>15381</v>
      </c>
      <c r="N130" t="s">
        <v>59</v>
      </c>
      <c r="O130" t="s">
        <v>57</v>
      </c>
      <c r="P130">
        <v>70</v>
      </c>
    </row>
    <row r="131" spans="1:16" hidden="1" x14ac:dyDescent="0.25">
      <c r="A131" t="s">
        <v>10</v>
      </c>
      <c r="B131">
        <v>65</v>
      </c>
      <c r="C131">
        <v>44438</v>
      </c>
      <c r="D131" t="s">
        <v>14</v>
      </c>
      <c r="E131" t="s">
        <v>57</v>
      </c>
      <c r="F131" t="s">
        <v>14</v>
      </c>
      <c r="G131" t="s">
        <v>58</v>
      </c>
      <c r="H131" t="s">
        <v>58</v>
      </c>
      <c r="I131">
        <v>35</v>
      </c>
      <c r="J131" t="s">
        <v>15378</v>
      </c>
      <c r="K131" t="s">
        <v>15379</v>
      </c>
      <c r="L131" t="s">
        <v>15380</v>
      </c>
      <c r="M131" t="s">
        <v>15381</v>
      </c>
      <c r="N131" t="s">
        <v>59</v>
      </c>
      <c r="O131" t="s">
        <v>57</v>
      </c>
      <c r="P131">
        <v>70</v>
      </c>
    </row>
    <row r="132" spans="1:16" hidden="1" x14ac:dyDescent="0.25">
      <c r="A132" t="s">
        <v>8</v>
      </c>
      <c r="B132">
        <v>150</v>
      </c>
      <c r="C132">
        <v>44459</v>
      </c>
      <c r="D132" t="s">
        <v>15155</v>
      </c>
      <c r="E132" t="s">
        <v>110</v>
      </c>
      <c r="F132" t="s">
        <v>16</v>
      </c>
      <c r="G132" t="s">
        <v>111</v>
      </c>
      <c r="H132" t="s">
        <v>112</v>
      </c>
      <c r="I132">
        <v>38</v>
      </c>
      <c r="J132" t="s">
        <v>15378</v>
      </c>
      <c r="K132" t="s">
        <v>15379</v>
      </c>
      <c r="L132" t="s">
        <v>15380</v>
      </c>
      <c r="M132">
        <v>150</v>
      </c>
      <c r="N132" t="s">
        <v>37</v>
      </c>
      <c r="O132">
        <v>29501003</v>
      </c>
      <c r="P132">
        <v>10</v>
      </c>
    </row>
    <row r="133" spans="1:16" hidden="1" x14ac:dyDescent="0.25">
      <c r="A133" t="s">
        <v>6</v>
      </c>
      <c r="B133">
        <v>320</v>
      </c>
      <c r="C133">
        <v>44433</v>
      </c>
      <c r="D133" t="s">
        <v>75</v>
      </c>
      <c r="E133" t="s">
        <v>60</v>
      </c>
      <c r="F133" t="s">
        <v>16</v>
      </c>
      <c r="G133" t="s">
        <v>25</v>
      </c>
      <c r="H133" t="s">
        <v>76</v>
      </c>
      <c r="I133">
        <v>34</v>
      </c>
      <c r="J133" t="s">
        <v>15378</v>
      </c>
      <c r="K133" t="s">
        <v>15379</v>
      </c>
      <c r="L133" t="s">
        <v>15380</v>
      </c>
      <c r="M133" t="s">
        <v>15381</v>
      </c>
      <c r="N133" t="s">
        <v>63</v>
      </c>
      <c r="O133" t="s">
        <v>60</v>
      </c>
      <c r="P133">
        <v>10</v>
      </c>
    </row>
    <row r="134" spans="1:16" hidden="1" x14ac:dyDescent="0.25">
      <c r="A134" t="s">
        <v>10</v>
      </c>
      <c r="B134">
        <v>8</v>
      </c>
      <c r="C134">
        <v>44438</v>
      </c>
      <c r="D134" t="s">
        <v>14</v>
      </c>
      <c r="E134" t="s">
        <v>200</v>
      </c>
      <c r="F134" t="s">
        <v>14</v>
      </c>
      <c r="G134" t="s">
        <v>68</v>
      </c>
      <c r="H134" t="s">
        <v>68</v>
      </c>
      <c r="I134">
        <v>35</v>
      </c>
      <c r="J134" t="s">
        <v>15378</v>
      </c>
      <c r="K134" t="s">
        <v>15379</v>
      </c>
      <c r="L134" t="s">
        <v>15380</v>
      </c>
      <c r="M134" t="s">
        <v>15381</v>
      </c>
      <c r="N134" t="s">
        <v>140</v>
      </c>
      <c r="O134" t="s">
        <v>200</v>
      </c>
      <c r="P134">
        <v>70</v>
      </c>
    </row>
    <row r="135" spans="1:16" hidden="1" x14ac:dyDescent="0.25">
      <c r="A135" t="s">
        <v>10</v>
      </c>
      <c r="B135">
        <v>10</v>
      </c>
      <c r="C135">
        <v>44439</v>
      </c>
      <c r="D135" t="s">
        <v>14</v>
      </c>
      <c r="E135" t="s">
        <v>57</v>
      </c>
      <c r="F135" t="s">
        <v>14</v>
      </c>
      <c r="G135" t="s">
        <v>68</v>
      </c>
      <c r="H135" t="s">
        <v>68</v>
      </c>
      <c r="I135">
        <v>35</v>
      </c>
      <c r="J135" t="s">
        <v>15378</v>
      </c>
      <c r="K135" t="s">
        <v>15379</v>
      </c>
      <c r="L135" t="s">
        <v>15380</v>
      </c>
      <c r="M135" t="s">
        <v>15381</v>
      </c>
      <c r="N135" t="s">
        <v>59</v>
      </c>
      <c r="O135" t="s">
        <v>57</v>
      </c>
      <c r="P135">
        <v>70</v>
      </c>
    </row>
    <row r="136" spans="1:16" hidden="1" x14ac:dyDescent="0.25">
      <c r="A136" t="s">
        <v>6</v>
      </c>
      <c r="B136">
        <v>150</v>
      </c>
      <c r="C136">
        <v>44434</v>
      </c>
      <c r="D136" t="s">
        <v>75</v>
      </c>
      <c r="E136" t="s">
        <v>60</v>
      </c>
      <c r="F136" t="s">
        <v>16</v>
      </c>
      <c r="G136" t="s">
        <v>177</v>
      </c>
      <c r="H136" t="s">
        <v>178</v>
      </c>
      <c r="I136">
        <v>34</v>
      </c>
      <c r="J136" t="s">
        <v>15378</v>
      </c>
      <c r="K136" t="s">
        <v>15379</v>
      </c>
      <c r="L136" t="s">
        <v>15380</v>
      </c>
      <c r="M136" t="s">
        <v>15381</v>
      </c>
      <c r="N136" t="s">
        <v>63</v>
      </c>
      <c r="O136" t="s">
        <v>60</v>
      </c>
      <c r="P136">
        <v>10</v>
      </c>
    </row>
    <row r="137" spans="1:16" hidden="1" x14ac:dyDescent="0.25">
      <c r="A137" t="s">
        <v>8</v>
      </c>
      <c r="B137">
        <v>125</v>
      </c>
      <c r="C137" s="60">
        <v>44439</v>
      </c>
      <c r="D137" t="s">
        <v>392</v>
      </c>
      <c r="E137" t="s">
        <v>142</v>
      </c>
      <c r="F137" t="s">
        <v>17</v>
      </c>
      <c r="G137" t="s">
        <v>10</v>
      </c>
      <c r="H137" t="s">
        <v>143</v>
      </c>
      <c r="I137">
        <v>35</v>
      </c>
      <c r="J137" t="s">
        <v>15378</v>
      </c>
      <c r="K137" t="s">
        <v>15379</v>
      </c>
      <c r="L137" t="s">
        <v>15380</v>
      </c>
      <c r="M137" s="22">
        <v>64.25</v>
      </c>
      <c r="N137" t="s">
        <v>350</v>
      </c>
      <c r="O137">
        <v>49500205</v>
      </c>
      <c r="P137">
        <v>12</v>
      </c>
    </row>
    <row r="138" spans="1:16" hidden="1" x14ac:dyDescent="0.25">
      <c r="A138" t="s">
        <v>15159</v>
      </c>
      <c r="B138">
        <v>1029</v>
      </c>
      <c r="C138">
        <v>44439</v>
      </c>
      <c r="D138" t="s">
        <v>15150</v>
      </c>
      <c r="E138" t="s">
        <v>98</v>
      </c>
      <c r="F138" t="s">
        <v>17</v>
      </c>
      <c r="G138" t="s">
        <v>15156</v>
      </c>
      <c r="H138" t="s">
        <v>87</v>
      </c>
      <c r="I138">
        <v>35</v>
      </c>
      <c r="J138" t="s">
        <v>15378</v>
      </c>
      <c r="K138" t="s">
        <v>15379</v>
      </c>
      <c r="L138" t="s">
        <v>15380</v>
      </c>
      <c r="M138">
        <v>514.5</v>
      </c>
      <c r="N138" t="s">
        <v>15159</v>
      </c>
      <c r="O138">
        <v>29501022</v>
      </c>
      <c r="P138">
        <v>12</v>
      </c>
    </row>
    <row r="139" spans="1:16" hidden="1" x14ac:dyDescent="0.25">
      <c r="A139" t="s">
        <v>15159</v>
      </c>
      <c r="B139">
        <v>47.5</v>
      </c>
      <c r="C139">
        <v>44439</v>
      </c>
      <c r="D139" t="s">
        <v>15150</v>
      </c>
      <c r="E139" t="s">
        <v>15287</v>
      </c>
      <c r="F139" t="s">
        <v>17</v>
      </c>
      <c r="G139" t="s">
        <v>15156</v>
      </c>
      <c r="H139" t="s">
        <v>87</v>
      </c>
      <c r="I139">
        <v>35</v>
      </c>
      <c r="J139" t="s">
        <v>15378</v>
      </c>
      <c r="K139" t="s">
        <v>15379</v>
      </c>
      <c r="L139" t="s">
        <v>15380</v>
      </c>
      <c r="M139" t="s">
        <v>15381</v>
      </c>
      <c r="N139" t="s">
        <v>15159</v>
      </c>
      <c r="O139" t="s">
        <v>15287</v>
      </c>
      <c r="P139">
        <v>12</v>
      </c>
    </row>
    <row r="140" spans="1:16" hidden="1" x14ac:dyDescent="0.25">
      <c r="A140" t="s">
        <v>15159</v>
      </c>
      <c r="B140">
        <v>1048</v>
      </c>
      <c r="C140">
        <v>44439</v>
      </c>
      <c r="D140" t="s">
        <v>15150</v>
      </c>
      <c r="E140" t="s">
        <v>15287</v>
      </c>
      <c r="F140" t="s">
        <v>17</v>
      </c>
      <c r="G140" t="s">
        <v>15156</v>
      </c>
      <c r="H140" t="s">
        <v>87</v>
      </c>
      <c r="I140">
        <v>35</v>
      </c>
      <c r="J140" t="s">
        <v>15378</v>
      </c>
      <c r="K140" t="s">
        <v>15379</v>
      </c>
      <c r="L140" t="s">
        <v>15380</v>
      </c>
      <c r="M140" t="s">
        <v>15381</v>
      </c>
      <c r="N140" t="s">
        <v>15159</v>
      </c>
      <c r="O140" t="s">
        <v>15287</v>
      </c>
      <c r="P140">
        <v>12</v>
      </c>
    </row>
    <row r="141" spans="1:16" hidden="1" x14ac:dyDescent="0.25">
      <c r="A141" t="s">
        <v>10</v>
      </c>
      <c r="B141">
        <v>3.2</v>
      </c>
      <c r="C141">
        <v>44439</v>
      </c>
      <c r="D141" t="s">
        <v>14</v>
      </c>
      <c r="E141" t="s">
        <v>57</v>
      </c>
      <c r="F141" t="s">
        <v>14</v>
      </c>
      <c r="G141" t="s">
        <v>58</v>
      </c>
      <c r="H141" t="s">
        <v>58</v>
      </c>
      <c r="I141">
        <v>35</v>
      </c>
      <c r="J141" t="s">
        <v>15378</v>
      </c>
      <c r="K141" t="s">
        <v>15379</v>
      </c>
      <c r="L141" t="s">
        <v>15380</v>
      </c>
      <c r="M141" t="s">
        <v>15381</v>
      </c>
      <c r="N141" t="s">
        <v>59</v>
      </c>
      <c r="O141" t="s">
        <v>57</v>
      </c>
      <c r="P141">
        <v>70</v>
      </c>
    </row>
    <row r="142" spans="1:16" hidden="1" x14ac:dyDescent="0.25">
      <c r="A142" t="s">
        <v>10</v>
      </c>
      <c r="B142">
        <v>3.2</v>
      </c>
      <c r="C142">
        <v>44439</v>
      </c>
      <c r="D142" t="s">
        <v>14</v>
      </c>
      <c r="E142" t="s">
        <v>57</v>
      </c>
      <c r="F142" t="s">
        <v>14</v>
      </c>
      <c r="G142" t="s">
        <v>58</v>
      </c>
      <c r="H142" t="s">
        <v>58</v>
      </c>
      <c r="I142">
        <v>35</v>
      </c>
      <c r="J142" t="s">
        <v>15378</v>
      </c>
      <c r="K142" t="s">
        <v>15379</v>
      </c>
      <c r="L142" t="s">
        <v>15380</v>
      </c>
      <c r="M142" t="s">
        <v>15381</v>
      </c>
      <c r="N142" t="s">
        <v>59</v>
      </c>
      <c r="O142" t="s">
        <v>57</v>
      </c>
      <c r="P142">
        <v>70</v>
      </c>
    </row>
    <row r="143" spans="1:16" hidden="1" x14ac:dyDescent="0.25">
      <c r="A143" t="s">
        <v>10</v>
      </c>
      <c r="B143">
        <v>60</v>
      </c>
      <c r="C143">
        <v>44439</v>
      </c>
      <c r="D143" t="s">
        <v>14</v>
      </c>
      <c r="E143" t="s">
        <v>57</v>
      </c>
      <c r="F143" t="s">
        <v>14</v>
      </c>
      <c r="G143" t="s">
        <v>90</v>
      </c>
      <c r="H143" t="s">
        <v>90</v>
      </c>
      <c r="I143">
        <v>35</v>
      </c>
      <c r="J143" t="s">
        <v>15378</v>
      </c>
      <c r="K143" t="s">
        <v>15379</v>
      </c>
      <c r="L143" t="s">
        <v>15380</v>
      </c>
      <c r="M143" t="s">
        <v>15381</v>
      </c>
      <c r="N143" t="s">
        <v>59</v>
      </c>
      <c r="O143" t="s">
        <v>57</v>
      </c>
      <c r="P143">
        <v>70</v>
      </c>
    </row>
    <row r="144" spans="1:16" hidden="1" x14ac:dyDescent="0.25">
      <c r="A144" t="s">
        <v>9</v>
      </c>
      <c r="B144">
        <v>3</v>
      </c>
      <c r="C144">
        <v>44439</v>
      </c>
      <c r="D144" t="s">
        <v>15155</v>
      </c>
      <c r="E144" t="s">
        <v>144</v>
      </c>
      <c r="F144" t="s">
        <v>15</v>
      </c>
      <c r="G144" t="s">
        <v>15</v>
      </c>
      <c r="H144" t="s">
        <v>145</v>
      </c>
      <c r="I144">
        <v>35</v>
      </c>
      <c r="J144" t="s">
        <v>15378</v>
      </c>
      <c r="K144" t="s">
        <v>15379</v>
      </c>
      <c r="L144" t="s">
        <v>15380</v>
      </c>
      <c r="M144">
        <v>0.03</v>
      </c>
      <c r="N144" t="s">
        <v>15179</v>
      </c>
      <c r="O144">
        <v>29500909</v>
      </c>
      <c r="P144">
        <v>61</v>
      </c>
    </row>
    <row r="145" spans="1:16" hidden="1" x14ac:dyDescent="0.25">
      <c r="A145" t="s">
        <v>9</v>
      </c>
      <c r="B145">
        <v>7</v>
      </c>
      <c r="C145">
        <v>44439</v>
      </c>
      <c r="D145" t="s">
        <v>15155</v>
      </c>
      <c r="E145" t="s">
        <v>147</v>
      </c>
      <c r="F145" t="s">
        <v>15</v>
      </c>
      <c r="G145" t="s">
        <v>15</v>
      </c>
      <c r="H145" t="s">
        <v>145</v>
      </c>
      <c r="I145">
        <v>35</v>
      </c>
      <c r="J145" t="s">
        <v>15378</v>
      </c>
      <c r="K145" t="s">
        <v>15379</v>
      </c>
      <c r="L145" t="s">
        <v>15380</v>
      </c>
      <c r="M145">
        <v>6.9999999999999999E-4</v>
      </c>
      <c r="N145" t="s">
        <v>15179</v>
      </c>
      <c r="O145">
        <v>29501013</v>
      </c>
      <c r="P145">
        <v>61</v>
      </c>
    </row>
    <row r="146" spans="1:16" hidden="1" x14ac:dyDescent="0.25">
      <c r="A146" t="s">
        <v>6</v>
      </c>
      <c r="B146">
        <v>19</v>
      </c>
      <c r="C146">
        <v>44439</v>
      </c>
      <c r="D146" t="s">
        <v>10</v>
      </c>
      <c r="E146" t="s">
        <v>148</v>
      </c>
      <c r="F146" t="s">
        <v>10</v>
      </c>
      <c r="G146" t="s">
        <v>72</v>
      </c>
      <c r="H146" t="s">
        <v>73</v>
      </c>
      <c r="I146">
        <v>35</v>
      </c>
      <c r="J146" t="s">
        <v>15378</v>
      </c>
      <c r="K146" t="s">
        <v>15379</v>
      </c>
      <c r="L146" t="s">
        <v>15380</v>
      </c>
      <c r="M146" t="s">
        <v>15381</v>
      </c>
      <c r="N146" t="s">
        <v>74</v>
      </c>
      <c r="O146" t="s">
        <v>148</v>
      </c>
      <c r="P146">
        <v>22</v>
      </c>
    </row>
    <row r="147" spans="1:16" hidden="1" x14ac:dyDescent="0.25">
      <c r="A147" t="s">
        <v>10</v>
      </c>
      <c r="B147">
        <v>130</v>
      </c>
      <c r="C147">
        <v>44439</v>
      </c>
      <c r="D147" t="s">
        <v>10</v>
      </c>
      <c r="E147" t="s">
        <v>149</v>
      </c>
      <c r="F147" t="s">
        <v>14</v>
      </c>
      <c r="G147" t="s">
        <v>149</v>
      </c>
      <c r="H147" t="s">
        <v>149</v>
      </c>
      <c r="I147">
        <v>35</v>
      </c>
      <c r="J147" t="s">
        <v>15378</v>
      </c>
      <c r="K147" t="s">
        <v>15379</v>
      </c>
      <c r="L147" t="s">
        <v>15380</v>
      </c>
      <c r="M147" t="s">
        <v>15381</v>
      </c>
      <c r="N147" t="s">
        <v>59</v>
      </c>
      <c r="O147" t="s">
        <v>149</v>
      </c>
      <c r="P147">
        <v>70</v>
      </c>
    </row>
    <row r="148" spans="1:16" hidden="1" x14ac:dyDescent="0.25">
      <c r="A148" t="s">
        <v>10</v>
      </c>
      <c r="B148">
        <v>75</v>
      </c>
      <c r="C148">
        <v>44439</v>
      </c>
      <c r="D148" t="s">
        <v>10</v>
      </c>
      <c r="E148" t="s">
        <v>149</v>
      </c>
      <c r="F148" t="s">
        <v>14</v>
      </c>
      <c r="G148" t="s">
        <v>149</v>
      </c>
      <c r="H148" t="s">
        <v>149</v>
      </c>
      <c r="I148">
        <v>35</v>
      </c>
      <c r="J148" t="s">
        <v>15378</v>
      </c>
      <c r="K148" t="s">
        <v>15379</v>
      </c>
      <c r="L148" t="s">
        <v>15380</v>
      </c>
      <c r="M148" t="s">
        <v>15381</v>
      </c>
      <c r="N148" t="s">
        <v>59</v>
      </c>
      <c r="O148" t="s">
        <v>149</v>
      </c>
      <c r="P148">
        <v>70</v>
      </c>
    </row>
    <row r="149" spans="1:16" hidden="1" x14ac:dyDescent="0.25">
      <c r="A149" t="s">
        <v>9</v>
      </c>
      <c r="B149">
        <v>24</v>
      </c>
      <c r="C149">
        <v>44439</v>
      </c>
      <c r="D149" t="s">
        <v>15155</v>
      </c>
      <c r="E149" t="s">
        <v>150</v>
      </c>
      <c r="F149" t="s">
        <v>15</v>
      </c>
      <c r="G149" t="s">
        <v>15</v>
      </c>
      <c r="H149" t="s">
        <v>151</v>
      </c>
      <c r="I149">
        <v>35</v>
      </c>
      <c r="J149" t="s">
        <v>15378</v>
      </c>
      <c r="K149" t="s">
        <v>15379</v>
      </c>
      <c r="L149" t="s">
        <v>15380</v>
      </c>
      <c r="M149" t="s">
        <v>15381</v>
      </c>
      <c r="N149" t="s">
        <v>9</v>
      </c>
      <c r="O149">
        <v>29500966</v>
      </c>
      <c r="P149">
        <v>61</v>
      </c>
    </row>
    <row r="150" spans="1:16" hidden="1" x14ac:dyDescent="0.25">
      <c r="A150" t="s">
        <v>9</v>
      </c>
      <c r="B150">
        <v>6</v>
      </c>
      <c r="C150">
        <v>44439</v>
      </c>
      <c r="D150" t="s">
        <v>15155</v>
      </c>
      <c r="E150" t="s">
        <v>152</v>
      </c>
      <c r="F150" t="s">
        <v>15</v>
      </c>
      <c r="G150" t="s">
        <v>15</v>
      </c>
      <c r="H150" t="s">
        <v>145</v>
      </c>
      <c r="I150">
        <v>35</v>
      </c>
      <c r="J150" t="s">
        <v>15378</v>
      </c>
      <c r="K150" t="s">
        <v>15379</v>
      </c>
      <c r="L150" t="s">
        <v>15380</v>
      </c>
      <c r="M150">
        <v>0.06</v>
      </c>
      <c r="N150" t="s">
        <v>15175</v>
      </c>
      <c r="O150">
        <v>29500895</v>
      </c>
      <c r="P150">
        <v>61</v>
      </c>
    </row>
    <row r="151" spans="1:16" hidden="1" x14ac:dyDescent="0.25">
      <c r="A151" t="s">
        <v>9</v>
      </c>
      <c r="B151">
        <v>64</v>
      </c>
      <c r="C151">
        <v>44439</v>
      </c>
      <c r="D151" t="s">
        <v>15155</v>
      </c>
      <c r="E151" t="s">
        <v>153</v>
      </c>
      <c r="F151" t="s">
        <v>15</v>
      </c>
      <c r="G151" t="s">
        <v>15</v>
      </c>
      <c r="H151" t="s">
        <v>79</v>
      </c>
      <c r="I151">
        <v>35</v>
      </c>
      <c r="J151" t="s">
        <v>15378</v>
      </c>
      <c r="K151" t="s">
        <v>15379</v>
      </c>
      <c r="L151" t="s">
        <v>15380</v>
      </c>
      <c r="M151">
        <v>96</v>
      </c>
      <c r="N151" t="s">
        <v>15202</v>
      </c>
      <c r="O151">
        <v>29501029</v>
      </c>
      <c r="P151">
        <v>61</v>
      </c>
    </row>
    <row r="152" spans="1:16" hidden="1" x14ac:dyDescent="0.25">
      <c r="A152" t="s">
        <v>9</v>
      </c>
      <c r="B152">
        <v>31</v>
      </c>
      <c r="C152">
        <v>44439</v>
      </c>
      <c r="D152" t="s">
        <v>15155</v>
      </c>
      <c r="E152" t="s">
        <v>154</v>
      </c>
      <c r="F152" t="s">
        <v>15</v>
      </c>
      <c r="G152" t="s">
        <v>15</v>
      </c>
      <c r="H152" t="s">
        <v>155</v>
      </c>
      <c r="I152">
        <v>35</v>
      </c>
      <c r="J152" t="s">
        <v>15378</v>
      </c>
      <c r="K152" t="s">
        <v>15379</v>
      </c>
      <c r="L152" t="s">
        <v>15380</v>
      </c>
      <c r="M152">
        <v>46.5</v>
      </c>
      <c r="N152" t="s">
        <v>15202</v>
      </c>
      <c r="O152">
        <v>29501041</v>
      </c>
      <c r="P152">
        <v>61</v>
      </c>
    </row>
    <row r="153" spans="1:16" hidden="1" x14ac:dyDescent="0.25">
      <c r="A153" t="s">
        <v>9</v>
      </c>
      <c r="B153">
        <v>45</v>
      </c>
      <c r="C153">
        <v>44439</v>
      </c>
      <c r="D153" t="s">
        <v>15155</v>
      </c>
      <c r="E153" t="s">
        <v>156</v>
      </c>
      <c r="F153" t="s">
        <v>15</v>
      </c>
      <c r="G153" t="s">
        <v>15</v>
      </c>
      <c r="H153" t="s">
        <v>151</v>
      </c>
      <c r="I153">
        <v>35</v>
      </c>
      <c r="J153" t="s">
        <v>15378</v>
      </c>
      <c r="K153" t="s">
        <v>15379</v>
      </c>
      <c r="L153" t="s">
        <v>15380</v>
      </c>
      <c r="M153" t="s">
        <v>15381</v>
      </c>
      <c r="N153" t="s">
        <v>15202</v>
      </c>
      <c r="O153">
        <v>29500925</v>
      </c>
      <c r="P153">
        <v>61</v>
      </c>
    </row>
    <row r="154" spans="1:16" hidden="1" x14ac:dyDescent="0.25">
      <c r="A154" t="s">
        <v>9</v>
      </c>
      <c r="B154">
        <v>147</v>
      </c>
      <c r="C154">
        <v>44439</v>
      </c>
      <c r="D154" t="s">
        <v>15155</v>
      </c>
      <c r="E154" t="s">
        <v>157</v>
      </c>
      <c r="F154" t="s">
        <v>15</v>
      </c>
      <c r="G154" t="s">
        <v>15</v>
      </c>
      <c r="H154" t="s">
        <v>79</v>
      </c>
      <c r="I154">
        <v>35</v>
      </c>
      <c r="J154" t="s">
        <v>15378</v>
      </c>
      <c r="K154" t="s">
        <v>15379</v>
      </c>
      <c r="L154" t="s">
        <v>15380</v>
      </c>
      <c r="M154" t="s">
        <v>15381</v>
      </c>
      <c r="N154" t="s">
        <v>15202</v>
      </c>
      <c r="O154">
        <v>29500878</v>
      </c>
      <c r="P154">
        <v>61</v>
      </c>
    </row>
    <row r="155" spans="1:16" hidden="1" x14ac:dyDescent="0.25">
      <c r="A155" t="s">
        <v>9</v>
      </c>
      <c r="B155">
        <v>31</v>
      </c>
      <c r="C155">
        <v>44439</v>
      </c>
      <c r="D155" t="s">
        <v>15155</v>
      </c>
      <c r="E155" t="s">
        <v>44</v>
      </c>
      <c r="F155" t="s">
        <v>15</v>
      </c>
      <c r="G155" t="s">
        <v>15</v>
      </c>
      <c r="H155" t="s">
        <v>79</v>
      </c>
      <c r="I155">
        <v>35</v>
      </c>
      <c r="J155" t="s">
        <v>15378</v>
      </c>
      <c r="K155" t="s">
        <v>15379</v>
      </c>
      <c r="L155" t="s">
        <v>15380</v>
      </c>
      <c r="M155">
        <v>3.1000000000000003E-3</v>
      </c>
      <c r="N155" t="s">
        <v>15192</v>
      </c>
      <c r="O155">
        <v>29501028</v>
      </c>
      <c r="P155">
        <v>61</v>
      </c>
    </row>
    <row r="156" spans="1:16" hidden="1" x14ac:dyDescent="0.25">
      <c r="A156" t="s">
        <v>9</v>
      </c>
      <c r="B156">
        <v>160</v>
      </c>
      <c r="C156">
        <v>44439</v>
      </c>
      <c r="D156" t="s">
        <v>15155</v>
      </c>
      <c r="E156" t="s">
        <v>158</v>
      </c>
      <c r="F156" t="s">
        <v>15</v>
      </c>
      <c r="G156" t="s">
        <v>15</v>
      </c>
      <c r="H156" t="s">
        <v>79</v>
      </c>
      <c r="I156">
        <v>35</v>
      </c>
      <c r="J156" t="s">
        <v>15378</v>
      </c>
      <c r="K156" t="s">
        <v>15379</v>
      </c>
      <c r="L156" t="s">
        <v>15380</v>
      </c>
      <c r="M156">
        <v>240</v>
      </c>
      <c r="N156" t="s">
        <v>15202</v>
      </c>
      <c r="O156">
        <v>29500886</v>
      </c>
      <c r="P156">
        <v>61</v>
      </c>
    </row>
    <row r="157" spans="1:16" hidden="1" x14ac:dyDescent="0.25">
      <c r="A157" t="s">
        <v>9</v>
      </c>
      <c r="B157">
        <v>210</v>
      </c>
      <c r="C157">
        <v>44439</v>
      </c>
      <c r="D157" t="s">
        <v>15155</v>
      </c>
      <c r="E157" t="s">
        <v>159</v>
      </c>
      <c r="F157" t="s">
        <v>15</v>
      </c>
      <c r="G157" t="s">
        <v>15</v>
      </c>
      <c r="H157" t="s">
        <v>160</v>
      </c>
      <c r="I157">
        <v>35</v>
      </c>
      <c r="J157" t="s">
        <v>15378</v>
      </c>
      <c r="K157" t="s">
        <v>15379</v>
      </c>
      <c r="L157" t="s">
        <v>15380</v>
      </c>
      <c r="M157">
        <v>2.1000000000000001E-2</v>
      </c>
      <c r="N157" t="s">
        <v>15192</v>
      </c>
      <c r="O157">
        <v>29501039</v>
      </c>
      <c r="P157">
        <v>61</v>
      </c>
    </row>
    <row r="158" spans="1:16" hidden="1" x14ac:dyDescent="0.25">
      <c r="A158" t="s">
        <v>9</v>
      </c>
      <c r="B158">
        <v>53</v>
      </c>
      <c r="C158">
        <v>44439</v>
      </c>
      <c r="D158" t="s">
        <v>15155</v>
      </c>
      <c r="E158" t="s">
        <v>161</v>
      </c>
      <c r="F158" t="s">
        <v>15</v>
      </c>
      <c r="G158" t="s">
        <v>15</v>
      </c>
      <c r="H158" t="s">
        <v>155</v>
      </c>
      <c r="I158">
        <v>35</v>
      </c>
      <c r="J158" t="s">
        <v>15378</v>
      </c>
      <c r="K158" t="s">
        <v>15379</v>
      </c>
      <c r="L158" t="s">
        <v>15380</v>
      </c>
      <c r="M158">
        <v>79.5</v>
      </c>
      <c r="N158" t="s">
        <v>15202</v>
      </c>
      <c r="O158">
        <v>29501030</v>
      </c>
      <c r="P158">
        <v>61</v>
      </c>
    </row>
    <row r="159" spans="1:16" hidden="1" x14ac:dyDescent="0.25">
      <c r="A159" t="s">
        <v>9</v>
      </c>
      <c r="B159">
        <v>22</v>
      </c>
      <c r="C159">
        <v>44439</v>
      </c>
      <c r="D159" t="s">
        <v>15155</v>
      </c>
      <c r="E159" t="s">
        <v>162</v>
      </c>
      <c r="F159" t="s">
        <v>15</v>
      </c>
      <c r="G159" t="s">
        <v>15</v>
      </c>
      <c r="H159" t="s">
        <v>79</v>
      </c>
      <c r="I159">
        <v>35</v>
      </c>
      <c r="J159" t="s">
        <v>15378</v>
      </c>
      <c r="K159" t="s">
        <v>15379</v>
      </c>
      <c r="L159" t="s">
        <v>15380</v>
      </c>
      <c r="M159">
        <v>32.352941176470594</v>
      </c>
      <c r="N159" t="s">
        <v>15179</v>
      </c>
      <c r="O159">
        <v>29500891</v>
      </c>
      <c r="P159">
        <v>61</v>
      </c>
    </row>
    <row r="160" spans="1:16" hidden="1" x14ac:dyDescent="0.25">
      <c r="A160" t="s">
        <v>9</v>
      </c>
      <c r="B160">
        <v>44</v>
      </c>
      <c r="C160">
        <v>44439</v>
      </c>
      <c r="D160" t="s">
        <v>15155</v>
      </c>
      <c r="E160" t="s">
        <v>163</v>
      </c>
      <c r="F160" t="s">
        <v>15</v>
      </c>
      <c r="G160" t="s">
        <v>15</v>
      </c>
      <c r="H160" t="s">
        <v>79</v>
      </c>
      <c r="I160">
        <v>35</v>
      </c>
      <c r="J160" t="s">
        <v>15378</v>
      </c>
      <c r="K160" t="s">
        <v>15379</v>
      </c>
      <c r="L160" t="s">
        <v>15380</v>
      </c>
      <c r="M160">
        <v>0.44</v>
      </c>
      <c r="N160" t="s">
        <v>15179</v>
      </c>
      <c r="O160">
        <v>29500900</v>
      </c>
      <c r="P160">
        <v>61</v>
      </c>
    </row>
    <row r="161" spans="1:16" hidden="1" x14ac:dyDescent="0.25">
      <c r="A161" t="s">
        <v>9</v>
      </c>
      <c r="B161">
        <v>45</v>
      </c>
      <c r="C161">
        <v>44439</v>
      </c>
      <c r="D161" t="s">
        <v>15155</v>
      </c>
      <c r="E161" t="s">
        <v>164</v>
      </c>
      <c r="F161" t="s">
        <v>15</v>
      </c>
      <c r="G161" t="s">
        <v>15</v>
      </c>
      <c r="H161" t="s">
        <v>79</v>
      </c>
      <c r="I161">
        <v>35</v>
      </c>
      <c r="J161" t="s">
        <v>15378</v>
      </c>
      <c r="K161" t="s">
        <v>15379</v>
      </c>
      <c r="L161" t="s">
        <v>15380</v>
      </c>
      <c r="M161">
        <v>0.45</v>
      </c>
      <c r="N161" t="s">
        <v>15202</v>
      </c>
      <c r="O161">
        <v>29500906</v>
      </c>
      <c r="P161">
        <v>61</v>
      </c>
    </row>
    <row r="162" spans="1:16" hidden="1" x14ac:dyDescent="0.25">
      <c r="A162" t="s">
        <v>9</v>
      </c>
      <c r="B162">
        <v>15</v>
      </c>
      <c r="C162">
        <v>44439</v>
      </c>
      <c r="D162" t="s">
        <v>15155</v>
      </c>
      <c r="E162" t="s">
        <v>165</v>
      </c>
      <c r="F162" t="s">
        <v>15</v>
      </c>
      <c r="G162" t="s">
        <v>15</v>
      </c>
      <c r="H162" t="s">
        <v>151</v>
      </c>
      <c r="I162">
        <v>35</v>
      </c>
      <c r="J162" t="s">
        <v>15378</v>
      </c>
      <c r="K162" t="s">
        <v>15379</v>
      </c>
      <c r="L162" t="s">
        <v>15380</v>
      </c>
      <c r="M162">
        <v>0.15</v>
      </c>
      <c r="N162" t="s">
        <v>15179</v>
      </c>
      <c r="O162">
        <v>29500904</v>
      </c>
      <c r="P162">
        <v>61</v>
      </c>
    </row>
    <row r="163" spans="1:16" hidden="1" x14ac:dyDescent="0.25">
      <c r="A163" t="s">
        <v>9</v>
      </c>
      <c r="B163">
        <v>41</v>
      </c>
      <c r="C163">
        <v>44439</v>
      </c>
      <c r="D163" t="s">
        <v>15155</v>
      </c>
      <c r="E163" t="s">
        <v>166</v>
      </c>
      <c r="F163" t="s">
        <v>15</v>
      </c>
      <c r="G163" t="s">
        <v>15</v>
      </c>
      <c r="H163" t="s">
        <v>79</v>
      </c>
      <c r="I163">
        <v>35</v>
      </c>
      <c r="J163" t="s">
        <v>15378</v>
      </c>
      <c r="K163" t="s">
        <v>15379</v>
      </c>
      <c r="L163" t="s">
        <v>15380</v>
      </c>
      <c r="M163">
        <v>61.5</v>
      </c>
      <c r="N163" t="s">
        <v>15202</v>
      </c>
      <c r="O163">
        <v>29501009</v>
      </c>
      <c r="P163">
        <v>61</v>
      </c>
    </row>
    <row r="164" spans="1:16" hidden="1" x14ac:dyDescent="0.25">
      <c r="A164" t="s">
        <v>9</v>
      </c>
      <c r="B164">
        <v>51</v>
      </c>
      <c r="C164">
        <v>44439</v>
      </c>
      <c r="D164" t="s">
        <v>392</v>
      </c>
      <c r="E164" t="s">
        <v>134</v>
      </c>
      <c r="F164" t="s">
        <v>15</v>
      </c>
      <c r="G164" t="s">
        <v>15</v>
      </c>
      <c r="H164" t="s">
        <v>15</v>
      </c>
      <c r="I164">
        <v>35</v>
      </c>
      <c r="J164" t="s">
        <v>15378</v>
      </c>
      <c r="K164" t="s">
        <v>15379</v>
      </c>
      <c r="L164" t="s">
        <v>15380</v>
      </c>
      <c r="M164">
        <v>25.5</v>
      </c>
      <c r="N164" t="s">
        <v>15192</v>
      </c>
      <c r="O164">
        <v>29500482</v>
      </c>
      <c r="P164">
        <v>61</v>
      </c>
    </row>
    <row r="165" spans="1:16" hidden="1" x14ac:dyDescent="0.25">
      <c r="A165" t="s">
        <v>9</v>
      </c>
      <c r="B165">
        <v>20</v>
      </c>
      <c r="C165">
        <v>44439</v>
      </c>
      <c r="D165" t="s">
        <v>392</v>
      </c>
      <c r="E165" t="s">
        <v>124</v>
      </c>
      <c r="F165" t="s">
        <v>15</v>
      </c>
      <c r="G165" t="s">
        <v>15</v>
      </c>
      <c r="H165" t="s">
        <v>15</v>
      </c>
      <c r="I165">
        <v>35</v>
      </c>
      <c r="J165" t="s">
        <v>15378</v>
      </c>
      <c r="K165" t="s">
        <v>15379</v>
      </c>
      <c r="L165" t="s">
        <v>15380</v>
      </c>
      <c r="M165">
        <v>10</v>
      </c>
      <c r="N165" t="s">
        <v>15192</v>
      </c>
      <c r="O165">
        <v>29501020</v>
      </c>
      <c r="P165">
        <v>61</v>
      </c>
    </row>
    <row r="166" spans="1:16" hidden="1" x14ac:dyDescent="0.25">
      <c r="A166" t="s">
        <v>6</v>
      </c>
      <c r="B166">
        <v>390</v>
      </c>
      <c r="C166">
        <v>44434</v>
      </c>
      <c r="D166" t="s">
        <v>75</v>
      </c>
      <c r="E166" t="s">
        <v>60</v>
      </c>
      <c r="F166" t="s">
        <v>16</v>
      </c>
      <c r="G166" t="s">
        <v>177</v>
      </c>
      <c r="H166" t="s">
        <v>178</v>
      </c>
      <c r="I166">
        <v>34</v>
      </c>
      <c r="J166" t="s">
        <v>15378</v>
      </c>
      <c r="K166" t="s">
        <v>15379</v>
      </c>
      <c r="L166" t="s">
        <v>15380</v>
      </c>
      <c r="M166" t="s">
        <v>15381</v>
      </c>
      <c r="N166" t="s">
        <v>63</v>
      </c>
      <c r="O166" t="s">
        <v>60</v>
      </c>
      <c r="P166">
        <v>10</v>
      </c>
    </row>
    <row r="167" spans="1:16" hidden="1" x14ac:dyDescent="0.25">
      <c r="A167" t="s">
        <v>8</v>
      </c>
      <c r="B167">
        <v>900</v>
      </c>
      <c r="C167">
        <v>44434</v>
      </c>
      <c r="D167" t="s">
        <v>75</v>
      </c>
      <c r="E167" t="s">
        <v>203</v>
      </c>
      <c r="F167" t="s">
        <v>16</v>
      </c>
      <c r="G167" t="s">
        <v>177</v>
      </c>
      <c r="H167" t="s">
        <v>178</v>
      </c>
      <c r="I167">
        <v>34</v>
      </c>
      <c r="J167" t="s">
        <v>15378</v>
      </c>
      <c r="K167" t="s">
        <v>15379</v>
      </c>
      <c r="L167" t="s">
        <v>15380</v>
      </c>
      <c r="M167" t="s">
        <v>15381</v>
      </c>
      <c r="N167" t="s">
        <v>88</v>
      </c>
      <c r="O167" t="s">
        <v>203</v>
      </c>
      <c r="P167">
        <v>10</v>
      </c>
    </row>
    <row r="168" spans="1:16" hidden="1" x14ac:dyDescent="0.25">
      <c r="A168" t="s">
        <v>7</v>
      </c>
      <c r="B168">
        <v>200</v>
      </c>
      <c r="C168">
        <v>44435</v>
      </c>
      <c r="D168" t="s">
        <v>75</v>
      </c>
      <c r="E168" t="s">
        <v>75</v>
      </c>
      <c r="F168" t="s">
        <v>16</v>
      </c>
      <c r="G168" t="s">
        <v>25</v>
      </c>
      <c r="H168" t="s">
        <v>76</v>
      </c>
      <c r="I168">
        <v>34</v>
      </c>
      <c r="J168" t="s">
        <v>15378</v>
      </c>
      <c r="K168" t="s">
        <v>15379</v>
      </c>
      <c r="L168" t="s">
        <v>15380</v>
      </c>
      <c r="M168" t="s">
        <v>15381</v>
      </c>
      <c r="N168" t="s">
        <v>7</v>
      </c>
      <c r="O168" t="s">
        <v>75</v>
      </c>
      <c r="P168">
        <v>10</v>
      </c>
    </row>
    <row r="169" spans="1:16" hidden="1" x14ac:dyDescent="0.25">
      <c r="A169" t="s">
        <v>8</v>
      </c>
      <c r="B169">
        <v>30</v>
      </c>
      <c r="C169">
        <v>44435</v>
      </c>
      <c r="D169" t="s">
        <v>15155</v>
      </c>
      <c r="E169" t="s">
        <v>114</v>
      </c>
      <c r="F169" t="s">
        <v>16</v>
      </c>
      <c r="G169" t="s">
        <v>25</v>
      </c>
      <c r="H169" t="s">
        <v>76</v>
      </c>
      <c r="I169">
        <v>34</v>
      </c>
      <c r="J169" t="s">
        <v>15378</v>
      </c>
      <c r="K169" t="s">
        <v>15379</v>
      </c>
      <c r="L169" t="s">
        <v>15380</v>
      </c>
      <c r="M169" t="s">
        <v>15381</v>
      </c>
      <c r="N169" t="s">
        <v>15211</v>
      </c>
      <c r="O169">
        <v>29500776</v>
      </c>
      <c r="P169">
        <v>10</v>
      </c>
    </row>
    <row r="170" spans="1:16" hidden="1" x14ac:dyDescent="0.25">
      <c r="A170" t="s">
        <v>7</v>
      </c>
      <c r="B170">
        <v>101</v>
      </c>
      <c r="C170">
        <v>44438</v>
      </c>
      <c r="D170" t="s">
        <v>75</v>
      </c>
      <c r="E170" t="s">
        <v>75</v>
      </c>
      <c r="F170" t="s">
        <v>16</v>
      </c>
      <c r="G170" t="s">
        <v>25</v>
      </c>
      <c r="H170" t="s">
        <v>76</v>
      </c>
      <c r="I170">
        <v>35</v>
      </c>
      <c r="J170" t="s">
        <v>15378</v>
      </c>
      <c r="K170" t="s">
        <v>15379</v>
      </c>
      <c r="L170" t="s">
        <v>15380</v>
      </c>
      <c r="M170" t="s">
        <v>15381</v>
      </c>
      <c r="N170" t="s">
        <v>77</v>
      </c>
      <c r="O170" t="s">
        <v>75</v>
      </c>
      <c r="P170">
        <v>10</v>
      </c>
    </row>
    <row r="171" spans="1:16" hidden="1" x14ac:dyDescent="0.25">
      <c r="A171" t="s">
        <v>6</v>
      </c>
      <c r="B171">
        <v>526.6</v>
      </c>
      <c r="C171">
        <v>44438</v>
      </c>
      <c r="D171" t="s">
        <v>75</v>
      </c>
      <c r="E171" t="s">
        <v>60</v>
      </c>
      <c r="F171" t="s">
        <v>16</v>
      </c>
      <c r="G171" t="s">
        <v>25</v>
      </c>
      <c r="H171" t="s">
        <v>76</v>
      </c>
      <c r="I171">
        <v>35</v>
      </c>
      <c r="J171" t="s">
        <v>15378</v>
      </c>
      <c r="K171" t="s">
        <v>15379</v>
      </c>
      <c r="L171" t="s">
        <v>15380</v>
      </c>
      <c r="M171" t="s">
        <v>15381</v>
      </c>
      <c r="N171" t="s">
        <v>63</v>
      </c>
      <c r="O171" t="s">
        <v>60</v>
      </c>
      <c r="P171">
        <v>10</v>
      </c>
    </row>
    <row r="172" spans="1:16" hidden="1" x14ac:dyDescent="0.25">
      <c r="A172" t="s">
        <v>6</v>
      </c>
      <c r="B172">
        <v>123.5</v>
      </c>
      <c r="C172">
        <v>44439</v>
      </c>
      <c r="D172" t="s">
        <v>392</v>
      </c>
      <c r="E172" t="s">
        <v>326</v>
      </c>
      <c r="F172" t="s">
        <v>17</v>
      </c>
      <c r="G172" t="s">
        <v>39</v>
      </c>
      <c r="H172" t="s">
        <v>40</v>
      </c>
      <c r="I172">
        <v>35</v>
      </c>
      <c r="J172" t="s">
        <v>15378</v>
      </c>
      <c r="K172" t="s">
        <v>15379</v>
      </c>
      <c r="L172" t="s">
        <v>15380</v>
      </c>
      <c r="M172">
        <v>61.75</v>
      </c>
      <c r="N172" t="s">
        <v>41</v>
      </c>
      <c r="O172">
        <v>29500860</v>
      </c>
      <c r="P172">
        <v>12</v>
      </c>
    </row>
    <row r="173" spans="1:16" hidden="1" x14ac:dyDescent="0.25">
      <c r="A173" t="s">
        <v>10</v>
      </c>
      <c r="B173">
        <v>2</v>
      </c>
      <c r="C173">
        <v>44440</v>
      </c>
      <c r="D173" t="s">
        <v>14</v>
      </c>
      <c r="E173" t="s">
        <v>57</v>
      </c>
      <c r="F173" t="s">
        <v>14</v>
      </c>
      <c r="G173" t="s">
        <v>68</v>
      </c>
      <c r="H173" t="s">
        <v>68</v>
      </c>
      <c r="I173">
        <v>35</v>
      </c>
      <c r="J173" t="s">
        <v>15378</v>
      </c>
      <c r="K173" t="s">
        <v>15379</v>
      </c>
      <c r="L173" t="s">
        <v>15380</v>
      </c>
      <c r="M173" t="s">
        <v>15381</v>
      </c>
      <c r="N173" t="s">
        <v>59</v>
      </c>
      <c r="O173" t="s">
        <v>57</v>
      </c>
      <c r="P173">
        <v>70</v>
      </c>
    </row>
    <row r="174" spans="1:16" hidden="1" x14ac:dyDescent="0.25">
      <c r="A174" t="s">
        <v>7</v>
      </c>
      <c r="B174">
        <v>53</v>
      </c>
      <c r="C174">
        <v>44439</v>
      </c>
      <c r="D174" t="s">
        <v>75</v>
      </c>
      <c r="E174" t="s">
        <v>75</v>
      </c>
      <c r="F174" t="s">
        <v>16</v>
      </c>
      <c r="G174" t="s">
        <v>25</v>
      </c>
      <c r="H174" t="s">
        <v>76</v>
      </c>
      <c r="I174">
        <v>35</v>
      </c>
      <c r="J174" t="s">
        <v>15378</v>
      </c>
      <c r="K174" t="s">
        <v>15379</v>
      </c>
      <c r="L174" t="s">
        <v>15380</v>
      </c>
      <c r="M174" t="s">
        <v>15381</v>
      </c>
      <c r="N174" t="s">
        <v>7</v>
      </c>
      <c r="O174" t="s">
        <v>75</v>
      </c>
      <c r="P174">
        <v>10</v>
      </c>
    </row>
    <row r="175" spans="1:16" hidden="1" x14ac:dyDescent="0.25">
      <c r="A175" t="s">
        <v>6</v>
      </c>
      <c r="B175">
        <v>26.6</v>
      </c>
      <c r="C175">
        <v>44439</v>
      </c>
      <c r="D175" t="s">
        <v>388</v>
      </c>
      <c r="E175" t="s">
        <v>204</v>
      </c>
      <c r="F175" t="s">
        <v>16</v>
      </c>
      <c r="G175" t="s">
        <v>187</v>
      </c>
      <c r="H175" t="s">
        <v>205</v>
      </c>
      <c r="I175">
        <v>35</v>
      </c>
      <c r="J175" t="s">
        <v>15378</v>
      </c>
      <c r="K175" t="s">
        <v>15379</v>
      </c>
      <c r="L175" t="s">
        <v>15380</v>
      </c>
      <c r="M175" t="s">
        <v>15381</v>
      </c>
      <c r="N175" t="s">
        <v>63</v>
      </c>
      <c r="O175">
        <v>31000076</v>
      </c>
      <c r="P175">
        <v>10</v>
      </c>
    </row>
    <row r="176" spans="1:16" hidden="1" x14ac:dyDescent="0.25">
      <c r="A176" t="s">
        <v>8</v>
      </c>
      <c r="B176">
        <v>28</v>
      </c>
      <c r="C176">
        <v>44439</v>
      </c>
      <c r="D176" t="s">
        <v>15377</v>
      </c>
      <c r="E176" t="s">
        <v>15287</v>
      </c>
      <c r="F176" t="s">
        <v>16</v>
      </c>
      <c r="G176" t="s">
        <v>25</v>
      </c>
      <c r="H176" t="s">
        <v>76</v>
      </c>
      <c r="I176">
        <v>35</v>
      </c>
      <c r="J176" t="s">
        <v>15378</v>
      </c>
      <c r="K176" t="s">
        <v>15379</v>
      </c>
      <c r="L176" t="s">
        <v>15380</v>
      </c>
      <c r="M176" t="s">
        <v>15381</v>
      </c>
      <c r="N176" t="s">
        <v>351</v>
      </c>
      <c r="O176" t="s">
        <v>15287</v>
      </c>
      <c r="P176">
        <v>10</v>
      </c>
    </row>
    <row r="177" spans="1:16" hidden="1" x14ac:dyDescent="0.25">
      <c r="A177" t="s">
        <v>8</v>
      </c>
      <c r="B177">
        <v>33</v>
      </c>
      <c r="C177">
        <v>44439</v>
      </c>
      <c r="D177" t="s">
        <v>75</v>
      </c>
      <c r="E177" t="s">
        <v>75</v>
      </c>
      <c r="F177" t="s">
        <v>16</v>
      </c>
      <c r="G177" t="s">
        <v>25</v>
      </c>
      <c r="H177" t="s">
        <v>76</v>
      </c>
      <c r="I177">
        <v>35</v>
      </c>
      <c r="J177" t="s">
        <v>15378</v>
      </c>
      <c r="K177" t="s">
        <v>15379</v>
      </c>
      <c r="L177" t="s">
        <v>15380</v>
      </c>
      <c r="M177" t="s">
        <v>15381</v>
      </c>
      <c r="N177" t="s">
        <v>88</v>
      </c>
      <c r="O177" t="s">
        <v>75</v>
      </c>
      <c r="P177">
        <v>10</v>
      </c>
    </row>
    <row r="178" spans="1:16" hidden="1" x14ac:dyDescent="0.25">
      <c r="A178" t="s">
        <v>7</v>
      </c>
      <c r="B178">
        <v>30.4</v>
      </c>
      <c r="C178">
        <v>44440</v>
      </c>
      <c r="D178" t="s">
        <v>391</v>
      </c>
      <c r="E178" t="s">
        <v>64</v>
      </c>
      <c r="F178" t="s">
        <v>17</v>
      </c>
      <c r="G178" t="s">
        <v>21</v>
      </c>
      <c r="H178" t="s">
        <v>21</v>
      </c>
      <c r="I178">
        <v>35</v>
      </c>
      <c r="J178" t="s">
        <v>15378</v>
      </c>
      <c r="K178" t="s">
        <v>15379</v>
      </c>
      <c r="L178" t="s">
        <v>15380</v>
      </c>
      <c r="M178" t="s">
        <v>15381</v>
      </c>
      <c r="N178" t="s">
        <v>7</v>
      </c>
      <c r="O178" t="s">
        <v>64</v>
      </c>
      <c r="P178">
        <v>12</v>
      </c>
    </row>
    <row r="179" spans="1:16" hidden="1" x14ac:dyDescent="0.25">
      <c r="A179" t="s">
        <v>8</v>
      </c>
      <c r="B179">
        <v>101</v>
      </c>
      <c r="C179">
        <v>44440</v>
      </c>
      <c r="D179" t="s">
        <v>15155</v>
      </c>
      <c r="E179" t="s">
        <v>167</v>
      </c>
      <c r="F179" t="s">
        <v>17</v>
      </c>
      <c r="G179" t="s">
        <v>10</v>
      </c>
      <c r="H179" t="s">
        <v>168</v>
      </c>
      <c r="I179">
        <v>35</v>
      </c>
      <c r="J179" t="s">
        <v>15378</v>
      </c>
      <c r="K179" t="s">
        <v>15379</v>
      </c>
      <c r="L179" t="s">
        <v>15380</v>
      </c>
      <c r="M179">
        <v>223.614</v>
      </c>
      <c r="N179" t="s">
        <v>15211</v>
      </c>
      <c r="O179">
        <v>49500174</v>
      </c>
      <c r="P179">
        <v>12</v>
      </c>
    </row>
    <row r="180" spans="1:16" hidden="1" x14ac:dyDescent="0.25">
      <c r="A180" t="s">
        <v>10</v>
      </c>
      <c r="B180">
        <v>26</v>
      </c>
      <c r="C180">
        <v>44440</v>
      </c>
      <c r="D180" t="s">
        <v>14</v>
      </c>
      <c r="E180" t="s">
        <v>57</v>
      </c>
      <c r="F180" t="s">
        <v>14</v>
      </c>
      <c r="G180" t="s">
        <v>116</v>
      </c>
      <c r="H180" t="s">
        <v>116</v>
      </c>
      <c r="I180">
        <v>35</v>
      </c>
      <c r="J180" t="s">
        <v>15378</v>
      </c>
      <c r="K180" t="s">
        <v>15379</v>
      </c>
      <c r="L180" t="s">
        <v>15380</v>
      </c>
      <c r="M180" t="s">
        <v>15381</v>
      </c>
      <c r="N180" t="s">
        <v>59</v>
      </c>
      <c r="O180" t="s">
        <v>57</v>
      </c>
      <c r="P180">
        <v>70</v>
      </c>
    </row>
    <row r="181" spans="1:16" hidden="1" x14ac:dyDescent="0.25">
      <c r="A181" t="s">
        <v>15159</v>
      </c>
      <c r="B181">
        <v>222</v>
      </c>
      <c r="C181">
        <v>44440</v>
      </c>
      <c r="D181" t="s">
        <v>15150</v>
      </c>
      <c r="E181" t="s">
        <v>169</v>
      </c>
      <c r="F181" t="s">
        <v>17</v>
      </c>
      <c r="G181" t="s">
        <v>15156</v>
      </c>
      <c r="H181" t="s">
        <v>87</v>
      </c>
      <c r="I181">
        <v>35</v>
      </c>
      <c r="J181" t="s">
        <v>15378</v>
      </c>
      <c r="K181" t="s">
        <v>15379</v>
      </c>
      <c r="L181" t="s">
        <v>15380</v>
      </c>
      <c r="M181">
        <v>111</v>
      </c>
      <c r="N181" t="s">
        <v>15159</v>
      </c>
      <c r="O181">
        <v>29500489</v>
      </c>
      <c r="P181">
        <v>12</v>
      </c>
    </row>
    <row r="182" spans="1:16" hidden="1" x14ac:dyDescent="0.25">
      <c r="A182" t="s">
        <v>15159</v>
      </c>
      <c r="B182">
        <v>48</v>
      </c>
      <c r="C182">
        <v>44440</v>
      </c>
      <c r="D182" t="s">
        <v>15150</v>
      </c>
      <c r="E182" t="s">
        <v>170</v>
      </c>
      <c r="F182" t="s">
        <v>17</v>
      </c>
      <c r="G182" t="s">
        <v>15156</v>
      </c>
      <c r="H182" t="s">
        <v>87</v>
      </c>
      <c r="I182">
        <v>35</v>
      </c>
      <c r="J182" t="s">
        <v>15378</v>
      </c>
      <c r="K182" t="s">
        <v>15379</v>
      </c>
      <c r="L182" t="s">
        <v>15380</v>
      </c>
      <c r="M182">
        <v>24</v>
      </c>
      <c r="N182" t="s">
        <v>15159</v>
      </c>
      <c r="O182">
        <v>29501079</v>
      </c>
      <c r="P182">
        <v>12</v>
      </c>
    </row>
    <row r="183" spans="1:16" hidden="1" x14ac:dyDescent="0.25">
      <c r="A183" t="s">
        <v>15159</v>
      </c>
      <c r="B183">
        <v>70.400000000000006</v>
      </c>
      <c r="C183">
        <v>44440</v>
      </c>
      <c r="D183" t="s">
        <v>15150</v>
      </c>
      <c r="E183" t="s">
        <v>3430</v>
      </c>
      <c r="F183" t="s">
        <v>17</v>
      </c>
      <c r="G183" t="s">
        <v>15156</v>
      </c>
      <c r="H183" t="s">
        <v>87</v>
      </c>
      <c r="I183">
        <v>35</v>
      </c>
      <c r="J183" t="s">
        <v>15378</v>
      </c>
      <c r="K183" t="s">
        <v>15379</v>
      </c>
      <c r="L183" t="s">
        <v>15380</v>
      </c>
      <c r="M183" t="s">
        <v>15381</v>
      </c>
      <c r="N183" t="s">
        <v>15159</v>
      </c>
      <c r="O183">
        <v>29500963</v>
      </c>
      <c r="P183">
        <v>12</v>
      </c>
    </row>
    <row r="184" spans="1:16" hidden="1" x14ac:dyDescent="0.25">
      <c r="A184" t="s">
        <v>15159</v>
      </c>
      <c r="B184">
        <v>1770</v>
      </c>
      <c r="C184">
        <v>44440</v>
      </c>
      <c r="D184" t="s">
        <v>15150</v>
      </c>
      <c r="E184" t="s">
        <v>15287</v>
      </c>
      <c r="F184" t="s">
        <v>17</v>
      </c>
      <c r="G184" t="s">
        <v>15156</v>
      </c>
      <c r="H184" t="s">
        <v>87</v>
      </c>
      <c r="I184">
        <v>35</v>
      </c>
      <c r="J184" t="s">
        <v>15378</v>
      </c>
      <c r="K184" t="s">
        <v>15379</v>
      </c>
      <c r="L184" t="s">
        <v>15380</v>
      </c>
      <c r="M184" t="s">
        <v>15381</v>
      </c>
      <c r="N184" t="s">
        <v>15159</v>
      </c>
      <c r="O184" t="s">
        <v>15287</v>
      </c>
      <c r="P184">
        <v>12</v>
      </c>
    </row>
    <row r="185" spans="1:16" hidden="1" x14ac:dyDescent="0.25">
      <c r="A185" t="s">
        <v>10</v>
      </c>
      <c r="B185">
        <v>58</v>
      </c>
      <c r="C185">
        <v>44440</v>
      </c>
      <c r="D185" t="s">
        <v>14</v>
      </c>
      <c r="E185" t="s">
        <v>57</v>
      </c>
      <c r="F185" t="s">
        <v>14</v>
      </c>
      <c r="G185" t="s">
        <v>58</v>
      </c>
      <c r="H185" t="s">
        <v>58</v>
      </c>
      <c r="I185">
        <v>35</v>
      </c>
      <c r="J185" t="s">
        <v>15378</v>
      </c>
      <c r="K185" t="s">
        <v>15379</v>
      </c>
      <c r="L185" t="s">
        <v>15380</v>
      </c>
      <c r="M185" t="s">
        <v>15381</v>
      </c>
      <c r="N185" t="s">
        <v>59</v>
      </c>
      <c r="O185" t="s">
        <v>57</v>
      </c>
      <c r="P185">
        <v>70</v>
      </c>
    </row>
    <row r="186" spans="1:16" hidden="1" x14ac:dyDescent="0.25">
      <c r="A186" t="s">
        <v>6</v>
      </c>
      <c r="B186">
        <v>20.2</v>
      </c>
      <c r="C186">
        <v>44440</v>
      </c>
      <c r="D186" t="s">
        <v>391</v>
      </c>
      <c r="E186" t="s">
        <v>172</v>
      </c>
      <c r="F186" t="s">
        <v>17</v>
      </c>
      <c r="G186" t="s">
        <v>173</v>
      </c>
      <c r="H186" t="s">
        <v>173</v>
      </c>
      <c r="I186">
        <v>35</v>
      </c>
      <c r="J186" t="s">
        <v>15378</v>
      </c>
      <c r="K186" t="s">
        <v>15379</v>
      </c>
      <c r="L186" t="s">
        <v>15380</v>
      </c>
      <c r="M186" t="s">
        <v>15381</v>
      </c>
      <c r="N186" t="s">
        <v>74</v>
      </c>
      <c r="O186">
        <v>23000512</v>
      </c>
      <c r="P186">
        <v>12</v>
      </c>
    </row>
    <row r="187" spans="1:16" hidden="1" x14ac:dyDescent="0.25">
      <c r="A187" t="s">
        <v>6</v>
      </c>
      <c r="B187">
        <v>47</v>
      </c>
      <c r="C187">
        <v>44440</v>
      </c>
      <c r="D187" t="s">
        <v>15155</v>
      </c>
      <c r="E187" t="s">
        <v>174</v>
      </c>
      <c r="F187" t="s">
        <v>17</v>
      </c>
      <c r="G187" t="s">
        <v>15153</v>
      </c>
      <c r="H187" t="s">
        <v>175</v>
      </c>
      <c r="I187">
        <v>35</v>
      </c>
      <c r="J187" t="s">
        <v>15378</v>
      </c>
      <c r="K187" t="s">
        <v>15379</v>
      </c>
      <c r="L187" t="s">
        <v>15380</v>
      </c>
      <c r="M187">
        <v>104.05799999999999</v>
      </c>
      <c r="N187" t="s">
        <v>74</v>
      </c>
      <c r="O187">
        <v>49500056</v>
      </c>
      <c r="P187">
        <v>12</v>
      </c>
    </row>
    <row r="188" spans="1:16" hidden="1" x14ac:dyDescent="0.25">
      <c r="A188" t="s">
        <v>6</v>
      </c>
      <c r="B188">
        <v>106</v>
      </c>
      <c r="C188">
        <v>44440</v>
      </c>
      <c r="D188" t="s">
        <v>15155</v>
      </c>
      <c r="E188" t="s">
        <v>174</v>
      </c>
      <c r="F188" t="s">
        <v>17</v>
      </c>
      <c r="G188" t="s">
        <v>15153</v>
      </c>
      <c r="H188" t="s">
        <v>175</v>
      </c>
      <c r="I188">
        <v>35</v>
      </c>
      <c r="J188" t="s">
        <v>15378</v>
      </c>
      <c r="K188" t="s">
        <v>15379</v>
      </c>
      <c r="L188" t="s">
        <v>15380</v>
      </c>
      <c r="M188">
        <v>234.684</v>
      </c>
      <c r="N188" t="s">
        <v>74</v>
      </c>
      <c r="O188">
        <v>49500056</v>
      </c>
      <c r="P188">
        <v>12</v>
      </c>
    </row>
    <row r="189" spans="1:16" hidden="1" x14ac:dyDescent="0.25">
      <c r="A189" t="s">
        <v>10</v>
      </c>
      <c r="B189">
        <v>44</v>
      </c>
      <c r="C189">
        <v>44440</v>
      </c>
      <c r="D189" t="s">
        <v>14</v>
      </c>
      <c r="E189" t="s">
        <v>57</v>
      </c>
      <c r="F189" t="s">
        <v>14</v>
      </c>
      <c r="G189" t="s">
        <v>90</v>
      </c>
      <c r="H189" t="s">
        <v>90</v>
      </c>
      <c r="I189">
        <v>35</v>
      </c>
      <c r="J189" t="s">
        <v>15378</v>
      </c>
      <c r="K189" t="s">
        <v>15379</v>
      </c>
      <c r="L189" t="s">
        <v>15380</v>
      </c>
      <c r="M189" t="s">
        <v>15381</v>
      </c>
      <c r="N189" t="s">
        <v>59</v>
      </c>
      <c r="O189" t="s">
        <v>57</v>
      </c>
      <c r="P189">
        <v>70</v>
      </c>
    </row>
    <row r="190" spans="1:16" hidden="1" x14ac:dyDescent="0.25">
      <c r="A190" t="s">
        <v>10</v>
      </c>
      <c r="B190">
        <v>130</v>
      </c>
      <c r="C190">
        <v>44440</v>
      </c>
      <c r="D190" t="s">
        <v>14</v>
      </c>
      <c r="E190" t="s">
        <v>57</v>
      </c>
      <c r="F190" t="s">
        <v>14</v>
      </c>
      <c r="G190" t="s">
        <v>90</v>
      </c>
      <c r="H190" t="s">
        <v>90</v>
      </c>
      <c r="I190">
        <v>35</v>
      </c>
      <c r="J190" t="s">
        <v>15378</v>
      </c>
      <c r="K190" t="s">
        <v>15379</v>
      </c>
      <c r="L190" t="s">
        <v>15380</v>
      </c>
      <c r="M190" t="s">
        <v>15381</v>
      </c>
      <c r="N190" t="s">
        <v>59</v>
      </c>
      <c r="O190" t="s">
        <v>57</v>
      </c>
      <c r="P190">
        <v>70</v>
      </c>
    </row>
    <row r="191" spans="1:16" hidden="1" x14ac:dyDescent="0.25">
      <c r="A191" t="s">
        <v>6</v>
      </c>
      <c r="B191">
        <v>20</v>
      </c>
      <c r="C191">
        <v>44440</v>
      </c>
      <c r="D191" t="s">
        <v>190</v>
      </c>
      <c r="E191" t="s">
        <v>176</v>
      </c>
      <c r="F191" t="s">
        <v>10</v>
      </c>
      <c r="G191" t="s">
        <v>72</v>
      </c>
      <c r="H191" t="s">
        <v>73</v>
      </c>
      <c r="I191">
        <v>35</v>
      </c>
      <c r="J191" t="s">
        <v>15378</v>
      </c>
      <c r="K191" t="s">
        <v>15379</v>
      </c>
      <c r="L191" t="s">
        <v>15380</v>
      </c>
      <c r="M191" t="s">
        <v>15381</v>
      </c>
      <c r="N191" t="s">
        <v>74</v>
      </c>
      <c r="O191" t="s">
        <v>176</v>
      </c>
      <c r="P191">
        <v>22</v>
      </c>
    </row>
    <row r="192" spans="1:16" hidden="1" x14ac:dyDescent="0.25">
      <c r="A192" t="s">
        <v>8</v>
      </c>
      <c r="B192">
        <v>30</v>
      </c>
      <c r="C192">
        <v>44439</v>
      </c>
      <c r="D192" t="s">
        <v>190</v>
      </c>
      <c r="E192" t="s">
        <v>176</v>
      </c>
      <c r="F192" t="s">
        <v>16</v>
      </c>
      <c r="G192" t="s">
        <v>25</v>
      </c>
      <c r="H192" t="s">
        <v>76</v>
      </c>
      <c r="I192">
        <v>35</v>
      </c>
      <c r="J192" t="s">
        <v>15378</v>
      </c>
      <c r="K192" t="s">
        <v>15379</v>
      </c>
      <c r="L192" t="s">
        <v>15380</v>
      </c>
      <c r="M192" t="s">
        <v>15381</v>
      </c>
      <c r="N192" t="s">
        <v>56</v>
      </c>
      <c r="O192" t="s">
        <v>176</v>
      </c>
      <c r="P192">
        <v>10</v>
      </c>
    </row>
    <row r="193" spans="1:16" hidden="1" x14ac:dyDescent="0.25">
      <c r="A193" t="s">
        <v>6</v>
      </c>
      <c r="B193">
        <v>23.2</v>
      </c>
      <c r="C193">
        <v>44439</v>
      </c>
      <c r="D193" t="s">
        <v>75</v>
      </c>
      <c r="E193" t="s">
        <v>60</v>
      </c>
      <c r="F193" t="s">
        <v>16</v>
      </c>
      <c r="G193" t="s">
        <v>177</v>
      </c>
      <c r="H193" t="s">
        <v>178</v>
      </c>
      <c r="I193">
        <v>35</v>
      </c>
      <c r="J193" t="s">
        <v>15378</v>
      </c>
      <c r="K193" t="s">
        <v>15379</v>
      </c>
      <c r="L193" t="s">
        <v>15380</v>
      </c>
      <c r="M193" t="s">
        <v>15381</v>
      </c>
      <c r="N193" t="s">
        <v>63</v>
      </c>
      <c r="O193" t="s">
        <v>60</v>
      </c>
      <c r="P193">
        <v>10</v>
      </c>
    </row>
    <row r="194" spans="1:16" hidden="1" x14ac:dyDescent="0.25">
      <c r="A194" t="s">
        <v>6</v>
      </c>
      <c r="B194">
        <v>115</v>
      </c>
      <c r="C194">
        <v>44439</v>
      </c>
      <c r="D194" t="s">
        <v>75</v>
      </c>
      <c r="E194" t="s">
        <v>60</v>
      </c>
      <c r="F194" t="s">
        <v>16</v>
      </c>
      <c r="G194" t="s">
        <v>177</v>
      </c>
      <c r="H194" t="s">
        <v>178</v>
      </c>
      <c r="I194">
        <v>35</v>
      </c>
      <c r="J194" t="s">
        <v>15378</v>
      </c>
      <c r="K194" t="s">
        <v>15379</v>
      </c>
      <c r="L194" t="s">
        <v>15380</v>
      </c>
      <c r="M194" t="s">
        <v>15381</v>
      </c>
      <c r="N194" t="s">
        <v>63</v>
      </c>
      <c r="O194" t="s">
        <v>60</v>
      </c>
      <c r="P194">
        <v>10</v>
      </c>
    </row>
    <row r="195" spans="1:16" hidden="1" x14ac:dyDescent="0.25">
      <c r="A195" t="s">
        <v>10</v>
      </c>
      <c r="B195">
        <v>10</v>
      </c>
      <c r="C195">
        <v>44440</v>
      </c>
      <c r="D195" t="s">
        <v>14</v>
      </c>
      <c r="E195" t="s">
        <v>200</v>
      </c>
      <c r="F195" t="s">
        <v>14</v>
      </c>
      <c r="G195" t="s">
        <v>68</v>
      </c>
      <c r="H195" t="s">
        <v>68</v>
      </c>
      <c r="I195">
        <v>35</v>
      </c>
      <c r="J195" t="s">
        <v>15378</v>
      </c>
      <c r="K195" t="s">
        <v>15379</v>
      </c>
      <c r="L195" t="s">
        <v>15380</v>
      </c>
      <c r="M195" t="s">
        <v>15381</v>
      </c>
      <c r="N195" t="s">
        <v>140</v>
      </c>
      <c r="O195" t="s">
        <v>200</v>
      </c>
      <c r="P195">
        <v>70</v>
      </c>
    </row>
    <row r="196" spans="1:16" hidden="1" x14ac:dyDescent="0.25">
      <c r="A196" t="s">
        <v>7</v>
      </c>
      <c r="B196">
        <v>35.000000000000007</v>
      </c>
      <c r="C196">
        <v>44440</v>
      </c>
      <c r="D196" t="s">
        <v>75</v>
      </c>
      <c r="E196" t="s">
        <v>75</v>
      </c>
      <c r="F196" t="s">
        <v>16</v>
      </c>
      <c r="G196" t="s">
        <v>25</v>
      </c>
      <c r="H196" t="s">
        <v>76</v>
      </c>
      <c r="I196">
        <v>35</v>
      </c>
      <c r="J196" t="s">
        <v>15378</v>
      </c>
      <c r="K196" t="s">
        <v>15379</v>
      </c>
      <c r="L196" t="s">
        <v>15380</v>
      </c>
      <c r="M196" t="s">
        <v>15381</v>
      </c>
      <c r="N196" t="s">
        <v>7</v>
      </c>
      <c r="O196" t="s">
        <v>75</v>
      </c>
      <c r="P196">
        <v>10</v>
      </c>
    </row>
    <row r="197" spans="1:16" hidden="1" x14ac:dyDescent="0.25">
      <c r="A197" t="s">
        <v>7</v>
      </c>
      <c r="B197">
        <v>15</v>
      </c>
      <c r="C197">
        <v>44441</v>
      </c>
      <c r="D197" t="s">
        <v>391</v>
      </c>
      <c r="E197" t="s">
        <v>64</v>
      </c>
      <c r="F197" t="s">
        <v>17</v>
      </c>
      <c r="G197" t="s">
        <v>21</v>
      </c>
      <c r="H197" t="s">
        <v>21</v>
      </c>
      <c r="I197">
        <v>35</v>
      </c>
      <c r="J197" t="s">
        <v>15378</v>
      </c>
      <c r="K197" t="s">
        <v>15379</v>
      </c>
      <c r="L197" t="s">
        <v>15380</v>
      </c>
      <c r="M197" t="s">
        <v>15381</v>
      </c>
      <c r="N197" t="s">
        <v>7</v>
      </c>
      <c r="O197" t="s">
        <v>64</v>
      </c>
      <c r="P197">
        <v>12</v>
      </c>
    </row>
    <row r="198" spans="1:16" hidden="1" x14ac:dyDescent="0.25">
      <c r="A198" t="s">
        <v>6</v>
      </c>
      <c r="B198">
        <v>572.5</v>
      </c>
      <c r="C198">
        <v>44441</v>
      </c>
      <c r="D198" t="s">
        <v>392</v>
      </c>
      <c r="E198" t="s">
        <v>179</v>
      </c>
      <c r="F198" t="s">
        <v>17</v>
      </c>
      <c r="G198" t="s">
        <v>39</v>
      </c>
      <c r="H198" t="s">
        <v>40</v>
      </c>
      <c r="I198">
        <v>35</v>
      </c>
      <c r="J198" t="s">
        <v>15378</v>
      </c>
      <c r="K198" t="s">
        <v>15379</v>
      </c>
      <c r="L198" t="s">
        <v>15380</v>
      </c>
      <c r="M198">
        <v>286.25</v>
      </c>
      <c r="N198" t="s">
        <v>41</v>
      </c>
      <c r="O198">
        <v>29500949</v>
      </c>
      <c r="P198">
        <v>12</v>
      </c>
    </row>
    <row r="199" spans="1:16" hidden="1" x14ac:dyDescent="0.25">
      <c r="A199" t="s">
        <v>9</v>
      </c>
      <c r="B199">
        <v>54</v>
      </c>
      <c r="C199">
        <v>44441</v>
      </c>
      <c r="D199" t="s">
        <v>15155</v>
      </c>
      <c r="E199" t="s">
        <v>158</v>
      </c>
      <c r="F199" t="s">
        <v>10</v>
      </c>
      <c r="G199" t="s">
        <v>45</v>
      </c>
      <c r="H199" t="s">
        <v>46</v>
      </c>
      <c r="I199">
        <v>35</v>
      </c>
      <c r="J199" t="s">
        <v>15378</v>
      </c>
      <c r="K199" t="s">
        <v>15379</v>
      </c>
      <c r="L199" t="s">
        <v>15380</v>
      </c>
      <c r="M199">
        <v>81</v>
      </c>
      <c r="N199" t="s">
        <v>15202</v>
      </c>
      <c r="O199">
        <v>29500886</v>
      </c>
      <c r="P199">
        <v>22</v>
      </c>
    </row>
    <row r="200" spans="1:16" hidden="1" x14ac:dyDescent="0.25">
      <c r="A200" t="s">
        <v>9</v>
      </c>
      <c r="B200">
        <v>45</v>
      </c>
      <c r="C200">
        <v>44441</v>
      </c>
      <c r="D200" t="s">
        <v>15155</v>
      </c>
      <c r="E200" t="s">
        <v>159</v>
      </c>
      <c r="F200" t="s">
        <v>10</v>
      </c>
      <c r="G200" t="s">
        <v>45</v>
      </c>
      <c r="H200" t="s">
        <v>46</v>
      </c>
      <c r="I200">
        <v>35</v>
      </c>
      <c r="J200" t="s">
        <v>15378</v>
      </c>
      <c r="K200" t="s">
        <v>15379</v>
      </c>
      <c r="L200" t="s">
        <v>15380</v>
      </c>
      <c r="M200">
        <v>4.5000000000000005E-3</v>
      </c>
      <c r="N200" t="s">
        <v>15192</v>
      </c>
      <c r="O200">
        <v>29501039</v>
      </c>
      <c r="P200">
        <v>22</v>
      </c>
    </row>
    <row r="201" spans="1:16" hidden="1" x14ac:dyDescent="0.25">
      <c r="A201" t="s">
        <v>9</v>
      </c>
      <c r="B201">
        <v>22</v>
      </c>
      <c r="C201">
        <v>44441</v>
      </c>
      <c r="D201" t="s">
        <v>15155</v>
      </c>
      <c r="E201" t="s">
        <v>163</v>
      </c>
      <c r="F201" t="s">
        <v>10</v>
      </c>
      <c r="G201" t="s">
        <v>45</v>
      </c>
      <c r="H201" t="s">
        <v>46</v>
      </c>
      <c r="I201">
        <v>35</v>
      </c>
      <c r="J201" t="s">
        <v>15378</v>
      </c>
      <c r="K201" t="s">
        <v>15379</v>
      </c>
      <c r="L201" t="s">
        <v>15380</v>
      </c>
      <c r="M201">
        <v>0.22</v>
      </c>
      <c r="N201" t="s">
        <v>15179</v>
      </c>
      <c r="O201">
        <v>29500900</v>
      </c>
      <c r="P201">
        <v>22</v>
      </c>
    </row>
    <row r="202" spans="1:16" hidden="1" x14ac:dyDescent="0.25">
      <c r="A202" t="s">
        <v>9</v>
      </c>
      <c r="B202">
        <v>21</v>
      </c>
      <c r="C202">
        <v>44441</v>
      </c>
      <c r="D202" t="s">
        <v>15155</v>
      </c>
      <c r="E202" t="s">
        <v>153</v>
      </c>
      <c r="F202" t="s">
        <v>10</v>
      </c>
      <c r="G202" t="s">
        <v>45</v>
      </c>
      <c r="H202" t="s">
        <v>46</v>
      </c>
      <c r="I202">
        <v>35</v>
      </c>
      <c r="J202" t="s">
        <v>15378</v>
      </c>
      <c r="K202" t="s">
        <v>15379</v>
      </c>
      <c r="L202" t="s">
        <v>15380</v>
      </c>
      <c r="M202">
        <v>31.5</v>
      </c>
      <c r="N202" t="s">
        <v>15202</v>
      </c>
      <c r="O202">
        <v>29501029</v>
      </c>
      <c r="P202">
        <v>22</v>
      </c>
    </row>
    <row r="203" spans="1:16" hidden="1" x14ac:dyDescent="0.25">
      <c r="A203" t="s">
        <v>9</v>
      </c>
      <c r="B203">
        <v>10</v>
      </c>
      <c r="C203">
        <v>44441</v>
      </c>
      <c r="D203" t="s">
        <v>15155</v>
      </c>
      <c r="E203" t="s">
        <v>180</v>
      </c>
      <c r="F203" t="s">
        <v>10</v>
      </c>
      <c r="G203" t="s">
        <v>45</v>
      </c>
      <c r="H203" t="s">
        <v>46</v>
      </c>
      <c r="I203">
        <v>35</v>
      </c>
      <c r="J203" t="s">
        <v>15378</v>
      </c>
      <c r="K203" t="s">
        <v>15379</v>
      </c>
      <c r="L203" t="s">
        <v>15380</v>
      </c>
      <c r="M203">
        <v>0.1</v>
      </c>
      <c r="N203" t="s">
        <v>15172</v>
      </c>
      <c r="O203">
        <v>29501101</v>
      </c>
      <c r="P203">
        <v>22</v>
      </c>
    </row>
    <row r="204" spans="1:16" hidden="1" x14ac:dyDescent="0.25">
      <c r="A204" t="s">
        <v>15159</v>
      </c>
      <c r="B204">
        <v>68</v>
      </c>
      <c r="C204">
        <v>44441</v>
      </c>
      <c r="D204" t="s">
        <v>15150</v>
      </c>
      <c r="E204" t="s">
        <v>182</v>
      </c>
      <c r="F204" t="s">
        <v>17</v>
      </c>
      <c r="G204" t="s">
        <v>15156</v>
      </c>
      <c r="H204" t="s">
        <v>36</v>
      </c>
      <c r="I204">
        <v>35</v>
      </c>
      <c r="J204" t="s">
        <v>15378</v>
      </c>
      <c r="K204" t="s">
        <v>15379</v>
      </c>
      <c r="L204" t="s">
        <v>15380</v>
      </c>
      <c r="M204">
        <v>34</v>
      </c>
      <c r="N204" t="s">
        <v>15159</v>
      </c>
      <c r="O204">
        <v>29501067</v>
      </c>
      <c r="P204">
        <v>12</v>
      </c>
    </row>
    <row r="205" spans="1:16" hidden="1" x14ac:dyDescent="0.25">
      <c r="A205" t="s">
        <v>15159</v>
      </c>
      <c r="B205">
        <v>58</v>
      </c>
      <c r="C205">
        <v>44441</v>
      </c>
      <c r="D205" t="s">
        <v>15150</v>
      </c>
      <c r="E205" t="s">
        <v>183</v>
      </c>
      <c r="F205" t="s">
        <v>17</v>
      </c>
      <c r="G205" t="s">
        <v>15156</v>
      </c>
      <c r="H205" t="s">
        <v>87</v>
      </c>
      <c r="I205">
        <v>35</v>
      </c>
      <c r="J205" t="s">
        <v>15378</v>
      </c>
      <c r="K205" t="s">
        <v>15379</v>
      </c>
      <c r="L205" t="s">
        <v>15380</v>
      </c>
      <c r="M205">
        <v>29</v>
      </c>
      <c r="N205" t="s">
        <v>15159</v>
      </c>
      <c r="O205">
        <v>29501072</v>
      </c>
      <c r="P205">
        <v>12</v>
      </c>
    </row>
    <row r="206" spans="1:16" hidden="1" x14ac:dyDescent="0.25">
      <c r="A206" t="s">
        <v>15159</v>
      </c>
      <c r="B206">
        <v>20</v>
      </c>
      <c r="C206">
        <v>44441</v>
      </c>
      <c r="D206" t="s">
        <v>15150</v>
      </c>
      <c r="E206" t="s">
        <v>15287</v>
      </c>
      <c r="F206" t="s">
        <v>17</v>
      </c>
      <c r="G206" t="s">
        <v>15156</v>
      </c>
      <c r="H206" t="s">
        <v>87</v>
      </c>
      <c r="I206">
        <v>35</v>
      </c>
      <c r="J206" t="s">
        <v>15378</v>
      </c>
      <c r="K206" t="s">
        <v>15379</v>
      </c>
      <c r="L206" t="s">
        <v>15380</v>
      </c>
      <c r="M206" t="s">
        <v>15381</v>
      </c>
      <c r="N206" t="s">
        <v>15159</v>
      </c>
      <c r="O206" t="s">
        <v>15287</v>
      </c>
      <c r="P206">
        <v>12</v>
      </c>
    </row>
    <row r="207" spans="1:16" hidden="1" x14ac:dyDescent="0.25">
      <c r="A207" t="s">
        <v>10</v>
      </c>
      <c r="B207">
        <v>10</v>
      </c>
      <c r="C207">
        <v>44441</v>
      </c>
      <c r="D207" t="s">
        <v>14</v>
      </c>
      <c r="E207" t="s">
        <v>57</v>
      </c>
      <c r="F207" t="s">
        <v>14</v>
      </c>
      <c r="G207" t="s">
        <v>58</v>
      </c>
      <c r="H207" t="s">
        <v>58</v>
      </c>
      <c r="I207">
        <v>35</v>
      </c>
      <c r="J207" t="s">
        <v>15378</v>
      </c>
      <c r="K207" t="s">
        <v>15379</v>
      </c>
      <c r="L207" t="s">
        <v>15380</v>
      </c>
      <c r="M207" t="s">
        <v>15381</v>
      </c>
      <c r="N207" t="s">
        <v>59</v>
      </c>
      <c r="O207" t="s">
        <v>57</v>
      </c>
      <c r="P207">
        <v>70</v>
      </c>
    </row>
    <row r="208" spans="1:16" hidden="1" x14ac:dyDescent="0.25">
      <c r="A208" t="s">
        <v>7</v>
      </c>
      <c r="B208">
        <v>45</v>
      </c>
      <c r="C208">
        <v>44441</v>
      </c>
      <c r="D208" t="s">
        <v>391</v>
      </c>
      <c r="E208" t="s">
        <v>64</v>
      </c>
      <c r="F208" t="s">
        <v>17</v>
      </c>
      <c r="G208" t="s">
        <v>21</v>
      </c>
      <c r="H208" t="s">
        <v>21</v>
      </c>
      <c r="I208">
        <v>35</v>
      </c>
      <c r="J208" t="s">
        <v>15378</v>
      </c>
      <c r="K208" t="s">
        <v>15379</v>
      </c>
      <c r="L208" t="s">
        <v>15380</v>
      </c>
      <c r="M208" t="s">
        <v>15381</v>
      </c>
      <c r="N208" t="s">
        <v>7</v>
      </c>
      <c r="O208" t="s">
        <v>64</v>
      </c>
      <c r="P208">
        <v>12</v>
      </c>
    </row>
    <row r="209" spans="1:16" hidden="1" x14ac:dyDescent="0.25">
      <c r="A209" t="s">
        <v>6</v>
      </c>
      <c r="B209">
        <v>6</v>
      </c>
      <c r="C209">
        <v>44441</v>
      </c>
      <c r="D209" t="s">
        <v>387</v>
      </c>
      <c r="E209" t="s">
        <v>185</v>
      </c>
      <c r="F209" t="s">
        <v>17</v>
      </c>
      <c r="G209" t="s">
        <v>24</v>
      </c>
      <c r="H209" t="s">
        <v>24</v>
      </c>
      <c r="I209">
        <v>35</v>
      </c>
      <c r="J209" t="s">
        <v>15378</v>
      </c>
      <c r="K209" t="s">
        <v>15379</v>
      </c>
      <c r="L209" t="s">
        <v>15380</v>
      </c>
      <c r="M209" t="s">
        <v>15381</v>
      </c>
      <c r="N209" t="s">
        <v>63</v>
      </c>
      <c r="O209">
        <v>31000169</v>
      </c>
      <c r="P209">
        <v>12</v>
      </c>
    </row>
    <row r="210" spans="1:16" hidden="1" x14ac:dyDescent="0.25">
      <c r="A210" t="s">
        <v>6</v>
      </c>
      <c r="B210">
        <v>18</v>
      </c>
      <c r="C210">
        <v>44441</v>
      </c>
      <c r="D210" t="s">
        <v>190</v>
      </c>
      <c r="E210" t="s">
        <v>176</v>
      </c>
      <c r="F210" t="s">
        <v>10</v>
      </c>
      <c r="G210" t="s">
        <v>72</v>
      </c>
      <c r="H210" t="s">
        <v>73</v>
      </c>
      <c r="I210">
        <v>35</v>
      </c>
      <c r="J210" t="s">
        <v>15378</v>
      </c>
      <c r="K210" t="s">
        <v>15379</v>
      </c>
      <c r="L210" t="s">
        <v>15380</v>
      </c>
      <c r="M210" t="s">
        <v>15381</v>
      </c>
      <c r="N210" t="s">
        <v>74</v>
      </c>
      <c r="O210" t="s">
        <v>176</v>
      </c>
      <c r="P210">
        <v>22</v>
      </c>
    </row>
    <row r="211" spans="1:16" hidden="1" x14ac:dyDescent="0.25">
      <c r="A211" t="s">
        <v>6</v>
      </c>
      <c r="B211">
        <v>20</v>
      </c>
      <c r="C211">
        <v>44441</v>
      </c>
      <c r="D211" t="s">
        <v>190</v>
      </c>
      <c r="E211" t="s">
        <v>189</v>
      </c>
      <c r="F211" t="s">
        <v>10</v>
      </c>
      <c r="G211" t="s">
        <v>72</v>
      </c>
      <c r="H211" t="s">
        <v>73</v>
      </c>
      <c r="I211">
        <v>35</v>
      </c>
      <c r="J211" t="s">
        <v>15378</v>
      </c>
      <c r="K211" t="s">
        <v>15379</v>
      </c>
      <c r="L211" t="s">
        <v>15380</v>
      </c>
      <c r="M211" t="s">
        <v>15381</v>
      </c>
      <c r="N211" t="s">
        <v>74</v>
      </c>
      <c r="O211" t="s">
        <v>189</v>
      </c>
      <c r="P211">
        <v>22</v>
      </c>
    </row>
    <row r="212" spans="1:16" hidden="1" x14ac:dyDescent="0.25">
      <c r="A212" t="s">
        <v>8</v>
      </c>
      <c r="B212">
        <v>65</v>
      </c>
      <c r="C212">
        <v>44441</v>
      </c>
      <c r="D212" t="s">
        <v>15155</v>
      </c>
      <c r="E212" t="s">
        <v>191</v>
      </c>
      <c r="F212" t="s">
        <v>15</v>
      </c>
      <c r="G212" t="s">
        <v>15157</v>
      </c>
      <c r="H212" t="s">
        <v>87</v>
      </c>
      <c r="I212">
        <v>35</v>
      </c>
      <c r="J212" t="s">
        <v>15378</v>
      </c>
      <c r="K212" t="s">
        <v>15379</v>
      </c>
      <c r="L212" t="s">
        <v>15380</v>
      </c>
      <c r="M212">
        <v>143</v>
      </c>
      <c r="N212" t="s">
        <v>381</v>
      </c>
      <c r="O212">
        <v>29500754</v>
      </c>
      <c r="P212">
        <v>61</v>
      </c>
    </row>
    <row r="213" spans="1:16" hidden="1" x14ac:dyDescent="0.25">
      <c r="A213" t="s">
        <v>7</v>
      </c>
      <c r="B213">
        <v>36</v>
      </c>
      <c r="C213">
        <v>44440</v>
      </c>
      <c r="D213" t="s">
        <v>75</v>
      </c>
      <c r="E213" t="s">
        <v>75</v>
      </c>
      <c r="F213" t="s">
        <v>16</v>
      </c>
      <c r="G213" t="s">
        <v>25</v>
      </c>
      <c r="H213" t="s">
        <v>76</v>
      </c>
      <c r="I213">
        <v>35</v>
      </c>
      <c r="J213" t="s">
        <v>15378</v>
      </c>
      <c r="K213" t="s">
        <v>15379</v>
      </c>
      <c r="L213" t="s">
        <v>15380</v>
      </c>
      <c r="M213" t="s">
        <v>15381</v>
      </c>
      <c r="N213" t="s">
        <v>77</v>
      </c>
      <c r="O213" t="s">
        <v>75</v>
      </c>
      <c r="P213">
        <v>10</v>
      </c>
    </row>
    <row r="214" spans="1:16" hidden="1" x14ac:dyDescent="0.25">
      <c r="A214" t="s">
        <v>7</v>
      </c>
      <c r="B214">
        <v>102</v>
      </c>
      <c r="C214">
        <v>44440</v>
      </c>
      <c r="D214" t="s">
        <v>75</v>
      </c>
      <c r="E214" t="s">
        <v>75</v>
      </c>
      <c r="F214" t="s">
        <v>16</v>
      </c>
      <c r="G214" t="s">
        <v>25</v>
      </c>
      <c r="H214" t="s">
        <v>76</v>
      </c>
      <c r="I214">
        <v>35</v>
      </c>
      <c r="J214" t="s">
        <v>15378</v>
      </c>
      <c r="K214" t="s">
        <v>15379</v>
      </c>
      <c r="L214" t="s">
        <v>15380</v>
      </c>
      <c r="M214" t="s">
        <v>15381</v>
      </c>
      <c r="N214" t="s">
        <v>7</v>
      </c>
      <c r="O214" t="s">
        <v>75</v>
      </c>
      <c r="P214">
        <v>10</v>
      </c>
    </row>
    <row r="215" spans="1:16" hidden="1" x14ac:dyDescent="0.25">
      <c r="A215" t="s">
        <v>9</v>
      </c>
      <c r="B215">
        <v>34.4</v>
      </c>
      <c r="C215">
        <v>44440</v>
      </c>
      <c r="D215" t="s">
        <v>75</v>
      </c>
      <c r="E215" t="s">
        <v>75</v>
      </c>
      <c r="F215" t="s">
        <v>16</v>
      </c>
      <c r="G215" t="s">
        <v>25</v>
      </c>
      <c r="H215" t="s">
        <v>76</v>
      </c>
      <c r="I215">
        <v>35</v>
      </c>
      <c r="J215" t="s">
        <v>15378</v>
      </c>
      <c r="K215" t="s">
        <v>15379</v>
      </c>
      <c r="L215" t="s">
        <v>15380</v>
      </c>
      <c r="M215" t="s">
        <v>15381</v>
      </c>
      <c r="N215" t="s">
        <v>9</v>
      </c>
      <c r="O215" t="s">
        <v>75</v>
      </c>
      <c r="P215">
        <v>10</v>
      </c>
    </row>
    <row r="216" spans="1:16" hidden="1" x14ac:dyDescent="0.25">
      <c r="A216" t="s">
        <v>6</v>
      </c>
      <c r="B216">
        <v>30.4</v>
      </c>
      <c r="C216">
        <v>44440</v>
      </c>
      <c r="D216" t="s">
        <v>75</v>
      </c>
      <c r="E216" t="s">
        <v>75</v>
      </c>
      <c r="F216" t="s">
        <v>16</v>
      </c>
      <c r="G216" t="s">
        <v>25</v>
      </c>
      <c r="H216" t="s">
        <v>36</v>
      </c>
      <c r="I216">
        <v>35</v>
      </c>
      <c r="J216" t="s">
        <v>15378</v>
      </c>
      <c r="K216" t="s">
        <v>15379</v>
      </c>
      <c r="L216" t="s">
        <v>15380</v>
      </c>
      <c r="M216" t="s">
        <v>15381</v>
      </c>
      <c r="N216" t="s">
        <v>127</v>
      </c>
      <c r="O216" t="s">
        <v>75</v>
      </c>
      <c r="P216">
        <v>10</v>
      </c>
    </row>
    <row r="217" spans="1:16" hidden="1" x14ac:dyDescent="0.25">
      <c r="A217" t="s">
        <v>6</v>
      </c>
      <c r="B217">
        <v>23</v>
      </c>
      <c r="C217">
        <v>44440</v>
      </c>
      <c r="D217" t="s">
        <v>75</v>
      </c>
      <c r="E217" t="s">
        <v>60</v>
      </c>
      <c r="F217" t="s">
        <v>16</v>
      </c>
      <c r="G217" t="s">
        <v>25</v>
      </c>
      <c r="H217" t="s">
        <v>76</v>
      </c>
      <c r="I217">
        <v>35</v>
      </c>
      <c r="J217" t="s">
        <v>15378</v>
      </c>
      <c r="K217" t="s">
        <v>15379</v>
      </c>
      <c r="L217" t="s">
        <v>15380</v>
      </c>
      <c r="M217" t="s">
        <v>15381</v>
      </c>
      <c r="N217" t="s">
        <v>63</v>
      </c>
      <c r="O217" t="s">
        <v>60</v>
      </c>
      <c r="P217">
        <v>10</v>
      </c>
    </row>
    <row r="218" spans="1:16" hidden="1" x14ac:dyDescent="0.25">
      <c r="A218" t="s">
        <v>10</v>
      </c>
      <c r="B218">
        <v>4.5</v>
      </c>
      <c r="C218">
        <v>44442</v>
      </c>
      <c r="D218" t="s">
        <v>14</v>
      </c>
      <c r="E218" t="s">
        <v>57</v>
      </c>
      <c r="F218" t="s">
        <v>14</v>
      </c>
      <c r="G218" t="s">
        <v>68</v>
      </c>
      <c r="H218" t="s">
        <v>68</v>
      </c>
      <c r="I218">
        <v>35</v>
      </c>
      <c r="J218" t="s">
        <v>15378</v>
      </c>
      <c r="K218" t="s">
        <v>15379</v>
      </c>
      <c r="L218" t="s">
        <v>15380</v>
      </c>
      <c r="M218" t="s">
        <v>15381</v>
      </c>
      <c r="N218" t="s">
        <v>59</v>
      </c>
      <c r="O218" t="s">
        <v>57</v>
      </c>
      <c r="P218">
        <v>70</v>
      </c>
    </row>
    <row r="219" spans="1:16" hidden="1" x14ac:dyDescent="0.25">
      <c r="A219" t="s">
        <v>6</v>
      </c>
      <c r="B219">
        <v>45.4</v>
      </c>
      <c r="C219">
        <v>44440</v>
      </c>
      <c r="D219" t="s">
        <v>75</v>
      </c>
      <c r="E219" t="s">
        <v>60</v>
      </c>
      <c r="F219" t="s">
        <v>16</v>
      </c>
      <c r="G219" t="s">
        <v>25</v>
      </c>
      <c r="H219" t="s">
        <v>76</v>
      </c>
      <c r="I219">
        <v>35</v>
      </c>
      <c r="J219" t="s">
        <v>15378</v>
      </c>
      <c r="K219" t="s">
        <v>15379</v>
      </c>
      <c r="L219" t="s">
        <v>15380</v>
      </c>
      <c r="M219" t="s">
        <v>15381</v>
      </c>
      <c r="N219" t="s">
        <v>63</v>
      </c>
      <c r="O219" t="s">
        <v>60</v>
      </c>
      <c r="P219">
        <v>10</v>
      </c>
    </row>
    <row r="220" spans="1:16" hidden="1" x14ac:dyDescent="0.25">
      <c r="A220" t="s">
        <v>9</v>
      </c>
      <c r="B220">
        <v>28</v>
      </c>
      <c r="C220">
        <v>44441</v>
      </c>
      <c r="D220" t="s">
        <v>75</v>
      </c>
      <c r="E220" t="s">
        <v>75</v>
      </c>
      <c r="F220" t="s">
        <v>16</v>
      </c>
      <c r="G220" t="s">
        <v>25</v>
      </c>
      <c r="H220" t="s">
        <v>76</v>
      </c>
      <c r="I220">
        <v>35</v>
      </c>
      <c r="J220" t="s">
        <v>15378</v>
      </c>
      <c r="K220" t="s">
        <v>15379</v>
      </c>
      <c r="L220" t="s">
        <v>15380</v>
      </c>
      <c r="M220" t="s">
        <v>15381</v>
      </c>
      <c r="N220" t="s">
        <v>9</v>
      </c>
      <c r="O220" t="s">
        <v>75</v>
      </c>
      <c r="P220">
        <v>10</v>
      </c>
    </row>
    <row r="221" spans="1:16" hidden="1" x14ac:dyDescent="0.25">
      <c r="A221" t="s">
        <v>6</v>
      </c>
      <c r="B221">
        <v>47.5</v>
      </c>
      <c r="C221">
        <v>44441</v>
      </c>
      <c r="D221" t="s">
        <v>388</v>
      </c>
      <c r="E221" t="s">
        <v>207</v>
      </c>
      <c r="F221" t="s">
        <v>16</v>
      </c>
      <c r="G221" t="s">
        <v>187</v>
      </c>
      <c r="H221" t="s">
        <v>208</v>
      </c>
      <c r="I221">
        <v>35</v>
      </c>
      <c r="J221" t="s">
        <v>15378</v>
      </c>
      <c r="K221" t="s">
        <v>15379</v>
      </c>
      <c r="L221" t="s">
        <v>15380</v>
      </c>
      <c r="M221" t="s">
        <v>15381</v>
      </c>
      <c r="N221" t="s">
        <v>63</v>
      </c>
      <c r="O221">
        <v>31000083</v>
      </c>
      <c r="P221">
        <v>10</v>
      </c>
    </row>
    <row r="222" spans="1:16" hidden="1" x14ac:dyDescent="0.25">
      <c r="A222" t="s">
        <v>10</v>
      </c>
      <c r="B222">
        <v>20</v>
      </c>
      <c r="C222">
        <v>44442</v>
      </c>
      <c r="D222" t="s">
        <v>14</v>
      </c>
      <c r="E222" t="s">
        <v>57</v>
      </c>
      <c r="F222" t="s">
        <v>14</v>
      </c>
      <c r="G222" t="s">
        <v>68</v>
      </c>
      <c r="H222" t="s">
        <v>68</v>
      </c>
      <c r="I222">
        <v>35</v>
      </c>
      <c r="J222" t="s">
        <v>15378</v>
      </c>
      <c r="K222" t="s">
        <v>15379</v>
      </c>
      <c r="L222" t="s">
        <v>15380</v>
      </c>
      <c r="M222" t="s">
        <v>15381</v>
      </c>
      <c r="N222" t="s">
        <v>59</v>
      </c>
      <c r="O222" t="s">
        <v>57</v>
      </c>
      <c r="P222">
        <v>70</v>
      </c>
    </row>
    <row r="223" spans="1:16" hidden="1" x14ac:dyDescent="0.25">
      <c r="A223" t="s">
        <v>7</v>
      </c>
      <c r="B223">
        <v>75</v>
      </c>
      <c r="C223">
        <v>44442</v>
      </c>
      <c r="D223" t="s">
        <v>391</v>
      </c>
      <c r="E223" t="s">
        <v>64</v>
      </c>
      <c r="F223" t="s">
        <v>17</v>
      </c>
      <c r="G223" t="s">
        <v>21</v>
      </c>
      <c r="H223" t="s">
        <v>21</v>
      </c>
      <c r="I223">
        <v>35</v>
      </c>
      <c r="J223" t="s">
        <v>15378</v>
      </c>
      <c r="K223" t="s">
        <v>15379</v>
      </c>
      <c r="L223" t="s">
        <v>15380</v>
      </c>
      <c r="M223" t="s">
        <v>15381</v>
      </c>
      <c r="N223" t="s">
        <v>7</v>
      </c>
      <c r="O223" t="s">
        <v>64</v>
      </c>
      <c r="P223">
        <v>12</v>
      </c>
    </row>
    <row r="224" spans="1:16" hidden="1" x14ac:dyDescent="0.25">
      <c r="A224" t="s">
        <v>6</v>
      </c>
      <c r="B224">
        <v>25</v>
      </c>
      <c r="C224">
        <v>44442</v>
      </c>
      <c r="D224" t="s">
        <v>392</v>
      </c>
      <c r="E224" t="s">
        <v>192</v>
      </c>
      <c r="F224" t="s">
        <v>17</v>
      </c>
      <c r="G224" t="s">
        <v>39</v>
      </c>
      <c r="H224" t="s">
        <v>40</v>
      </c>
      <c r="I224">
        <v>35</v>
      </c>
      <c r="J224" t="s">
        <v>15378</v>
      </c>
      <c r="K224" t="s">
        <v>15379</v>
      </c>
      <c r="L224" t="s">
        <v>15380</v>
      </c>
      <c r="M224">
        <v>12.5</v>
      </c>
      <c r="N224" t="s">
        <v>41</v>
      </c>
      <c r="O224">
        <v>29501056</v>
      </c>
      <c r="P224">
        <v>12</v>
      </c>
    </row>
    <row r="225" spans="1:16" hidden="1" x14ac:dyDescent="0.25">
      <c r="A225" t="s">
        <v>10</v>
      </c>
      <c r="B225">
        <v>74</v>
      </c>
      <c r="C225">
        <v>44442</v>
      </c>
      <c r="D225" t="s">
        <v>14</v>
      </c>
      <c r="E225" t="s">
        <v>57</v>
      </c>
      <c r="F225" t="s">
        <v>14</v>
      </c>
      <c r="G225" t="s">
        <v>116</v>
      </c>
      <c r="H225" t="s">
        <v>116</v>
      </c>
      <c r="I225">
        <v>35</v>
      </c>
      <c r="J225" t="s">
        <v>15378</v>
      </c>
      <c r="K225" t="s">
        <v>15379</v>
      </c>
      <c r="L225" t="s">
        <v>15380</v>
      </c>
      <c r="M225" t="s">
        <v>15381</v>
      </c>
      <c r="N225" t="s">
        <v>59</v>
      </c>
      <c r="O225" t="s">
        <v>57</v>
      </c>
      <c r="P225">
        <v>70</v>
      </c>
    </row>
    <row r="226" spans="1:16" hidden="1" x14ac:dyDescent="0.25">
      <c r="A226" t="s">
        <v>8</v>
      </c>
      <c r="B226">
        <v>78</v>
      </c>
      <c r="C226">
        <v>44442</v>
      </c>
      <c r="D226" t="s">
        <v>190</v>
      </c>
      <c r="E226" t="s">
        <v>193</v>
      </c>
      <c r="F226" t="s">
        <v>17</v>
      </c>
      <c r="G226" t="s">
        <v>10</v>
      </c>
      <c r="H226" t="s">
        <v>194</v>
      </c>
      <c r="I226">
        <v>35</v>
      </c>
      <c r="J226" t="s">
        <v>15378</v>
      </c>
      <c r="K226" t="s">
        <v>15379</v>
      </c>
      <c r="L226" t="s">
        <v>15380</v>
      </c>
      <c r="M226" t="s">
        <v>15381</v>
      </c>
      <c r="N226" t="s">
        <v>350</v>
      </c>
      <c r="O226" t="s">
        <v>193</v>
      </c>
      <c r="P226">
        <v>12</v>
      </c>
    </row>
    <row r="227" spans="1:16" hidden="1" x14ac:dyDescent="0.25">
      <c r="A227" t="s">
        <v>8</v>
      </c>
      <c r="B227">
        <v>96</v>
      </c>
      <c r="C227">
        <v>44442</v>
      </c>
      <c r="D227" t="s">
        <v>190</v>
      </c>
      <c r="E227" t="s">
        <v>119</v>
      </c>
      <c r="F227" t="s">
        <v>17</v>
      </c>
      <c r="G227" t="s">
        <v>15152</v>
      </c>
      <c r="H227" t="s">
        <v>15152</v>
      </c>
      <c r="I227">
        <v>35</v>
      </c>
      <c r="J227" t="s">
        <v>15378</v>
      </c>
      <c r="K227" t="s">
        <v>15379</v>
      </c>
      <c r="L227" t="s">
        <v>15380</v>
      </c>
      <c r="M227" t="s">
        <v>15381</v>
      </c>
      <c r="N227" t="s">
        <v>350</v>
      </c>
      <c r="O227" t="s">
        <v>119</v>
      </c>
      <c r="P227">
        <v>12</v>
      </c>
    </row>
    <row r="228" spans="1:16" hidden="1" x14ac:dyDescent="0.25">
      <c r="A228" t="s">
        <v>8</v>
      </c>
      <c r="B228">
        <v>320</v>
      </c>
      <c r="C228">
        <v>44442</v>
      </c>
      <c r="D228" t="s">
        <v>190</v>
      </c>
      <c r="E228" t="s">
        <v>119</v>
      </c>
      <c r="F228" t="s">
        <v>17</v>
      </c>
      <c r="G228" t="s">
        <v>15152</v>
      </c>
      <c r="H228" t="s">
        <v>15152</v>
      </c>
      <c r="I228">
        <v>35</v>
      </c>
      <c r="J228" t="s">
        <v>15378</v>
      </c>
      <c r="K228" t="s">
        <v>15379</v>
      </c>
      <c r="L228" t="s">
        <v>15380</v>
      </c>
      <c r="M228" t="s">
        <v>15381</v>
      </c>
      <c r="N228" t="s">
        <v>350</v>
      </c>
      <c r="O228" t="s">
        <v>119</v>
      </c>
      <c r="P228">
        <v>12</v>
      </c>
    </row>
    <row r="229" spans="1:16" hidden="1" x14ac:dyDescent="0.25">
      <c r="A229" t="s">
        <v>8</v>
      </c>
      <c r="B229">
        <v>148</v>
      </c>
      <c r="C229">
        <v>44452</v>
      </c>
      <c r="D229" t="s">
        <v>15155</v>
      </c>
      <c r="E229" t="s">
        <v>110</v>
      </c>
      <c r="F229" t="s">
        <v>16</v>
      </c>
      <c r="G229" t="s">
        <v>111</v>
      </c>
      <c r="H229" t="s">
        <v>112</v>
      </c>
      <c r="I229">
        <v>37</v>
      </c>
      <c r="J229" t="s">
        <v>15378</v>
      </c>
      <c r="K229" t="s">
        <v>15379</v>
      </c>
      <c r="L229" t="s">
        <v>15380</v>
      </c>
      <c r="M229">
        <v>148</v>
      </c>
      <c r="N229" t="s">
        <v>37</v>
      </c>
      <c r="O229">
        <v>29501003</v>
      </c>
      <c r="P229">
        <v>10</v>
      </c>
    </row>
    <row r="230" spans="1:16" hidden="1" x14ac:dyDescent="0.25">
      <c r="A230" t="s">
        <v>15159</v>
      </c>
      <c r="B230">
        <v>20</v>
      </c>
      <c r="C230">
        <v>44442</v>
      </c>
      <c r="D230" t="s">
        <v>15150</v>
      </c>
      <c r="E230" t="s">
        <v>183</v>
      </c>
      <c r="F230" t="s">
        <v>17</v>
      </c>
      <c r="G230" t="s">
        <v>15156</v>
      </c>
      <c r="H230" t="s">
        <v>87</v>
      </c>
      <c r="I230">
        <v>35</v>
      </c>
      <c r="J230" t="s">
        <v>15378</v>
      </c>
      <c r="K230" t="s">
        <v>15379</v>
      </c>
      <c r="L230" t="s">
        <v>15380</v>
      </c>
      <c r="M230">
        <v>10</v>
      </c>
      <c r="N230" t="s">
        <v>15159</v>
      </c>
      <c r="O230">
        <v>29501072</v>
      </c>
      <c r="P230">
        <v>12</v>
      </c>
    </row>
    <row r="231" spans="1:16" hidden="1" x14ac:dyDescent="0.25">
      <c r="A231" t="s">
        <v>15159</v>
      </c>
      <c r="B231">
        <v>3</v>
      </c>
      <c r="C231">
        <v>44442</v>
      </c>
      <c r="D231" t="s">
        <v>15150</v>
      </c>
      <c r="E231" t="s">
        <v>195</v>
      </c>
      <c r="F231" t="s">
        <v>17</v>
      </c>
      <c r="G231" t="s">
        <v>15156</v>
      </c>
      <c r="H231" t="s">
        <v>87</v>
      </c>
      <c r="I231">
        <v>35</v>
      </c>
      <c r="J231" t="s">
        <v>15378</v>
      </c>
      <c r="K231" t="s">
        <v>15379</v>
      </c>
      <c r="L231" t="s">
        <v>15380</v>
      </c>
      <c r="M231">
        <v>1.5</v>
      </c>
      <c r="N231" t="s">
        <v>15159</v>
      </c>
      <c r="O231">
        <v>29501075</v>
      </c>
      <c r="P231">
        <v>12</v>
      </c>
    </row>
    <row r="232" spans="1:16" hidden="1" x14ac:dyDescent="0.25">
      <c r="A232" t="s">
        <v>15159</v>
      </c>
      <c r="B232">
        <v>24</v>
      </c>
      <c r="C232">
        <v>44442</v>
      </c>
      <c r="D232" t="s">
        <v>15150</v>
      </c>
      <c r="E232" t="s">
        <v>196</v>
      </c>
      <c r="F232" t="s">
        <v>17</v>
      </c>
      <c r="G232" t="s">
        <v>15156</v>
      </c>
      <c r="H232" t="s">
        <v>87</v>
      </c>
      <c r="I232">
        <v>35</v>
      </c>
      <c r="J232" t="s">
        <v>15378</v>
      </c>
      <c r="K232" t="s">
        <v>15379</v>
      </c>
      <c r="L232" t="s">
        <v>15380</v>
      </c>
      <c r="M232">
        <v>12</v>
      </c>
      <c r="N232" t="s">
        <v>15159</v>
      </c>
      <c r="O232">
        <v>29501082</v>
      </c>
      <c r="P232">
        <v>12</v>
      </c>
    </row>
    <row r="233" spans="1:16" hidden="1" x14ac:dyDescent="0.25">
      <c r="A233" t="s">
        <v>15159</v>
      </c>
      <c r="B233">
        <v>340</v>
      </c>
      <c r="C233">
        <v>44442</v>
      </c>
      <c r="D233" t="s">
        <v>15150</v>
      </c>
      <c r="E233" t="s">
        <v>197</v>
      </c>
      <c r="F233" t="s">
        <v>17</v>
      </c>
      <c r="G233" t="s">
        <v>15156</v>
      </c>
      <c r="H233" t="s">
        <v>87</v>
      </c>
      <c r="I233">
        <v>35</v>
      </c>
      <c r="J233" t="s">
        <v>15378</v>
      </c>
      <c r="K233" t="s">
        <v>15379</v>
      </c>
      <c r="L233" t="s">
        <v>15380</v>
      </c>
      <c r="M233">
        <v>3622.6659999999997</v>
      </c>
      <c r="N233" t="s">
        <v>15159</v>
      </c>
      <c r="O233">
        <v>32100108</v>
      </c>
      <c r="P233">
        <v>12</v>
      </c>
    </row>
    <row r="234" spans="1:16" hidden="1" x14ac:dyDescent="0.25">
      <c r="A234" t="s">
        <v>10</v>
      </c>
      <c r="B234">
        <v>50</v>
      </c>
      <c r="C234">
        <v>44442</v>
      </c>
      <c r="D234" t="s">
        <v>14</v>
      </c>
      <c r="E234" t="s">
        <v>57</v>
      </c>
      <c r="F234" t="s">
        <v>14</v>
      </c>
      <c r="G234" t="s">
        <v>58</v>
      </c>
      <c r="H234" t="s">
        <v>58</v>
      </c>
      <c r="I234">
        <v>35</v>
      </c>
      <c r="J234" t="s">
        <v>15378</v>
      </c>
      <c r="K234" t="s">
        <v>15379</v>
      </c>
      <c r="L234" t="s">
        <v>15380</v>
      </c>
      <c r="M234" t="s">
        <v>15381</v>
      </c>
      <c r="N234" t="s">
        <v>59</v>
      </c>
      <c r="O234" t="s">
        <v>57</v>
      </c>
      <c r="P234">
        <v>70</v>
      </c>
    </row>
    <row r="235" spans="1:16" hidden="1" x14ac:dyDescent="0.25">
      <c r="A235" t="s">
        <v>10</v>
      </c>
      <c r="B235">
        <v>150</v>
      </c>
      <c r="C235">
        <v>44442</v>
      </c>
      <c r="D235" t="s">
        <v>14</v>
      </c>
      <c r="E235" t="s">
        <v>57</v>
      </c>
      <c r="F235" t="s">
        <v>14</v>
      </c>
      <c r="G235" t="s">
        <v>58</v>
      </c>
      <c r="H235" t="s">
        <v>58</v>
      </c>
      <c r="I235">
        <v>35</v>
      </c>
      <c r="J235" t="s">
        <v>15378</v>
      </c>
      <c r="K235" t="s">
        <v>15379</v>
      </c>
      <c r="L235" t="s">
        <v>15380</v>
      </c>
      <c r="M235" t="s">
        <v>15381</v>
      </c>
      <c r="N235" t="s">
        <v>59</v>
      </c>
      <c r="O235" t="s">
        <v>57</v>
      </c>
      <c r="P235">
        <v>70</v>
      </c>
    </row>
    <row r="236" spans="1:16" hidden="1" x14ac:dyDescent="0.25">
      <c r="A236" t="s">
        <v>7</v>
      </c>
      <c r="B236">
        <v>90</v>
      </c>
      <c r="C236">
        <v>44442</v>
      </c>
      <c r="D236" t="s">
        <v>391</v>
      </c>
      <c r="E236" t="s">
        <v>64</v>
      </c>
      <c r="F236" t="s">
        <v>17</v>
      </c>
      <c r="G236" t="s">
        <v>21</v>
      </c>
      <c r="H236" t="s">
        <v>21</v>
      </c>
      <c r="I236">
        <v>35</v>
      </c>
      <c r="J236" t="s">
        <v>15378</v>
      </c>
      <c r="K236" t="s">
        <v>15379</v>
      </c>
      <c r="L236" t="s">
        <v>15380</v>
      </c>
      <c r="M236" t="s">
        <v>15381</v>
      </c>
      <c r="N236" t="s">
        <v>198</v>
      </c>
      <c r="O236" t="s">
        <v>64</v>
      </c>
      <c r="P236">
        <v>12</v>
      </c>
    </row>
    <row r="237" spans="1:16" hidden="1" x14ac:dyDescent="0.25">
      <c r="A237" t="s">
        <v>6</v>
      </c>
      <c r="B237">
        <v>11.4</v>
      </c>
      <c r="C237">
        <v>44442</v>
      </c>
      <c r="D237" t="s">
        <v>387</v>
      </c>
      <c r="E237" t="s">
        <v>199</v>
      </c>
      <c r="F237" t="s">
        <v>10</v>
      </c>
      <c r="G237" t="s">
        <v>61</v>
      </c>
      <c r="H237" t="s">
        <v>62</v>
      </c>
      <c r="I237">
        <v>35</v>
      </c>
      <c r="J237" t="s">
        <v>15378</v>
      </c>
      <c r="K237" t="s">
        <v>15379</v>
      </c>
      <c r="L237" t="s">
        <v>15380</v>
      </c>
      <c r="M237" t="s">
        <v>15381</v>
      </c>
      <c r="N237" t="s">
        <v>63</v>
      </c>
      <c r="O237" t="s">
        <v>199</v>
      </c>
      <c r="P237">
        <v>22</v>
      </c>
    </row>
    <row r="238" spans="1:16" hidden="1" x14ac:dyDescent="0.25">
      <c r="A238" t="s">
        <v>10</v>
      </c>
      <c r="B238">
        <v>77</v>
      </c>
      <c r="C238">
        <v>44442</v>
      </c>
      <c r="D238" t="s">
        <v>14</v>
      </c>
      <c r="E238" t="s">
        <v>57</v>
      </c>
      <c r="F238" t="s">
        <v>14</v>
      </c>
      <c r="G238" t="s">
        <v>90</v>
      </c>
      <c r="H238" t="s">
        <v>90</v>
      </c>
      <c r="I238">
        <v>35</v>
      </c>
      <c r="J238" t="s">
        <v>15378</v>
      </c>
      <c r="K238" t="s">
        <v>15379</v>
      </c>
      <c r="L238" t="s">
        <v>15380</v>
      </c>
      <c r="M238" t="s">
        <v>15381</v>
      </c>
      <c r="N238" t="s">
        <v>59</v>
      </c>
      <c r="O238" t="s">
        <v>57</v>
      </c>
      <c r="P238">
        <v>70</v>
      </c>
    </row>
    <row r="239" spans="1:16" hidden="1" x14ac:dyDescent="0.25">
      <c r="A239" t="s">
        <v>8</v>
      </c>
      <c r="B239">
        <v>148</v>
      </c>
      <c r="C239" s="60">
        <v>44463</v>
      </c>
      <c r="D239" t="s">
        <v>392</v>
      </c>
      <c r="E239" t="s">
        <v>307</v>
      </c>
      <c r="F239" t="s">
        <v>16</v>
      </c>
      <c r="G239" t="s">
        <v>111</v>
      </c>
      <c r="H239" t="s">
        <v>194</v>
      </c>
      <c r="I239">
        <v>38</v>
      </c>
      <c r="J239" t="s">
        <v>15378</v>
      </c>
      <c r="K239" t="s">
        <v>15379</v>
      </c>
      <c r="L239" t="s">
        <v>15380</v>
      </c>
      <c r="M239" s="22" t="s">
        <v>15381</v>
      </c>
      <c r="N239" t="s">
        <v>350</v>
      </c>
      <c r="O239" t="s">
        <v>307</v>
      </c>
      <c r="P239">
        <v>10</v>
      </c>
    </row>
    <row r="240" spans="1:16" hidden="1" x14ac:dyDescent="0.25">
      <c r="A240" t="s">
        <v>6</v>
      </c>
      <c r="B240">
        <v>31</v>
      </c>
      <c r="C240">
        <v>44442</v>
      </c>
      <c r="D240" t="s">
        <v>15155</v>
      </c>
      <c r="E240" t="s">
        <v>201</v>
      </c>
      <c r="F240" t="s">
        <v>17</v>
      </c>
      <c r="G240" t="s">
        <v>10</v>
      </c>
      <c r="H240" t="s">
        <v>70</v>
      </c>
      <c r="I240">
        <v>35</v>
      </c>
      <c r="J240" t="s">
        <v>15378</v>
      </c>
      <c r="K240" t="s">
        <v>15379</v>
      </c>
      <c r="L240" t="s">
        <v>15380</v>
      </c>
      <c r="M240" t="s">
        <v>15381</v>
      </c>
      <c r="N240" t="s">
        <v>41</v>
      </c>
      <c r="O240">
        <v>29500967</v>
      </c>
      <c r="P240">
        <v>12</v>
      </c>
    </row>
    <row r="241" spans="1:16" hidden="1" x14ac:dyDescent="0.25">
      <c r="A241" t="s">
        <v>6</v>
      </c>
      <c r="B241">
        <v>145.6</v>
      </c>
      <c r="C241">
        <v>44442</v>
      </c>
      <c r="D241" t="s">
        <v>190</v>
      </c>
      <c r="E241" t="s">
        <v>202</v>
      </c>
      <c r="F241" t="s">
        <v>17</v>
      </c>
      <c r="G241" t="s">
        <v>135</v>
      </c>
      <c r="H241" t="s">
        <v>135</v>
      </c>
      <c r="I241">
        <v>35</v>
      </c>
      <c r="J241" t="s">
        <v>15378</v>
      </c>
      <c r="K241" t="s">
        <v>15379</v>
      </c>
      <c r="L241" t="s">
        <v>15380</v>
      </c>
      <c r="M241">
        <v>2676.18624</v>
      </c>
      <c r="N241" t="s">
        <v>63</v>
      </c>
      <c r="O241">
        <v>32000059</v>
      </c>
      <c r="P241">
        <v>120</v>
      </c>
    </row>
    <row r="242" spans="1:16" hidden="1" x14ac:dyDescent="0.25">
      <c r="A242" t="s">
        <v>6</v>
      </c>
      <c r="B242">
        <v>47</v>
      </c>
      <c r="C242">
        <v>44442</v>
      </c>
      <c r="D242" t="s">
        <v>390</v>
      </c>
      <c r="E242" t="s">
        <v>206</v>
      </c>
      <c r="F242" t="s">
        <v>10</v>
      </c>
      <c r="G242" t="s">
        <v>72</v>
      </c>
      <c r="H242" t="s">
        <v>73</v>
      </c>
      <c r="I242">
        <v>35</v>
      </c>
      <c r="J242" t="s">
        <v>15378</v>
      </c>
      <c r="K242" t="s">
        <v>15379</v>
      </c>
      <c r="L242" t="s">
        <v>15380</v>
      </c>
      <c r="M242">
        <v>349.87270000000001</v>
      </c>
      <c r="N242" t="s">
        <v>74</v>
      </c>
      <c r="O242">
        <v>23500062</v>
      </c>
      <c r="P242">
        <v>22</v>
      </c>
    </row>
    <row r="243" spans="1:16" hidden="1" x14ac:dyDescent="0.25">
      <c r="A243" t="s">
        <v>8</v>
      </c>
      <c r="B243">
        <v>23.5</v>
      </c>
      <c r="C243">
        <v>44441</v>
      </c>
      <c r="D243" t="s">
        <v>15377</v>
      </c>
      <c r="E243" t="s">
        <v>15287</v>
      </c>
      <c r="F243" t="s">
        <v>16</v>
      </c>
      <c r="G243" t="s">
        <v>25</v>
      </c>
      <c r="H243" t="s">
        <v>76</v>
      </c>
      <c r="I243">
        <v>35</v>
      </c>
      <c r="J243" t="s">
        <v>15378</v>
      </c>
      <c r="K243" t="s">
        <v>15379</v>
      </c>
      <c r="L243" t="s">
        <v>15380</v>
      </c>
      <c r="M243" t="s">
        <v>15381</v>
      </c>
      <c r="N243" t="s">
        <v>88</v>
      </c>
      <c r="O243" t="s">
        <v>15287</v>
      </c>
      <c r="P243">
        <v>10</v>
      </c>
    </row>
    <row r="244" spans="1:16" hidden="1" x14ac:dyDescent="0.25">
      <c r="A244" t="s">
        <v>8</v>
      </c>
      <c r="B244">
        <v>33.5</v>
      </c>
      <c r="C244">
        <v>44441</v>
      </c>
      <c r="D244" t="s">
        <v>75</v>
      </c>
      <c r="E244" t="s">
        <v>75</v>
      </c>
      <c r="F244" t="s">
        <v>16</v>
      </c>
      <c r="G244" t="s">
        <v>25</v>
      </c>
      <c r="H244" t="s">
        <v>76</v>
      </c>
      <c r="I244">
        <v>35</v>
      </c>
      <c r="J244" t="s">
        <v>15378</v>
      </c>
      <c r="K244" t="s">
        <v>15379</v>
      </c>
      <c r="L244" t="s">
        <v>15380</v>
      </c>
      <c r="M244" t="s">
        <v>15381</v>
      </c>
      <c r="N244" t="s">
        <v>88</v>
      </c>
      <c r="O244" t="s">
        <v>75</v>
      </c>
      <c r="P244">
        <v>10</v>
      </c>
    </row>
    <row r="245" spans="1:16" hidden="1" x14ac:dyDescent="0.25">
      <c r="A245" t="s">
        <v>6</v>
      </c>
      <c r="B245">
        <v>40.5</v>
      </c>
      <c r="C245">
        <v>44441</v>
      </c>
      <c r="D245" t="s">
        <v>75</v>
      </c>
      <c r="E245" t="s">
        <v>60</v>
      </c>
      <c r="F245" t="s">
        <v>16</v>
      </c>
      <c r="G245" t="s">
        <v>25</v>
      </c>
      <c r="H245" t="s">
        <v>76</v>
      </c>
      <c r="I245">
        <v>35</v>
      </c>
      <c r="J245" t="s">
        <v>15378</v>
      </c>
      <c r="K245" t="s">
        <v>15379</v>
      </c>
      <c r="L245" t="s">
        <v>15380</v>
      </c>
      <c r="M245" t="s">
        <v>15381</v>
      </c>
      <c r="N245" t="s">
        <v>63</v>
      </c>
      <c r="O245" t="s">
        <v>60</v>
      </c>
      <c r="P245">
        <v>10</v>
      </c>
    </row>
    <row r="246" spans="1:16" hidden="1" x14ac:dyDescent="0.25">
      <c r="A246" t="s">
        <v>6</v>
      </c>
      <c r="B246">
        <v>166</v>
      </c>
      <c r="C246">
        <v>44441</v>
      </c>
      <c r="D246" t="s">
        <v>75</v>
      </c>
      <c r="E246" t="s">
        <v>60</v>
      </c>
      <c r="F246" t="s">
        <v>16</v>
      </c>
      <c r="G246" t="s">
        <v>177</v>
      </c>
      <c r="H246" t="s">
        <v>178</v>
      </c>
      <c r="I246">
        <v>35</v>
      </c>
      <c r="J246" t="s">
        <v>15378</v>
      </c>
      <c r="K246" t="s">
        <v>15379</v>
      </c>
      <c r="L246" t="s">
        <v>15380</v>
      </c>
      <c r="M246" t="s">
        <v>15381</v>
      </c>
      <c r="N246" t="s">
        <v>63</v>
      </c>
      <c r="O246" t="s">
        <v>60</v>
      </c>
      <c r="P246">
        <v>10</v>
      </c>
    </row>
    <row r="247" spans="1:16" hidden="1" x14ac:dyDescent="0.25">
      <c r="A247" t="s">
        <v>7</v>
      </c>
      <c r="B247">
        <v>39</v>
      </c>
      <c r="C247">
        <v>44442</v>
      </c>
      <c r="D247" t="s">
        <v>75</v>
      </c>
      <c r="E247" t="s">
        <v>75</v>
      </c>
      <c r="F247" t="s">
        <v>16</v>
      </c>
      <c r="G247" t="s">
        <v>25</v>
      </c>
      <c r="H247" t="s">
        <v>76</v>
      </c>
      <c r="I247">
        <v>35</v>
      </c>
      <c r="J247" t="s">
        <v>15378</v>
      </c>
      <c r="K247" t="s">
        <v>15379</v>
      </c>
      <c r="L247" t="s">
        <v>15380</v>
      </c>
      <c r="M247" t="s">
        <v>15381</v>
      </c>
      <c r="N247" t="s">
        <v>7</v>
      </c>
      <c r="O247" t="s">
        <v>75</v>
      </c>
      <c r="P247">
        <v>10</v>
      </c>
    </row>
    <row r="248" spans="1:16" hidden="1" x14ac:dyDescent="0.25">
      <c r="A248" t="s">
        <v>10</v>
      </c>
      <c r="B248">
        <v>7.2</v>
      </c>
      <c r="C248">
        <v>44442</v>
      </c>
      <c r="D248" t="s">
        <v>14</v>
      </c>
      <c r="E248" t="s">
        <v>200</v>
      </c>
      <c r="F248" t="s">
        <v>14</v>
      </c>
      <c r="G248" t="s">
        <v>68</v>
      </c>
      <c r="H248" t="s">
        <v>68</v>
      </c>
      <c r="I248">
        <v>35</v>
      </c>
      <c r="J248" t="s">
        <v>15378</v>
      </c>
      <c r="K248" t="s">
        <v>15379</v>
      </c>
      <c r="L248" t="s">
        <v>15380</v>
      </c>
      <c r="M248" t="s">
        <v>15381</v>
      </c>
      <c r="N248" t="s">
        <v>140</v>
      </c>
      <c r="O248" t="s">
        <v>200</v>
      </c>
      <c r="P248">
        <v>70</v>
      </c>
    </row>
    <row r="249" spans="1:16" hidden="1" x14ac:dyDescent="0.25">
      <c r="A249" t="s">
        <v>10</v>
      </c>
      <c r="B249">
        <v>9</v>
      </c>
      <c r="C249">
        <v>44442</v>
      </c>
      <c r="D249" t="s">
        <v>14</v>
      </c>
      <c r="E249" t="s">
        <v>200</v>
      </c>
      <c r="F249" t="s">
        <v>14</v>
      </c>
      <c r="G249" t="s">
        <v>68</v>
      </c>
      <c r="H249" t="s">
        <v>68</v>
      </c>
      <c r="I249">
        <v>35</v>
      </c>
      <c r="J249" t="s">
        <v>15378</v>
      </c>
      <c r="K249" t="s">
        <v>15379</v>
      </c>
      <c r="L249" t="s">
        <v>15380</v>
      </c>
      <c r="M249" t="s">
        <v>15381</v>
      </c>
      <c r="N249" t="s">
        <v>140</v>
      </c>
      <c r="O249" t="s">
        <v>200</v>
      </c>
      <c r="P249">
        <v>70</v>
      </c>
    </row>
    <row r="250" spans="1:16" hidden="1" x14ac:dyDescent="0.25">
      <c r="A250" t="s">
        <v>10</v>
      </c>
      <c r="B250">
        <v>13.5</v>
      </c>
      <c r="C250">
        <v>44442</v>
      </c>
      <c r="D250" t="s">
        <v>14</v>
      </c>
      <c r="E250" t="s">
        <v>200</v>
      </c>
      <c r="F250" t="s">
        <v>14</v>
      </c>
      <c r="G250" t="s">
        <v>68</v>
      </c>
      <c r="H250" t="s">
        <v>68</v>
      </c>
      <c r="I250">
        <v>35</v>
      </c>
      <c r="J250" t="s">
        <v>15378</v>
      </c>
      <c r="K250" t="s">
        <v>15379</v>
      </c>
      <c r="L250" t="s">
        <v>15380</v>
      </c>
      <c r="M250" t="s">
        <v>15381</v>
      </c>
      <c r="N250" t="s">
        <v>140</v>
      </c>
      <c r="O250" t="s">
        <v>200</v>
      </c>
      <c r="P250">
        <v>70</v>
      </c>
    </row>
    <row r="251" spans="1:16" hidden="1" x14ac:dyDescent="0.25">
      <c r="A251" t="s">
        <v>7</v>
      </c>
      <c r="B251">
        <v>65</v>
      </c>
      <c r="C251">
        <v>44442</v>
      </c>
      <c r="D251" t="s">
        <v>75</v>
      </c>
      <c r="E251" t="s">
        <v>75</v>
      </c>
      <c r="F251" t="s">
        <v>16</v>
      </c>
      <c r="G251" t="s">
        <v>25</v>
      </c>
      <c r="H251" t="s">
        <v>76</v>
      </c>
      <c r="I251">
        <v>35</v>
      </c>
      <c r="J251" t="s">
        <v>15378</v>
      </c>
      <c r="K251" t="s">
        <v>15379</v>
      </c>
      <c r="L251" t="s">
        <v>15380</v>
      </c>
      <c r="M251" t="s">
        <v>15381</v>
      </c>
      <c r="N251" t="s">
        <v>7</v>
      </c>
      <c r="O251" t="s">
        <v>75</v>
      </c>
      <c r="P251">
        <v>10</v>
      </c>
    </row>
    <row r="252" spans="1:16" hidden="1" x14ac:dyDescent="0.25">
      <c r="A252" t="s">
        <v>8</v>
      </c>
      <c r="B252">
        <v>145</v>
      </c>
      <c r="C252">
        <v>44442</v>
      </c>
      <c r="D252" t="s">
        <v>15155</v>
      </c>
      <c r="E252" t="s">
        <v>110</v>
      </c>
      <c r="F252" t="s">
        <v>16</v>
      </c>
      <c r="G252" t="s">
        <v>111</v>
      </c>
      <c r="H252" t="s">
        <v>112</v>
      </c>
      <c r="I252">
        <v>35</v>
      </c>
      <c r="J252" t="s">
        <v>15378</v>
      </c>
      <c r="K252" t="s">
        <v>15379</v>
      </c>
      <c r="L252" t="s">
        <v>15380</v>
      </c>
      <c r="M252">
        <v>145</v>
      </c>
      <c r="N252" t="s">
        <v>37</v>
      </c>
      <c r="O252">
        <v>29501003</v>
      </c>
      <c r="P252">
        <v>10</v>
      </c>
    </row>
    <row r="253" spans="1:16" hidden="1" x14ac:dyDescent="0.25">
      <c r="A253" t="s">
        <v>15159</v>
      </c>
      <c r="B253">
        <v>611.5</v>
      </c>
      <c r="C253">
        <v>44445</v>
      </c>
      <c r="D253" t="s">
        <v>15150</v>
      </c>
      <c r="E253" t="s">
        <v>15287</v>
      </c>
      <c r="F253" t="s">
        <v>17</v>
      </c>
      <c r="G253" t="s">
        <v>15156</v>
      </c>
      <c r="H253" t="s">
        <v>87</v>
      </c>
      <c r="I253">
        <v>36</v>
      </c>
      <c r="J253" t="s">
        <v>15378</v>
      </c>
      <c r="K253" t="s">
        <v>15379</v>
      </c>
      <c r="L253" t="s">
        <v>15380</v>
      </c>
      <c r="M253" t="s">
        <v>15381</v>
      </c>
      <c r="N253" t="s">
        <v>15159</v>
      </c>
      <c r="O253" t="s">
        <v>15287</v>
      </c>
      <c r="P253">
        <v>12</v>
      </c>
    </row>
    <row r="254" spans="1:16" hidden="1" x14ac:dyDescent="0.25">
      <c r="A254" t="s">
        <v>8</v>
      </c>
      <c r="B254">
        <v>143</v>
      </c>
      <c r="C254">
        <v>44435</v>
      </c>
      <c r="D254" t="s">
        <v>15155</v>
      </c>
      <c r="E254" t="s">
        <v>110</v>
      </c>
      <c r="F254" t="s">
        <v>16</v>
      </c>
      <c r="G254" t="s">
        <v>111</v>
      </c>
      <c r="H254" t="s">
        <v>112</v>
      </c>
      <c r="I254">
        <v>34</v>
      </c>
      <c r="J254" t="s">
        <v>15378</v>
      </c>
      <c r="K254" t="s">
        <v>15379</v>
      </c>
      <c r="L254" t="s">
        <v>15380</v>
      </c>
      <c r="M254">
        <v>143</v>
      </c>
      <c r="N254" t="s">
        <v>37</v>
      </c>
      <c r="O254">
        <v>29501003</v>
      </c>
      <c r="P254">
        <v>10</v>
      </c>
    </row>
    <row r="255" spans="1:16" hidden="1" x14ac:dyDescent="0.25">
      <c r="A255" t="s">
        <v>6</v>
      </c>
      <c r="B255">
        <v>15</v>
      </c>
      <c r="C255">
        <v>44445</v>
      </c>
      <c r="D255" t="s">
        <v>15155</v>
      </c>
      <c r="E255" t="s">
        <v>201</v>
      </c>
      <c r="F255" t="s">
        <v>17</v>
      </c>
      <c r="G255" t="s">
        <v>10</v>
      </c>
      <c r="H255" t="s">
        <v>70</v>
      </c>
      <c r="I255">
        <v>36</v>
      </c>
      <c r="J255" t="s">
        <v>15378</v>
      </c>
      <c r="K255" t="s">
        <v>15379</v>
      </c>
      <c r="L255" t="s">
        <v>15380</v>
      </c>
      <c r="M255" t="s">
        <v>15381</v>
      </c>
      <c r="N255" t="s">
        <v>41</v>
      </c>
      <c r="O255">
        <v>29500967</v>
      </c>
      <c r="P255">
        <v>12</v>
      </c>
    </row>
    <row r="256" spans="1:16" hidden="1" x14ac:dyDescent="0.25">
      <c r="A256" t="s">
        <v>9</v>
      </c>
      <c r="B256">
        <v>4</v>
      </c>
      <c r="C256">
        <v>44445</v>
      </c>
      <c r="D256" t="s">
        <v>15155</v>
      </c>
      <c r="E256" t="s">
        <v>147</v>
      </c>
      <c r="F256" t="s">
        <v>15</v>
      </c>
      <c r="G256" t="s">
        <v>15</v>
      </c>
      <c r="H256" t="s">
        <v>145</v>
      </c>
      <c r="I256">
        <v>36</v>
      </c>
      <c r="J256" t="s">
        <v>15378</v>
      </c>
      <c r="K256" t="s">
        <v>15379</v>
      </c>
      <c r="L256" t="s">
        <v>15380</v>
      </c>
      <c r="M256">
        <v>4.0000000000000002E-4</v>
      </c>
      <c r="N256" t="s">
        <v>15179</v>
      </c>
      <c r="O256">
        <v>29501013</v>
      </c>
      <c r="P256">
        <v>61</v>
      </c>
    </row>
    <row r="257" spans="1:16" hidden="1" x14ac:dyDescent="0.25">
      <c r="A257" t="s">
        <v>9</v>
      </c>
      <c r="B257">
        <v>10</v>
      </c>
      <c r="C257">
        <v>44445</v>
      </c>
      <c r="D257" t="s">
        <v>15155</v>
      </c>
      <c r="E257" t="s">
        <v>180</v>
      </c>
      <c r="F257" t="s">
        <v>15</v>
      </c>
      <c r="G257" t="s">
        <v>15</v>
      </c>
      <c r="H257" t="s">
        <v>151</v>
      </c>
      <c r="I257">
        <v>36</v>
      </c>
      <c r="J257" t="s">
        <v>15378</v>
      </c>
      <c r="K257" t="s">
        <v>15379</v>
      </c>
      <c r="L257" t="s">
        <v>15380</v>
      </c>
      <c r="M257">
        <v>0.1</v>
      </c>
      <c r="N257" t="s">
        <v>15172</v>
      </c>
      <c r="O257">
        <v>29501101</v>
      </c>
      <c r="P257">
        <v>61</v>
      </c>
    </row>
    <row r="258" spans="1:16" hidden="1" x14ac:dyDescent="0.25">
      <c r="A258" t="s">
        <v>9</v>
      </c>
      <c r="B258">
        <v>40</v>
      </c>
      <c r="C258">
        <v>44445</v>
      </c>
      <c r="D258" t="s">
        <v>15155</v>
      </c>
      <c r="E258" t="s">
        <v>154</v>
      </c>
      <c r="F258" t="s">
        <v>15</v>
      </c>
      <c r="G258" t="s">
        <v>15</v>
      </c>
      <c r="H258" t="s">
        <v>155</v>
      </c>
      <c r="I258">
        <v>36</v>
      </c>
      <c r="J258" t="s">
        <v>15378</v>
      </c>
      <c r="K258" t="s">
        <v>15379</v>
      </c>
      <c r="L258" t="s">
        <v>15380</v>
      </c>
      <c r="M258">
        <v>60</v>
      </c>
      <c r="N258" t="s">
        <v>15202</v>
      </c>
      <c r="O258">
        <v>29501041</v>
      </c>
      <c r="P258">
        <v>61</v>
      </c>
    </row>
    <row r="259" spans="1:16" hidden="1" x14ac:dyDescent="0.25">
      <c r="A259" t="s">
        <v>9</v>
      </c>
      <c r="B259">
        <v>8</v>
      </c>
      <c r="C259">
        <v>44445</v>
      </c>
      <c r="D259" t="s">
        <v>15155</v>
      </c>
      <c r="E259" t="s">
        <v>158</v>
      </c>
      <c r="F259" t="s">
        <v>15</v>
      </c>
      <c r="G259" t="s">
        <v>15</v>
      </c>
      <c r="H259" t="s">
        <v>209</v>
      </c>
      <c r="I259">
        <v>36</v>
      </c>
      <c r="J259" t="s">
        <v>15378</v>
      </c>
      <c r="K259" t="s">
        <v>15379</v>
      </c>
      <c r="L259" t="s">
        <v>15380</v>
      </c>
      <c r="M259">
        <v>12</v>
      </c>
      <c r="N259" t="s">
        <v>15202</v>
      </c>
      <c r="O259">
        <v>29500886</v>
      </c>
      <c r="P259">
        <v>61</v>
      </c>
    </row>
    <row r="260" spans="1:16" hidden="1" x14ac:dyDescent="0.25">
      <c r="A260" t="s">
        <v>6</v>
      </c>
      <c r="B260">
        <v>13.5</v>
      </c>
      <c r="C260">
        <v>44445</v>
      </c>
      <c r="D260" t="s">
        <v>387</v>
      </c>
      <c r="E260" t="s">
        <v>210</v>
      </c>
      <c r="F260" t="s">
        <v>10</v>
      </c>
      <c r="G260" t="s">
        <v>15</v>
      </c>
      <c r="H260" t="s">
        <v>112</v>
      </c>
      <c r="I260">
        <v>36</v>
      </c>
      <c r="J260" t="s">
        <v>15378</v>
      </c>
      <c r="K260" t="s">
        <v>15379</v>
      </c>
      <c r="L260" t="s">
        <v>15380</v>
      </c>
      <c r="M260" t="s">
        <v>15381</v>
      </c>
      <c r="N260" t="s">
        <v>63</v>
      </c>
      <c r="O260">
        <v>35000343</v>
      </c>
      <c r="P260">
        <v>22</v>
      </c>
    </row>
    <row r="261" spans="1:16" hidden="1" x14ac:dyDescent="0.25">
      <c r="A261" t="s">
        <v>9</v>
      </c>
      <c r="B261">
        <v>3</v>
      </c>
      <c r="C261">
        <v>44445</v>
      </c>
      <c r="D261" t="s">
        <v>15155</v>
      </c>
      <c r="E261" t="s">
        <v>161</v>
      </c>
      <c r="F261" t="s">
        <v>15</v>
      </c>
      <c r="G261" t="s">
        <v>15</v>
      </c>
      <c r="H261" t="s">
        <v>155</v>
      </c>
      <c r="I261">
        <v>36</v>
      </c>
      <c r="J261" t="s">
        <v>15378</v>
      </c>
      <c r="K261" t="s">
        <v>15379</v>
      </c>
      <c r="L261" t="s">
        <v>15380</v>
      </c>
      <c r="M261">
        <v>4.5</v>
      </c>
      <c r="N261" t="s">
        <v>15202</v>
      </c>
      <c r="O261">
        <v>29501030</v>
      </c>
      <c r="P261">
        <v>61</v>
      </c>
    </row>
    <row r="262" spans="1:16" hidden="1" x14ac:dyDescent="0.25">
      <c r="A262" t="s">
        <v>9</v>
      </c>
      <c r="B262">
        <v>4</v>
      </c>
      <c r="C262">
        <v>44445</v>
      </c>
      <c r="D262" t="s">
        <v>15155</v>
      </c>
      <c r="E262" t="s">
        <v>162</v>
      </c>
      <c r="F262" t="s">
        <v>15</v>
      </c>
      <c r="G262" t="s">
        <v>15</v>
      </c>
      <c r="H262" t="s">
        <v>79</v>
      </c>
      <c r="I262">
        <v>36</v>
      </c>
      <c r="J262" t="s">
        <v>15378</v>
      </c>
      <c r="K262" t="s">
        <v>15379</v>
      </c>
      <c r="L262" t="s">
        <v>15380</v>
      </c>
      <c r="M262">
        <v>5.882352941176471</v>
      </c>
      <c r="N262" t="s">
        <v>15179</v>
      </c>
      <c r="O262">
        <v>29500891</v>
      </c>
      <c r="P262">
        <v>61</v>
      </c>
    </row>
    <row r="263" spans="1:16" hidden="1" x14ac:dyDescent="0.25">
      <c r="A263" t="s">
        <v>9</v>
      </c>
      <c r="B263">
        <v>8</v>
      </c>
      <c r="C263">
        <v>44445</v>
      </c>
      <c r="D263" t="s">
        <v>15155</v>
      </c>
      <c r="E263" t="s">
        <v>163</v>
      </c>
      <c r="F263" t="s">
        <v>15</v>
      </c>
      <c r="G263" t="s">
        <v>15</v>
      </c>
      <c r="H263" t="s">
        <v>79</v>
      </c>
      <c r="I263">
        <v>36</v>
      </c>
      <c r="J263" t="s">
        <v>15378</v>
      </c>
      <c r="K263" t="s">
        <v>15379</v>
      </c>
      <c r="L263" t="s">
        <v>15380</v>
      </c>
      <c r="M263">
        <v>0.08</v>
      </c>
      <c r="N263" t="s">
        <v>15179</v>
      </c>
      <c r="O263">
        <v>29500900</v>
      </c>
      <c r="P263">
        <v>61</v>
      </c>
    </row>
    <row r="264" spans="1:16" hidden="1" x14ac:dyDescent="0.25">
      <c r="A264" t="s">
        <v>9</v>
      </c>
      <c r="B264">
        <v>3</v>
      </c>
      <c r="C264">
        <v>44445</v>
      </c>
      <c r="D264" t="s">
        <v>15155</v>
      </c>
      <c r="E264" t="s">
        <v>211</v>
      </c>
      <c r="F264" t="s">
        <v>15</v>
      </c>
      <c r="G264" t="s">
        <v>15</v>
      </c>
      <c r="H264" t="s">
        <v>145</v>
      </c>
      <c r="I264">
        <v>36</v>
      </c>
      <c r="J264" t="s">
        <v>15378</v>
      </c>
      <c r="K264" t="s">
        <v>15379</v>
      </c>
      <c r="L264" t="s">
        <v>15380</v>
      </c>
      <c r="M264">
        <v>3.0000000000000003E-4</v>
      </c>
      <c r="N264" t="s">
        <v>15175</v>
      </c>
      <c r="O264">
        <v>29501036</v>
      </c>
      <c r="P264">
        <v>61</v>
      </c>
    </row>
    <row r="265" spans="1:16" hidden="1" x14ac:dyDescent="0.25">
      <c r="A265" t="s">
        <v>9</v>
      </c>
      <c r="B265">
        <v>36</v>
      </c>
      <c r="C265">
        <v>44445</v>
      </c>
      <c r="D265" t="s">
        <v>15155</v>
      </c>
      <c r="E265" t="s">
        <v>212</v>
      </c>
      <c r="F265" t="s">
        <v>15</v>
      </c>
      <c r="G265" t="s">
        <v>15</v>
      </c>
      <c r="H265" t="s">
        <v>209</v>
      </c>
      <c r="I265">
        <v>36</v>
      </c>
      <c r="J265" t="s">
        <v>15378</v>
      </c>
      <c r="K265" t="s">
        <v>15379</v>
      </c>
      <c r="L265" t="s">
        <v>15380</v>
      </c>
      <c r="M265">
        <v>0.36</v>
      </c>
      <c r="N265" t="s">
        <v>15192</v>
      </c>
      <c r="O265">
        <v>29500910</v>
      </c>
      <c r="P265">
        <v>61</v>
      </c>
    </row>
    <row r="266" spans="1:16" hidden="1" x14ac:dyDescent="0.25">
      <c r="A266" t="s">
        <v>9</v>
      </c>
      <c r="B266">
        <v>9</v>
      </c>
      <c r="C266">
        <v>44445</v>
      </c>
      <c r="D266" t="s">
        <v>15155</v>
      </c>
      <c r="E266" t="s">
        <v>212</v>
      </c>
      <c r="F266" t="s">
        <v>15</v>
      </c>
      <c r="G266" t="s">
        <v>15</v>
      </c>
      <c r="H266" t="s">
        <v>209</v>
      </c>
      <c r="I266">
        <v>36</v>
      </c>
      <c r="J266" t="s">
        <v>15378</v>
      </c>
      <c r="K266" t="s">
        <v>15379</v>
      </c>
      <c r="L266" t="s">
        <v>15380</v>
      </c>
      <c r="M266">
        <v>0.09</v>
      </c>
      <c r="N266" t="s">
        <v>15192</v>
      </c>
      <c r="O266">
        <v>29500910</v>
      </c>
      <c r="P266">
        <v>61</v>
      </c>
    </row>
    <row r="267" spans="1:16" hidden="1" x14ac:dyDescent="0.25">
      <c r="A267" t="s">
        <v>9</v>
      </c>
      <c r="B267">
        <v>46</v>
      </c>
      <c r="C267">
        <v>44445</v>
      </c>
      <c r="D267" t="s">
        <v>15155</v>
      </c>
      <c r="E267" t="s">
        <v>166</v>
      </c>
      <c r="F267" t="s">
        <v>15</v>
      </c>
      <c r="G267" t="s">
        <v>15</v>
      </c>
      <c r="H267" t="s">
        <v>79</v>
      </c>
      <c r="I267">
        <v>36</v>
      </c>
      <c r="J267" t="s">
        <v>15378</v>
      </c>
      <c r="K267" t="s">
        <v>15379</v>
      </c>
      <c r="L267" t="s">
        <v>15380</v>
      </c>
      <c r="M267">
        <v>69</v>
      </c>
      <c r="N267" t="s">
        <v>15202</v>
      </c>
      <c r="O267">
        <v>29501009</v>
      </c>
      <c r="P267">
        <v>61</v>
      </c>
    </row>
    <row r="268" spans="1:16" hidden="1" x14ac:dyDescent="0.25">
      <c r="A268" t="s">
        <v>9</v>
      </c>
      <c r="B268">
        <v>22</v>
      </c>
      <c r="C268">
        <v>44445</v>
      </c>
      <c r="D268" t="s">
        <v>15155</v>
      </c>
      <c r="E268" t="s">
        <v>213</v>
      </c>
      <c r="F268" t="s">
        <v>15</v>
      </c>
      <c r="G268" t="s">
        <v>15</v>
      </c>
      <c r="H268" t="s">
        <v>155</v>
      </c>
      <c r="I268">
        <v>36</v>
      </c>
      <c r="J268" t="s">
        <v>15378</v>
      </c>
      <c r="K268" t="s">
        <v>15379</v>
      </c>
      <c r="L268" t="s">
        <v>15380</v>
      </c>
      <c r="M268">
        <v>0.22</v>
      </c>
      <c r="N268" t="s">
        <v>15175</v>
      </c>
      <c r="O268">
        <v>29500913</v>
      </c>
      <c r="P268">
        <v>61</v>
      </c>
    </row>
    <row r="269" spans="1:16" hidden="1" x14ac:dyDescent="0.25">
      <c r="A269" t="s">
        <v>9</v>
      </c>
      <c r="B269">
        <v>5</v>
      </c>
      <c r="C269">
        <v>44445</v>
      </c>
      <c r="D269" t="s">
        <v>392</v>
      </c>
      <c r="E269" t="s">
        <v>134</v>
      </c>
      <c r="F269" t="s">
        <v>15</v>
      </c>
      <c r="G269" t="s">
        <v>15</v>
      </c>
      <c r="H269" t="s">
        <v>15</v>
      </c>
      <c r="I269">
        <v>36</v>
      </c>
      <c r="J269" t="s">
        <v>15378</v>
      </c>
      <c r="K269" t="s">
        <v>15379</v>
      </c>
      <c r="L269" t="s">
        <v>15380</v>
      </c>
      <c r="M269">
        <v>2.5</v>
      </c>
      <c r="N269" t="s">
        <v>15192</v>
      </c>
      <c r="O269">
        <v>29500482</v>
      </c>
      <c r="P269">
        <v>61</v>
      </c>
    </row>
    <row r="270" spans="1:16" hidden="1" x14ac:dyDescent="0.25">
      <c r="A270" t="s">
        <v>8</v>
      </c>
      <c r="B270">
        <v>138</v>
      </c>
      <c r="C270">
        <v>44445</v>
      </c>
      <c r="D270" t="s">
        <v>15155</v>
      </c>
      <c r="E270" t="s">
        <v>110</v>
      </c>
      <c r="F270" t="s">
        <v>16</v>
      </c>
      <c r="G270" t="s">
        <v>111</v>
      </c>
      <c r="H270" t="s">
        <v>112</v>
      </c>
      <c r="I270">
        <v>36</v>
      </c>
      <c r="J270" t="s">
        <v>15378</v>
      </c>
      <c r="K270" t="s">
        <v>15379</v>
      </c>
      <c r="L270" t="s">
        <v>15380</v>
      </c>
      <c r="M270">
        <v>138</v>
      </c>
      <c r="N270" t="s">
        <v>37</v>
      </c>
      <c r="O270">
        <v>29501003</v>
      </c>
      <c r="P270">
        <v>10</v>
      </c>
    </row>
    <row r="271" spans="1:16" hidden="1" x14ac:dyDescent="0.25">
      <c r="A271" t="s">
        <v>9</v>
      </c>
      <c r="B271">
        <v>23</v>
      </c>
      <c r="C271">
        <v>44442</v>
      </c>
      <c r="D271" t="s">
        <v>75</v>
      </c>
      <c r="E271" t="s">
        <v>75</v>
      </c>
      <c r="F271" t="s">
        <v>16</v>
      </c>
      <c r="G271" t="s">
        <v>25</v>
      </c>
      <c r="H271" t="s">
        <v>76</v>
      </c>
      <c r="I271">
        <v>35</v>
      </c>
      <c r="J271" t="s">
        <v>15378</v>
      </c>
      <c r="K271" t="s">
        <v>15379</v>
      </c>
      <c r="L271" t="s">
        <v>15380</v>
      </c>
      <c r="M271" t="s">
        <v>15381</v>
      </c>
      <c r="N271" t="s">
        <v>117</v>
      </c>
      <c r="O271" t="s">
        <v>75</v>
      </c>
      <c r="P271">
        <v>10</v>
      </c>
    </row>
    <row r="272" spans="1:16" hidden="1" x14ac:dyDescent="0.25">
      <c r="A272" t="s">
        <v>8</v>
      </c>
      <c r="B272">
        <v>256</v>
      </c>
      <c r="C272">
        <v>44442</v>
      </c>
      <c r="D272" t="s">
        <v>190</v>
      </c>
      <c r="E272" t="s">
        <v>221</v>
      </c>
      <c r="F272" t="s">
        <v>16</v>
      </c>
      <c r="G272" t="s">
        <v>25</v>
      </c>
      <c r="H272" t="s">
        <v>76</v>
      </c>
      <c r="I272">
        <v>35</v>
      </c>
      <c r="J272" t="s">
        <v>15378</v>
      </c>
      <c r="K272" t="s">
        <v>15379</v>
      </c>
      <c r="L272" t="s">
        <v>15380</v>
      </c>
      <c r="M272" t="s">
        <v>15381</v>
      </c>
      <c r="N272" t="s">
        <v>350</v>
      </c>
      <c r="O272" t="s">
        <v>221</v>
      </c>
      <c r="P272">
        <v>10</v>
      </c>
    </row>
    <row r="273" spans="1:16" hidden="1" x14ac:dyDescent="0.25">
      <c r="A273" t="s">
        <v>8</v>
      </c>
      <c r="B273">
        <v>18</v>
      </c>
      <c r="C273">
        <v>44442</v>
      </c>
      <c r="D273" t="s">
        <v>75</v>
      </c>
      <c r="E273" t="s">
        <v>75</v>
      </c>
      <c r="F273" t="s">
        <v>16</v>
      </c>
      <c r="G273" t="s">
        <v>25</v>
      </c>
      <c r="H273" t="s">
        <v>76</v>
      </c>
      <c r="I273">
        <v>35</v>
      </c>
      <c r="J273" t="s">
        <v>15378</v>
      </c>
      <c r="K273" t="s">
        <v>15379</v>
      </c>
      <c r="L273" t="s">
        <v>15380</v>
      </c>
      <c r="M273" t="s">
        <v>15381</v>
      </c>
      <c r="N273" t="s">
        <v>56</v>
      </c>
      <c r="O273" t="s">
        <v>75</v>
      </c>
      <c r="P273">
        <v>10</v>
      </c>
    </row>
    <row r="274" spans="1:16" hidden="1" x14ac:dyDescent="0.25">
      <c r="A274" t="s">
        <v>8</v>
      </c>
      <c r="B274">
        <v>87.2</v>
      </c>
      <c r="C274">
        <v>44442</v>
      </c>
      <c r="D274" t="s">
        <v>75</v>
      </c>
      <c r="E274" t="s">
        <v>222</v>
      </c>
      <c r="F274" t="s">
        <v>16</v>
      </c>
      <c r="G274" t="s">
        <v>25</v>
      </c>
      <c r="H274" t="s">
        <v>76</v>
      </c>
      <c r="I274">
        <v>35</v>
      </c>
      <c r="J274" t="s">
        <v>15378</v>
      </c>
      <c r="K274" t="s">
        <v>15379</v>
      </c>
      <c r="L274" t="s">
        <v>15380</v>
      </c>
      <c r="M274" t="s">
        <v>15381</v>
      </c>
      <c r="N274" t="s">
        <v>88</v>
      </c>
      <c r="O274" t="s">
        <v>222</v>
      </c>
      <c r="P274">
        <v>10</v>
      </c>
    </row>
    <row r="275" spans="1:16" hidden="1" x14ac:dyDescent="0.25">
      <c r="A275" t="s">
        <v>6</v>
      </c>
      <c r="B275">
        <v>326.8</v>
      </c>
      <c r="C275">
        <v>44442</v>
      </c>
      <c r="D275" t="s">
        <v>75</v>
      </c>
      <c r="E275" t="s">
        <v>60</v>
      </c>
      <c r="F275" t="s">
        <v>16</v>
      </c>
      <c r="G275" t="s">
        <v>25</v>
      </c>
      <c r="H275" t="s">
        <v>76</v>
      </c>
      <c r="I275">
        <v>35</v>
      </c>
      <c r="J275" t="s">
        <v>15378</v>
      </c>
      <c r="K275" t="s">
        <v>15379</v>
      </c>
      <c r="L275" t="s">
        <v>15380</v>
      </c>
      <c r="M275" t="s">
        <v>15381</v>
      </c>
      <c r="N275" t="s">
        <v>63</v>
      </c>
      <c r="O275" t="s">
        <v>60</v>
      </c>
      <c r="P275">
        <v>10</v>
      </c>
    </row>
    <row r="276" spans="1:16" hidden="1" x14ac:dyDescent="0.25">
      <c r="A276" t="s">
        <v>6</v>
      </c>
      <c r="B276">
        <v>27.6</v>
      </c>
      <c r="C276">
        <v>44442</v>
      </c>
      <c r="D276" t="s">
        <v>190</v>
      </c>
      <c r="E276" t="s">
        <v>225</v>
      </c>
      <c r="F276" t="s">
        <v>16</v>
      </c>
      <c r="G276" t="s">
        <v>25</v>
      </c>
      <c r="H276" t="s">
        <v>76</v>
      </c>
      <c r="I276">
        <v>35</v>
      </c>
      <c r="J276" t="s">
        <v>15378</v>
      </c>
      <c r="K276" t="s">
        <v>15379</v>
      </c>
      <c r="L276" t="s">
        <v>15380</v>
      </c>
      <c r="M276" t="s">
        <v>15381</v>
      </c>
      <c r="N276" t="s">
        <v>63</v>
      </c>
      <c r="O276">
        <v>32000106</v>
      </c>
      <c r="P276">
        <v>10</v>
      </c>
    </row>
    <row r="277" spans="1:16" hidden="1" x14ac:dyDescent="0.25">
      <c r="A277" t="s">
        <v>7</v>
      </c>
      <c r="B277">
        <v>29.5</v>
      </c>
      <c r="C277">
        <v>44445</v>
      </c>
      <c r="D277" t="s">
        <v>75</v>
      </c>
      <c r="E277" t="s">
        <v>75</v>
      </c>
      <c r="F277" t="s">
        <v>16</v>
      </c>
      <c r="G277" t="s">
        <v>25</v>
      </c>
      <c r="H277" t="s">
        <v>76</v>
      </c>
      <c r="I277">
        <v>36</v>
      </c>
      <c r="J277" t="s">
        <v>15378</v>
      </c>
      <c r="K277" t="s">
        <v>15379</v>
      </c>
      <c r="L277" t="s">
        <v>15380</v>
      </c>
      <c r="M277" t="s">
        <v>15381</v>
      </c>
      <c r="N277" t="s">
        <v>7</v>
      </c>
      <c r="O277" t="s">
        <v>75</v>
      </c>
      <c r="P277">
        <v>10</v>
      </c>
    </row>
    <row r="278" spans="1:16" hidden="1" x14ac:dyDescent="0.25">
      <c r="A278" t="s">
        <v>6</v>
      </c>
      <c r="B278">
        <v>27.5</v>
      </c>
      <c r="C278">
        <v>44445</v>
      </c>
      <c r="D278" t="s">
        <v>190</v>
      </c>
      <c r="E278" t="s">
        <v>226</v>
      </c>
      <c r="F278" t="s">
        <v>16</v>
      </c>
      <c r="G278" t="s">
        <v>187</v>
      </c>
      <c r="H278" t="s">
        <v>205</v>
      </c>
      <c r="I278">
        <v>36</v>
      </c>
      <c r="J278" t="s">
        <v>15378</v>
      </c>
      <c r="K278" t="s">
        <v>15379</v>
      </c>
      <c r="L278" t="s">
        <v>15380</v>
      </c>
      <c r="M278" t="s">
        <v>15381</v>
      </c>
      <c r="N278" t="s">
        <v>63</v>
      </c>
      <c r="O278">
        <v>32000049</v>
      </c>
      <c r="P278">
        <v>10</v>
      </c>
    </row>
    <row r="279" spans="1:16" hidden="1" x14ac:dyDescent="0.25">
      <c r="A279" t="s">
        <v>6</v>
      </c>
      <c r="B279">
        <v>28</v>
      </c>
      <c r="C279">
        <v>44445</v>
      </c>
      <c r="D279" t="s">
        <v>190</v>
      </c>
      <c r="E279" t="s">
        <v>226</v>
      </c>
      <c r="F279" t="s">
        <v>16</v>
      </c>
      <c r="G279" t="s">
        <v>187</v>
      </c>
      <c r="H279" t="s">
        <v>205</v>
      </c>
      <c r="I279">
        <v>36</v>
      </c>
      <c r="J279" t="s">
        <v>15378</v>
      </c>
      <c r="K279" t="s">
        <v>15379</v>
      </c>
      <c r="L279" t="s">
        <v>15380</v>
      </c>
      <c r="M279" t="s">
        <v>15381</v>
      </c>
      <c r="N279" t="s">
        <v>63</v>
      </c>
      <c r="O279">
        <v>32000049</v>
      </c>
      <c r="P279">
        <v>10</v>
      </c>
    </row>
    <row r="280" spans="1:16" hidden="1" x14ac:dyDescent="0.25">
      <c r="A280" t="s">
        <v>6</v>
      </c>
      <c r="B280">
        <v>28.5</v>
      </c>
      <c r="C280">
        <v>44445</v>
      </c>
      <c r="D280" t="s">
        <v>190</v>
      </c>
      <c r="E280" t="s">
        <v>226</v>
      </c>
      <c r="F280" t="s">
        <v>16</v>
      </c>
      <c r="G280" t="s">
        <v>187</v>
      </c>
      <c r="H280" t="s">
        <v>205</v>
      </c>
      <c r="I280">
        <v>36</v>
      </c>
      <c r="J280" t="s">
        <v>15378</v>
      </c>
      <c r="K280" t="s">
        <v>15379</v>
      </c>
      <c r="L280" t="s">
        <v>15380</v>
      </c>
      <c r="M280" t="s">
        <v>15381</v>
      </c>
      <c r="N280" t="s">
        <v>63</v>
      </c>
      <c r="O280">
        <v>32000049</v>
      </c>
      <c r="P280">
        <v>10</v>
      </c>
    </row>
    <row r="281" spans="1:16" hidden="1" x14ac:dyDescent="0.25">
      <c r="A281" t="s">
        <v>6</v>
      </c>
      <c r="B281">
        <v>36</v>
      </c>
      <c r="C281">
        <v>44445</v>
      </c>
      <c r="D281" t="s">
        <v>190</v>
      </c>
      <c r="E281" t="s">
        <v>226</v>
      </c>
      <c r="F281" t="s">
        <v>16</v>
      </c>
      <c r="G281" t="s">
        <v>187</v>
      </c>
      <c r="H281" t="s">
        <v>205</v>
      </c>
      <c r="I281">
        <v>36</v>
      </c>
      <c r="J281" t="s">
        <v>15378</v>
      </c>
      <c r="K281" t="s">
        <v>15379</v>
      </c>
      <c r="L281" t="s">
        <v>15380</v>
      </c>
      <c r="M281" t="s">
        <v>15381</v>
      </c>
      <c r="N281" t="s">
        <v>63</v>
      </c>
      <c r="O281">
        <v>32000049</v>
      </c>
      <c r="P281">
        <v>10</v>
      </c>
    </row>
    <row r="282" spans="1:16" hidden="1" x14ac:dyDescent="0.25">
      <c r="A282" t="s">
        <v>6</v>
      </c>
      <c r="B282">
        <v>84.8</v>
      </c>
      <c r="C282">
        <v>44446</v>
      </c>
      <c r="D282" t="s">
        <v>392</v>
      </c>
      <c r="E282" t="s">
        <v>216</v>
      </c>
      <c r="F282" t="s">
        <v>17</v>
      </c>
      <c r="G282" t="s">
        <v>39</v>
      </c>
      <c r="H282" t="s">
        <v>40</v>
      </c>
      <c r="I282">
        <v>36</v>
      </c>
      <c r="J282" t="s">
        <v>15378</v>
      </c>
      <c r="K282" t="s">
        <v>15379</v>
      </c>
      <c r="L282" t="s">
        <v>15380</v>
      </c>
      <c r="M282" t="s">
        <v>15381</v>
      </c>
      <c r="N282" t="s">
        <v>41</v>
      </c>
      <c r="O282">
        <v>29500480</v>
      </c>
      <c r="P282">
        <v>12</v>
      </c>
    </row>
    <row r="283" spans="1:16" hidden="1" x14ac:dyDescent="0.25">
      <c r="A283" t="s">
        <v>15159</v>
      </c>
      <c r="B283">
        <v>758.6</v>
      </c>
      <c r="C283">
        <v>44446</v>
      </c>
      <c r="D283" t="s">
        <v>387</v>
      </c>
      <c r="E283" t="s">
        <v>217</v>
      </c>
      <c r="F283" t="s">
        <v>17</v>
      </c>
      <c r="G283" t="s">
        <v>18</v>
      </c>
      <c r="H283" t="s">
        <v>18</v>
      </c>
      <c r="I283">
        <v>36</v>
      </c>
      <c r="J283" t="s">
        <v>15378</v>
      </c>
      <c r="K283" t="s">
        <v>15379</v>
      </c>
      <c r="L283" t="s">
        <v>15380</v>
      </c>
      <c r="M283">
        <v>323.54289999999997</v>
      </c>
      <c r="N283" t="s">
        <v>15159</v>
      </c>
      <c r="O283">
        <v>49500188</v>
      </c>
      <c r="P283">
        <v>12</v>
      </c>
    </row>
    <row r="284" spans="1:16" hidden="1" x14ac:dyDescent="0.25">
      <c r="A284" t="s">
        <v>15159</v>
      </c>
      <c r="B284">
        <v>242.4</v>
      </c>
      <c r="C284">
        <v>44446</v>
      </c>
      <c r="D284" t="s">
        <v>387</v>
      </c>
      <c r="E284" t="s">
        <v>218</v>
      </c>
      <c r="F284" t="s">
        <v>17</v>
      </c>
      <c r="G284" t="s">
        <v>18</v>
      </c>
      <c r="H284" t="s">
        <v>18</v>
      </c>
      <c r="I284">
        <v>36</v>
      </c>
      <c r="J284" t="s">
        <v>15378</v>
      </c>
      <c r="K284" t="s">
        <v>15379</v>
      </c>
      <c r="L284" t="s">
        <v>15380</v>
      </c>
      <c r="M284">
        <v>88.863839999999996</v>
      </c>
      <c r="N284" t="s">
        <v>15159</v>
      </c>
      <c r="O284">
        <v>49500213</v>
      </c>
      <c r="P284">
        <v>12</v>
      </c>
    </row>
    <row r="285" spans="1:16" hidden="1" x14ac:dyDescent="0.25">
      <c r="A285" t="s">
        <v>15159</v>
      </c>
      <c r="B285">
        <v>349</v>
      </c>
      <c r="C285">
        <v>44446</v>
      </c>
      <c r="D285" t="s">
        <v>15150</v>
      </c>
      <c r="E285" t="s">
        <v>104</v>
      </c>
      <c r="F285" t="s">
        <v>17</v>
      </c>
      <c r="G285" t="s">
        <v>15156</v>
      </c>
      <c r="H285" t="s">
        <v>87</v>
      </c>
      <c r="I285">
        <v>36</v>
      </c>
      <c r="J285" t="s">
        <v>15378</v>
      </c>
      <c r="K285" t="s">
        <v>15379</v>
      </c>
      <c r="L285" t="s">
        <v>15380</v>
      </c>
      <c r="M285">
        <v>174.5</v>
      </c>
      <c r="N285" t="s">
        <v>15159</v>
      </c>
      <c r="O285">
        <v>29501064</v>
      </c>
      <c r="P285">
        <v>12</v>
      </c>
    </row>
    <row r="286" spans="1:16" hidden="1" x14ac:dyDescent="0.25">
      <c r="A286" t="s">
        <v>15159</v>
      </c>
      <c r="B286">
        <v>371</v>
      </c>
      <c r="C286">
        <v>44446</v>
      </c>
      <c r="D286" t="s">
        <v>15150</v>
      </c>
      <c r="E286" t="s">
        <v>219</v>
      </c>
      <c r="F286" t="s">
        <v>17</v>
      </c>
      <c r="G286" t="s">
        <v>15156</v>
      </c>
      <c r="H286" t="s">
        <v>87</v>
      </c>
      <c r="I286">
        <v>36</v>
      </c>
      <c r="J286" t="s">
        <v>15378</v>
      </c>
      <c r="K286" t="s">
        <v>15379</v>
      </c>
      <c r="L286" t="s">
        <v>15380</v>
      </c>
      <c r="M286">
        <v>185.5</v>
      </c>
      <c r="N286" t="s">
        <v>15159</v>
      </c>
      <c r="O286">
        <v>29501069</v>
      </c>
      <c r="P286">
        <v>12</v>
      </c>
    </row>
    <row r="287" spans="1:16" hidden="1" x14ac:dyDescent="0.25">
      <c r="A287" t="s">
        <v>15159</v>
      </c>
      <c r="B287">
        <v>467</v>
      </c>
      <c r="C287">
        <v>44446</v>
      </c>
      <c r="D287" t="s">
        <v>15150</v>
      </c>
      <c r="E287" t="s">
        <v>15287</v>
      </c>
      <c r="F287" t="s">
        <v>17</v>
      </c>
      <c r="G287" t="s">
        <v>15156</v>
      </c>
      <c r="H287" t="s">
        <v>87</v>
      </c>
      <c r="I287">
        <v>36</v>
      </c>
      <c r="J287" t="s">
        <v>15378</v>
      </c>
      <c r="K287" t="s">
        <v>15379</v>
      </c>
      <c r="L287" t="s">
        <v>15380</v>
      </c>
      <c r="M287" t="s">
        <v>15381</v>
      </c>
      <c r="N287" t="s">
        <v>15159</v>
      </c>
      <c r="O287" t="s">
        <v>15287</v>
      </c>
      <c r="P287">
        <v>12</v>
      </c>
    </row>
    <row r="288" spans="1:16" hidden="1" x14ac:dyDescent="0.25">
      <c r="A288" t="s">
        <v>10</v>
      </c>
      <c r="B288">
        <v>4.2</v>
      </c>
      <c r="C288">
        <v>44446</v>
      </c>
      <c r="D288" t="s">
        <v>14</v>
      </c>
      <c r="E288" t="s">
        <v>90</v>
      </c>
      <c r="F288" t="s">
        <v>14</v>
      </c>
      <c r="G288" t="s">
        <v>58</v>
      </c>
      <c r="H288" t="s">
        <v>58</v>
      </c>
      <c r="I288">
        <v>36</v>
      </c>
      <c r="J288" t="s">
        <v>15378</v>
      </c>
      <c r="K288" t="s">
        <v>15379</v>
      </c>
      <c r="L288" t="s">
        <v>15380</v>
      </c>
      <c r="M288" t="s">
        <v>15381</v>
      </c>
      <c r="N288" t="s">
        <v>59</v>
      </c>
      <c r="O288" t="s">
        <v>90</v>
      </c>
      <c r="P288">
        <v>70</v>
      </c>
    </row>
    <row r="289" spans="1:16" hidden="1" x14ac:dyDescent="0.25">
      <c r="A289" t="s">
        <v>6</v>
      </c>
      <c r="B289">
        <v>18</v>
      </c>
      <c r="C289">
        <v>44446</v>
      </c>
      <c r="D289" t="s">
        <v>75</v>
      </c>
      <c r="E289" t="s">
        <v>220</v>
      </c>
      <c r="F289" t="s">
        <v>10</v>
      </c>
      <c r="G289" t="s">
        <v>72</v>
      </c>
      <c r="H289" t="s">
        <v>73</v>
      </c>
      <c r="I289">
        <v>36</v>
      </c>
      <c r="J289" t="s">
        <v>15378</v>
      </c>
      <c r="K289" t="s">
        <v>15379</v>
      </c>
      <c r="L289" t="s">
        <v>15380</v>
      </c>
      <c r="M289" t="s">
        <v>15381</v>
      </c>
      <c r="N289" t="s">
        <v>74</v>
      </c>
      <c r="O289" t="s">
        <v>220</v>
      </c>
      <c r="P289">
        <v>22</v>
      </c>
    </row>
    <row r="290" spans="1:16" hidden="1" x14ac:dyDescent="0.25">
      <c r="A290" t="s">
        <v>9</v>
      </c>
      <c r="B290">
        <v>32</v>
      </c>
      <c r="C290">
        <v>44446</v>
      </c>
      <c r="D290" t="s">
        <v>15155</v>
      </c>
      <c r="E290" t="s">
        <v>153</v>
      </c>
      <c r="F290" t="s">
        <v>15</v>
      </c>
      <c r="G290" t="s">
        <v>15</v>
      </c>
      <c r="H290" t="s">
        <v>79</v>
      </c>
      <c r="I290">
        <v>36</v>
      </c>
      <c r="J290" t="s">
        <v>15378</v>
      </c>
      <c r="K290" t="s">
        <v>15379</v>
      </c>
      <c r="L290" t="s">
        <v>15380</v>
      </c>
      <c r="M290">
        <v>48</v>
      </c>
      <c r="N290" t="s">
        <v>15202</v>
      </c>
      <c r="O290">
        <v>29501029</v>
      </c>
      <c r="P290">
        <v>61</v>
      </c>
    </row>
    <row r="291" spans="1:16" hidden="1" x14ac:dyDescent="0.25">
      <c r="A291" t="s">
        <v>9</v>
      </c>
      <c r="B291">
        <v>7</v>
      </c>
      <c r="C291">
        <v>44446</v>
      </c>
      <c r="D291" t="s">
        <v>15155</v>
      </c>
      <c r="E291" t="s">
        <v>223</v>
      </c>
      <c r="F291" t="s">
        <v>15</v>
      </c>
      <c r="G291" t="s">
        <v>15</v>
      </c>
      <c r="H291" t="s">
        <v>79</v>
      </c>
      <c r="I291">
        <v>36</v>
      </c>
      <c r="J291" t="s">
        <v>15378</v>
      </c>
      <c r="K291" t="s">
        <v>15379</v>
      </c>
      <c r="L291" t="s">
        <v>15380</v>
      </c>
      <c r="M291">
        <v>10.5</v>
      </c>
      <c r="N291" t="s">
        <v>15202</v>
      </c>
      <c r="O291">
        <v>29500952</v>
      </c>
      <c r="P291">
        <v>61</v>
      </c>
    </row>
    <row r="292" spans="1:16" hidden="1" x14ac:dyDescent="0.25">
      <c r="A292" t="s">
        <v>6</v>
      </c>
      <c r="B292">
        <v>28.5</v>
      </c>
      <c r="C292">
        <v>44445</v>
      </c>
      <c r="D292" t="s">
        <v>190</v>
      </c>
      <c r="E292" t="s">
        <v>229</v>
      </c>
      <c r="F292" t="s">
        <v>16</v>
      </c>
      <c r="G292" t="s">
        <v>187</v>
      </c>
      <c r="H292" t="s">
        <v>188</v>
      </c>
      <c r="I292">
        <v>36</v>
      </c>
      <c r="J292" t="s">
        <v>15378</v>
      </c>
      <c r="K292" t="s">
        <v>15379</v>
      </c>
      <c r="L292" t="s">
        <v>15380</v>
      </c>
      <c r="M292" t="s">
        <v>15381</v>
      </c>
      <c r="N292" t="s">
        <v>63</v>
      </c>
      <c r="O292">
        <v>32000067</v>
      </c>
      <c r="P292">
        <v>10</v>
      </c>
    </row>
    <row r="293" spans="1:16" hidden="1" x14ac:dyDescent="0.25">
      <c r="A293" t="s">
        <v>9</v>
      </c>
      <c r="B293">
        <v>38</v>
      </c>
      <c r="C293">
        <v>44446</v>
      </c>
      <c r="D293" t="s">
        <v>15155</v>
      </c>
      <c r="E293" t="s">
        <v>158</v>
      </c>
      <c r="F293" t="s">
        <v>15</v>
      </c>
      <c r="G293" t="s">
        <v>15</v>
      </c>
      <c r="H293" t="s">
        <v>209</v>
      </c>
      <c r="I293">
        <v>36</v>
      </c>
      <c r="J293" t="s">
        <v>15378</v>
      </c>
      <c r="K293" t="s">
        <v>15379</v>
      </c>
      <c r="L293" t="s">
        <v>15380</v>
      </c>
      <c r="M293">
        <v>57</v>
      </c>
      <c r="N293" t="s">
        <v>15202</v>
      </c>
      <c r="O293">
        <v>29500886</v>
      </c>
      <c r="P293">
        <v>61</v>
      </c>
    </row>
    <row r="294" spans="1:16" hidden="1" x14ac:dyDescent="0.25">
      <c r="A294" t="s">
        <v>9</v>
      </c>
      <c r="B294">
        <v>117</v>
      </c>
      <c r="C294">
        <v>44446</v>
      </c>
      <c r="D294" t="s">
        <v>15155</v>
      </c>
      <c r="E294" t="s">
        <v>159</v>
      </c>
      <c r="F294" t="s">
        <v>15</v>
      </c>
      <c r="G294" t="s">
        <v>15</v>
      </c>
      <c r="H294" t="s">
        <v>160</v>
      </c>
      <c r="I294">
        <v>36</v>
      </c>
      <c r="J294" t="s">
        <v>15378</v>
      </c>
      <c r="K294" t="s">
        <v>15379</v>
      </c>
      <c r="L294" t="s">
        <v>15380</v>
      </c>
      <c r="M294">
        <v>1.17E-2</v>
      </c>
      <c r="N294" t="s">
        <v>15192</v>
      </c>
      <c r="O294">
        <v>29501039</v>
      </c>
      <c r="P294">
        <v>61</v>
      </c>
    </row>
    <row r="295" spans="1:16" hidden="1" x14ac:dyDescent="0.25">
      <c r="A295" t="s">
        <v>9</v>
      </c>
      <c r="B295">
        <v>5</v>
      </c>
      <c r="C295">
        <v>44446</v>
      </c>
      <c r="D295" t="s">
        <v>15155</v>
      </c>
      <c r="E295" t="s">
        <v>161</v>
      </c>
      <c r="F295" t="s">
        <v>15</v>
      </c>
      <c r="G295" t="s">
        <v>15</v>
      </c>
      <c r="H295" t="s">
        <v>155</v>
      </c>
      <c r="I295">
        <v>36</v>
      </c>
      <c r="J295" t="s">
        <v>15378</v>
      </c>
      <c r="K295" t="s">
        <v>15379</v>
      </c>
      <c r="L295" t="s">
        <v>15380</v>
      </c>
      <c r="M295">
        <v>7.5</v>
      </c>
      <c r="N295" t="s">
        <v>15202</v>
      </c>
      <c r="O295">
        <v>29501030</v>
      </c>
      <c r="P295">
        <v>61</v>
      </c>
    </row>
    <row r="296" spans="1:16" hidden="1" x14ac:dyDescent="0.25">
      <c r="A296" t="s">
        <v>9</v>
      </c>
      <c r="B296">
        <v>19</v>
      </c>
      <c r="C296">
        <v>44446</v>
      </c>
      <c r="D296" t="s">
        <v>15155</v>
      </c>
      <c r="E296" t="s">
        <v>163</v>
      </c>
      <c r="F296" t="s">
        <v>15</v>
      </c>
      <c r="G296" t="s">
        <v>15</v>
      </c>
      <c r="H296" t="s">
        <v>79</v>
      </c>
      <c r="I296">
        <v>36</v>
      </c>
      <c r="J296" t="s">
        <v>15378</v>
      </c>
      <c r="K296" t="s">
        <v>15379</v>
      </c>
      <c r="L296" t="s">
        <v>15380</v>
      </c>
      <c r="M296">
        <v>0.19</v>
      </c>
      <c r="N296" t="s">
        <v>15179</v>
      </c>
      <c r="O296">
        <v>29500900</v>
      </c>
      <c r="P296">
        <v>61</v>
      </c>
    </row>
    <row r="297" spans="1:16" hidden="1" x14ac:dyDescent="0.25">
      <c r="A297" t="s">
        <v>9</v>
      </c>
      <c r="B297">
        <v>66</v>
      </c>
      <c r="C297">
        <v>44446</v>
      </c>
      <c r="D297" t="s">
        <v>15155</v>
      </c>
      <c r="E297" t="s">
        <v>212</v>
      </c>
      <c r="F297" t="s">
        <v>15</v>
      </c>
      <c r="G297" t="s">
        <v>15</v>
      </c>
      <c r="H297" t="s">
        <v>209</v>
      </c>
      <c r="I297">
        <v>36</v>
      </c>
      <c r="J297" t="s">
        <v>15378</v>
      </c>
      <c r="K297" t="s">
        <v>15379</v>
      </c>
      <c r="L297" t="s">
        <v>15380</v>
      </c>
      <c r="M297">
        <v>0.66</v>
      </c>
      <c r="N297" t="s">
        <v>15192</v>
      </c>
      <c r="O297">
        <v>29500910</v>
      </c>
      <c r="P297">
        <v>61</v>
      </c>
    </row>
    <row r="298" spans="1:16" hidden="1" x14ac:dyDescent="0.25">
      <c r="A298" t="s">
        <v>8</v>
      </c>
      <c r="B298">
        <v>47</v>
      </c>
      <c r="C298">
        <v>44445</v>
      </c>
      <c r="D298" t="s">
        <v>75</v>
      </c>
      <c r="E298" t="s">
        <v>75</v>
      </c>
      <c r="F298" t="s">
        <v>16</v>
      </c>
      <c r="G298" t="s">
        <v>25</v>
      </c>
      <c r="H298" t="s">
        <v>76</v>
      </c>
      <c r="I298">
        <v>36</v>
      </c>
      <c r="J298" t="s">
        <v>15378</v>
      </c>
      <c r="K298" t="s">
        <v>15379</v>
      </c>
      <c r="L298" t="s">
        <v>15380</v>
      </c>
      <c r="M298" t="s">
        <v>15381</v>
      </c>
      <c r="N298" t="s">
        <v>88</v>
      </c>
      <c r="O298" t="s">
        <v>75</v>
      </c>
      <c r="P298">
        <v>10</v>
      </c>
    </row>
    <row r="299" spans="1:16" hidden="1" x14ac:dyDescent="0.25">
      <c r="A299" t="s">
        <v>8</v>
      </c>
      <c r="B299">
        <v>77.5</v>
      </c>
      <c r="C299">
        <v>44445</v>
      </c>
      <c r="D299" t="s">
        <v>75</v>
      </c>
      <c r="E299" t="s">
        <v>75</v>
      </c>
      <c r="F299" t="s">
        <v>16</v>
      </c>
      <c r="G299" t="s">
        <v>25</v>
      </c>
      <c r="H299" t="s">
        <v>76</v>
      </c>
      <c r="I299">
        <v>36</v>
      </c>
      <c r="J299" t="s">
        <v>15378</v>
      </c>
      <c r="K299" t="s">
        <v>15379</v>
      </c>
      <c r="L299" t="s">
        <v>15380</v>
      </c>
      <c r="M299" t="s">
        <v>15381</v>
      </c>
      <c r="N299" t="s">
        <v>37</v>
      </c>
      <c r="O299" t="s">
        <v>75</v>
      </c>
      <c r="P299">
        <v>10</v>
      </c>
    </row>
    <row r="300" spans="1:16" hidden="1" x14ac:dyDescent="0.25">
      <c r="A300" t="s">
        <v>6</v>
      </c>
      <c r="B300">
        <v>55</v>
      </c>
      <c r="C300">
        <v>44445</v>
      </c>
      <c r="D300" t="s">
        <v>75</v>
      </c>
      <c r="E300" t="s">
        <v>60</v>
      </c>
      <c r="F300" t="s">
        <v>16</v>
      </c>
      <c r="G300" t="s">
        <v>25</v>
      </c>
      <c r="H300" t="s">
        <v>76</v>
      </c>
      <c r="I300">
        <v>36</v>
      </c>
      <c r="J300" t="s">
        <v>15378</v>
      </c>
      <c r="K300" t="s">
        <v>15379</v>
      </c>
      <c r="L300" t="s">
        <v>15380</v>
      </c>
      <c r="M300" t="s">
        <v>15381</v>
      </c>
      <c r="N300" t="s">
        <v>63</v>
      </c>
      <c r="O300" t="s">
        <v>60</v>
      </c>
      <c r="P300">
        <v>10</v>
      </c>
    </row>
    <row r="301" spans="1:16" hidden="1" x14ac:dyDescent="0.25">
      <c r="A301" t="s">
        <v>6</v>
      </c>
      <c r="B301">
        <v>122.5</v>
      </c>
      <c r="C301">
        <v>44445</v>
      </c>
      <c r="D301" t="s">
        <v>75</v>
      </c>
      <c r="E301" t="s">
        <v>60</v>
      </c>
      <c r="F301" t="s">
        <v>16</v>
      </c>
      <c r="G301" t="s">
        <v>25</v>
      </c>
      <c r="H301" t="s">
        <v>76</v>
      </c>
      <c r="I301">
        <v>36</v>
      </c>
      <c r="J301" t="s">
        <v>15378</v>
      </c>
      <c r="K301" t="s">
        <v>15379</v>
      </c>
      <c r="L301" t="s">
        <v>15380</v>
      </c>
      <c r="M301" t="s">
        <v>15381</v>
      </c>
      <c r="N301" t="s">
        <v>63</v>
      </c>
      <c r="O301" t="s">
        <v>60</v>
      </c>
      <c r="P301">
        <v>10</v>
      </c>
    </row>
    <row r="302" spans="1:16" hidden="1" x14ac:dyDescent="0.25">
      <c r="A302" t="s">
        <v>6</v>
      </c>
      <c r="B302">
        <v>9</v>
      </c>
      <c r="C302">
        <v>44445</v>
      </c>
      <c r="D302" t="s">
        <v>190</v>
      </c>
      <c r="E302" t="s">
        <v>245</v>
      </c>
      <c r="F302" t="s">
        <v>16</v>
      </c>
      <c r="G302" t="s">
        <v>177</v>
      </c>
      <c r="H302" t="s">
        <v>178</v>
      </c>
      <c r="I302">
        <v>36</v>
      </c>
      <c r="J302" t="s">
        <v>15378</v>
      </c>
      <c r="K302" t="s">
        <v>15379</v>
      </c>
      <c r="L302" t="s">
        <v>15380</v>
      </c>
      <c r="M302" t="s">
        <v>15381</v>
      </c>
      <c r="N302" t="s">
        <v>63</v>
      </c>
      <c r="O302">
        <v>32000068</v>
      </c>
      <c r="P302">
        <v>10</v>
      </c>
    </row>
    <row r="303" spans="1:16" hidden="1" x14ac:dyDescent="0.25">
      <c r="A303" t="s">
        <v>6</v>
      </c>
      <c r="B303">
        <v>120</v>
      </c>
      <c r="C303">
        <v>44447</v>
      </c>
      <c r="D303" t="s">
        <v>15155</v>
      </c>
      <c r="E303" t="s">
        <v>224</v>
      </c>
      <c r="F303" t="s">
        <v>17</v>
      </c>
      <c r="G303" t="s">
        <v>39</v>
      </c>
      <c r="H303" t="s">
        <v>40</v>
      </c>
      <c r="I303">
        <v>36</v>
      </c>
      <c r="J303" t="s">
        <v>15378</v>
      </c>
      <c r="K303" t="s">
        <v>15379</v>
      </c>
      <c r="L303" t="s">
        <v>15380</v>
      </c>
      <c r="M303">
        <v>240</v>
      </c>
      <c r="N303" t="s">
        <v>41</v>
      </c>
      <c r="O303">
        <v>29600001</v>
      </c>
      <c r="P303">
        <v>12</v>
      </c>
    </row>
    <row r="304" spans="1:16" hidden="1" x14ac:dyDescent="0.25">
      <c r="A304" t="s">
        <v>10</v>
      </c>
      <c r="B304">
        <v>31.5</v>
      </c>
      <c r="C304">
        <v>44447</v>
      </c>
      <c r="D304" t="s">
        <v>14</v>
      </c>
      <c r="E304" t="s">
        <v>57</v>
      </c>
      <c r="F304" t="s">
        <v>14</v>
      </c>
      <c r="G304" t="s">
        <v>116</v>
      </c>
      <c r="H304" t="s">
        <v>116</v>
      </c>
      <c r="I304">
        <v>36</v>
      </c>
      <c r="J304" t="s">
        <v>15378</v>
      </c>
      <c r="K304" t="s">
        <v>15379</v>
      </c>
      <c r="L304" t="s">
        <v>15380</v>
      </c>
      <c r="M304" t="s">
        <v>15381</v>
      </c>
      <c r="N304" t="s">
        <v>59</v>
      </c>
      <c r="O304" t="s">
        <v>57</v>
      </c>
      <c r="P304">
        <v>70</v>
      </c>
    </row>
    <row r="305" spans="1:16" hidden="1" x14ac:dyDescent="0.25">
      <c r="A305" t="s">
        <v>10</v>
      </c>
      <c r="B305">
        <v>8</v>
      </c>
      <c r="C305">
        <v>44447</v>
      </c>
      <c r="D305" t="s">
        <v>14</v>
      </c>
      <c r="E305" t="s">
        <v>57</v>
      </c>
      <c r="F305" t="s">
        <v>14</v>
      </c>
      <c r="G305" t="s">
        <v>116</v>
      </c>
      <c r="H305" t="s">
        <v>116</v>
      </c>
      <c r="I305">
        <v>36</v>
      </c>
      <c r="J305" t="s">
        <v>15378</v>
      </c>
      <c r="K305" t="s">
        <v>15379</v>
      </c>
      <c r="L305" t="s">
        <v>15380</v>
      </c>
      <c r="M305" t="s">
        <v>15381</v>
      </c>
      <c r="N305" t="s">
        <v>59</v>
      </c>
      <c r="O305" t="s">
        <v>57</v>
      </c>
      <c r="P305">
        <v>70</v>
      </c>
    </row>
    <row r="306" spans="1:16" hidden="1" x14ac:dyDescent="0.25">
      <c r="A306" t="s">
        <v>10</v>
      </c>
      <c r="B306">
        <v>10</v>
      </c>
      <c r="C306">
        <v>44447</v>
      </c>
      <c r="D306" t="s">
        <v>14</v>
      </c>
      <c r="E306" t="s">
        <v>57</v>
      </c>
      <c r="F306" t="s">
        <v>14</v>
      </c>
      <c r="G306" t="s">
        <v>116</v>
      </c>
      <c r="H306" t="s">
        <v>116</v>
      </c>
      <c r="I306">
        <v>36</v>
      </c>
      <c r="J306" t="s">
        <v>15378</v>
      </c>
      <c r="K306" t="s">
        <v>15379</v>
      </c>
      <c r="L306" t="s">
        <v>15380</v>
      </c>
      <c r="M306" t="s">
        <v>15381</v>
      </c>
      <c r="N306" t="s">
        <v>59</v>
      </c>
      <c r="O306" t="s">
        <v>57</v>
      </c>
      <c r="P306">
        <v>70</v>
      </c>
    </row>
    <row r="307" spans="1:16" hidden="1" x14ac:dyDescent="0.25">
      <c r="A307" t="s">
        <v>6</v>
      </c>
      <c r="B307">
        <v>12</v>
      </c>
      <c r="C307">
        <v>44447</v>
      </c>
      <c r="D307" t="s">
        <v>392</v>
      </c>
      <c r="E307" t="s">
        <v>121</v>
      </c>
      <c r="F307" t="s">
        <v>10</v>
      </c>
      <c r="G307" t="s">
        <v>72</v>
      </c>
      <c r="H307" t="s">
        <v>73</v>
      </c>
      <c r="I307">
        <v>36</v>
      </c>
      <c r="J307" t="s">
        <v>15378</v>
      </c>
      <c r="K307" t="s">
        <v>15379</v>
      </c>
      <c r="L307" t="s">
        <v>15380</v>
      </c>
      <c r="M307">
        <v>0.12</v>
      </c>
      <c r="N307" t="s">
        <v>74</v>
      </c>
      <c r="O307">
        <v>29500917</v>
      </c>
      <c r="P307">
        <v>22</v>
      </c>
    </row>
    <row r="308" spans="1:16" hidden="1" x14ac:dyDescent="0.25">
      <c r="A308" t="s">
        <v>6</v>
      </c>
      <c r="B308">
        <v>35</v>
      </c>
      <c r="C308">
        <v>44447</v>
      </c>
      <c r="D308" t="s">
        <v>392</v>
      </c>
      <c r="E308" t="s">
        <v>121</v>
      </c>
      <c r="F308" t="s">
        <v>10</v>
      </c>
      <c r="G308" t="s">
        <v>72</v>
      </c>
      <c r="H308" t="s">
        <v>73</v>
      </c>
      <c r="I308">
        <v>36</v>
      </c>
      <c r="J308" t="s">
        <v>15378</v>
      </c>
      <c r="K308" t="s">
        <v>15379</v>
      </c>
      <c r="L308" t="s">
        <v>15380</v>
      </c>
      <c r="M308">
        <v>0.35000000000000003</v>
      </c>
      <c r="N308" t="s">
        <v>74</v>
      </c>
      <c r="O308">
        <v>29500917</v>
      </c>
      <c r="P308">
        <v>22</v>
      </c>
    </row>
    <row r="309" spans="1:16" hidden="1" x14ac:dyDescent="0.25">
      <c r="A309" t="s">
        <v>15159</v>
      </c>
      <c r="B309">
        <v>565</v>
      </c>
      <c r="C309">
        <v>44447</v>
      </c>
      <c r="D309" t="s">
        <v>15150</v>
      </c>
      <c r="E309" t="s">
        <v>98</v>
      </c>
      <c r="F309" t="s">
        <v>17</v>
      </c>
      <c r="G309" t="s">
        <v>15156</v>
      </c>
      <c r="H309" t="s">
        <v>87</v>
      </c>
      <c r="I309">
        <v>36</v>
      </c>
      <c r="J309" t="s">
        <v>15378</v>
      </c>
      <c r="K309" t="s">
        <v>15379</v>
      </c>
      <c r="L309" t="s">
        <v>15380</v>
      </c>
      <c r="M309">
        <v>282.5</v>
      </c>
      <c r="N309" t="s">
        <v>15159</v>
      </c>
      <c r="O309">
        <v>29501022</v>
      </c>
      <c r="P309">
        <v>12</v>
      </c>
    </row>
    <row r="310" spans="1:16" hidden="1" x14ac:dyDescent="0.25">
      <c r="A310" t="s">
        <v>15159</v>
      </c>
      <c r="B310">
        <v>1148</v>
      </c>
      <c r="C310">
        <v>44447</v>
      </c>
      <c r="D310" t="s">
        <v>15150</v>
      </c>
      <c r="E310" t="s">
        <v>98</v>
      </c>
      <c r="F310" t="s">
        <v>17</v>
      </c>
      <c r="G310" t="s">
        <v>15156</v>
      </c>
      <c r="H310" t="s">
        <v>87</v>
      </c>
      <c r="I310">
        <v>36</v>
      </c>
      <c r="J310" t="s">
        <v>15378</v>
      </c>
      <c r="K310" t="s">
        <v>15379</v>
      </c>
      <c r="L310" t="s">
        <v>15380</v>
      </c>
      <c r="M310">
        <v>574</v>
      </c>
      <c r="N310" t="s">
        <v>15159</v>
      </c>
      <c r="O310">
        <v>29501022</v>
      </c>
      <c r="P310">
        <v>12</v>
      </c>
    </row>
    <row r="311" spans="1:16" hidden="1" x14ac:dyDescent="0.25">
      <c r="A311" t="s">
        <v>15159</v>
      </c>
      <c r="B311">
        <v>148</v>
      </c>
      <c r="C311">
        <v>44447</v>
      </c>
      <c r="D311" t="s">
        <v>15150</v>
      </c>
      <c r="E311" t="s">
        <v>227</v>
      </c>
      <c r="F311" t="s">
        <v>17</v>
      </c>
      <c r="G311" t="s">
        <v>15156</v>
      </c>
      <c r="H311" t="s">
        <v>87</v>
      </c>
      <c r="I311">
        <v>36</v>
      </c>
      <c r="J311" t="s">
        <v>15378</v>
      </c>
      <c r="K311" t="s">
        <v>15379</v>
      </c>
      <c r="L311" t="s">
        <v>15380</v>
      </c>
      <c r="M311">
        <v>74</v>
      </c>
      <c r="N311" t="s">
        <v>15159</v>
      </c>
      <c r="O311">
        <v>29501061</v>
      </c>
      <c r="P311">
        <v>12</v>
      </c>
    </row>
    <row r="312" spans="1:16" hidden="1" x14ac:dyDescent="0.25">
      <c r="A312" t="s">
        <v>15159</v>
      </c>
      <c r="B312">
        <v>296</v>
      </c>
      <c r="C312">
        <v>44447</v>
      </c>
      <c r="D312" t="s">
        <v>15150</v>
      </c>
      <c r="E312" t="s">
        <v>15287</v>
      </c>
      <c r="F312" t="s">
        <v>17</v>
      </c>
      <c r="G312" t="s">
        <v>15156</v>
      </c>
      <c r="H312" t="s">
        <v>87</v>
      </c>
      <c r="I312">
        <v>36</v>
      </c>
      <c r="J312" t="s">
        <v>15378</v>
      </c>
      <c r="K312" t="s">
        <v>15379</v>
      </c>
      <c r="L312" t="s">
        <v>15380</v>
      </c>
      <c r="M312" t="s">
        <v>15381</v>
      </c>
      <c r="N312" t="s">
        <v>15159</v>
      </c>
      <c r="O312" t="s">
        <v>15287</v>
      </c>
      <c r="P312">
        <v>12</v>
      </c>
    </row>
    <row r="313" spans="1:16" hidden="1" x14ac:dyDescent="0.25">
      <c r="A313" t="s">
        <v>15159</v>
      </c>
      <c r="B313">
        <v>480</v>
      </c>
      <c r="C313">
        <v>44447</v>
      </c>
      <c r="D313" t="s">
        <v>15150</v>
      </c>
      <c r="E313" t="s">
        <v>15287</v>
      </c>
      <c r="F313" t="s">
        <v>17</v>
      </c>
      <c r="G313" t="s">
        <v>15156</v>
      </c>
      <c r="H313" t="s">
        <v>87</v>
      </c>
      <c r="I313">
        <v>36</v>
      </c>
      <c r="J313" t="s">
        <v>15378</v>
      </c>
      <c r="K313" t="s">
        <v>15379</v>
      </c>
      <c r="L313" t="s">
        <v>15380</v>
      </c>
      <c r="M313" t="s">
        <v>15381</v>
      </c>
      <c r="N313" t="s">
        <v>15159</v>
      </c>
      <c r="O313" t="s">
        <v>15287</v>
      </c>
      <c r="P313">
        <v>12</v>
      </c>
    </row>
    <row r="314" spans="1:16" hidden="1" x14ac:dyDescent="0.25">
      <c r="A314" t="s">
        <v>10</v>
      </c>
      <c r="B314">
        <v>42</v>
      </c>
      <c r="C314">
        <v>44447</v>
      </c>
      <c r="D314" t="s">
        <v>14</v>
      </c>
      <c r="E314" t="s">
        <v>57</v>
      </c>
      <c r="F314" t="s">
        <v>14</v>
      </c>
      <c r="G314" t="s">
        <v>58</v>
      </c>
      <c r="H314" t="s">
        <v>58</v>
      </c>
      <c r="I314">
        <v>36</v>
      </c>
      <c r="J314" t="s">
        <v>15378</v>
      </c>
      <c r="K314" t="s">
        <v>15379</v>
      </c>
      <c r="L314" t="s">
        <v>15380</v>
      </c>
      <c r="M314" t="s">
        <v>15381</v>
      </c>
      <c r="N314" t="s">
        <v>59</v>
      </c>
      <c r="O314" t="s">
        <v>57</v>
      </c>
      <c r="P314">
        <v>70</v>
      </c>
    </row>
    <row r="315" spans="1:16" hidden="1" x14ac:dyDescent="0.25">
      <c r="A315" t="s">
        <v>10</v>
      </c>
      <c r="B315">
        <v>60</v>
      </c>
      <c r="C315">
        <v>44447</v>
      </c>
      <c r="D315" t="s">
        <v>14</v>
      </c>
      <c r="E315" t="s">
        <v>57</v>
      </c>
      <c r="F315" t="s">
        <v>14</v>
      </c>
      <c r="G315" t="s">
        <v>58</v>
      </c>
      <c r="H315" t="s">
        <v>58</v>
      </c>
      <c r="I315">
        <v>36</v>
      </c>
      <c r="J315" t="s">
        <v>15378</v>
      </c>
      <c r="K315" t="s">
        <v>15379</v>
      </c>
      <c r="L315" t="s">
        <v>15380</v>
      </c>
      <c r="M315" t="s">
        <v>15381</v>
      </c>
      <c r="N315" t="s">
        <v>59</v>
      </c>
      <c r="O315" t="s">
        <v>57</v>
      </c>
      <c r="P315">
        <v>70</v>
      </c>
    </row>
    <row r="316" spans="1:16" hidden="1" x14ac:dyDescent="0.25">
      <c r="A316" t="s">
        <v>6</v>
      </c>
      <c r="B316">
        <v>91</v>
      </c>
      <c r="C316">
        <v>44447</v>
      </c>
      <c r="D316" t="s">
        <v>15155</v>
      </c>
      <c r="E316" t="s">
        <v>174</v>
      </c>
      <c r="F316" t="s">
        <v>17</v>
      </c>
      <c r="G316" t="s">
        <v>39</v>
      </c>
      <c r="H316" t="s">
        <v>95</v>
      </c>
      <c r="I316">
        <v>36</v>
      </c>
      <c r="J316" t="s">
        <v>15378</v>
      </c>
      <c r="K316" t="s">
        <v>15379</v>
      </c>
      <c r="L316" t="s">
        <v>15380</v>
      </c>
      <c r="M316">
        <v>201.47399999999999</v>
      </c>
      <c r="N316" t="s">
        <v>74</v>
      </c>
      <c r="O316">
        <v>49500056</v>
      </c>
      <c r="P316">
        <v>12</v>
      </c>
    </row>
    <row r="317" spans="1:16" hidden="1" x14ac:dyDescent="0.25">
      <c r="A317" t="s">
        <v>8</v>
      </c>
      <c r="B317">
        <v>120</v>
      </c>
      <c r="C317">
        <v>44466</v>
      </c>
      <c r="D317" t="s">
        <v>15155</v>
      </c>
      <c r="E317" t="s">
        <v>325</v>
      </c>
      <c r="F317" t="s">
        <v>10</v>
      </c>
      <c r="G317" t="s">
        <v>61</v>
      </c>
      <c r="H317" t="s">
        <v>284</v>
      </c>
      <c r="I317">
        <v>39</v>
      </c>
      <c r="J317" t="s">
        <v>15378</v>
      </c>
      <c r="K317" t="s">
        <v>15379</v>
      </c>
      <c r="L317" t="s">
        <v>15380</v>
      </c>
      <c r="M317" t="s">
        <v>15381</v>
      </c>
      <c r="N317" t="s">
        <v>15211</v>
      </c>
      <c r="O317" t="s">
        <v>325</v>
      </c>
      <c r="P317">
        <v>22</v>
      </c>
    </row>
    <row r="318" spans="1:16" hidden="1" x14ac:dyDescent="0.25">
      <c r="A318" t="s">
        <v>6</v>
      </c>
      <c r="B318">
        <v>25</v>
      </c>
      <c r="C318">
        <v>44447</v>
      </c>
      <c r="D318" t="s">
        <v>15377</v>
      </c>
      <c r="E318" t="s">
        <v>15287</v>
      </c>
      <c r="F318" t="s">
        <v>17</v>
      </c>
      <c r="G318" t="s">
        <v>15152</v>
      </c>
      <c r="H318" t="s">
        <v>15152</v>
      </c>
      <c r="I318">
        <v>36</v>
      </c>
      <c r="J318" t="s">
        <v>15378</v>
      </c>
      <c r="K318" t="s">
        <v>15379</v>
      </c>
      <c r="L318" t="s">
        <v>15380</v>
      </c>
      <c r="M318" t="s">
        <v>15381</v>
      </c>
      <c r="N318" t="s">
        <v>63</v>
      </c>
      <c r="O318" t="s">
        <v>15287</v>
      </c>
      <c r="P318">
        <v>12</v>
      </c>
    </row>
    <row r="319" spans="1:16" hidden="1" x14ac:dyDescent="0.25">
      <c r="A319" t="s">
        <v>9</v>
      </c>
      <c r="B319">
        <v>56</v>
      </c>
      <c r="C319">
        <v>44447</v>
      </c>
      <c r="D319" t="s">
        <v>15155</v>
      </c>
      <c r="E319" t="s">
        <v>230</v>
      </c>
      <c r="F319" t="s">
        <v>15</v>
      </c>
      <c r="G319" t="s">
        <v>15</v>
      </c>
      <c r="H319" t="s">
        <v>155</v>
      </c>
      <c r="I319">
        <v>36</v>
      </c>
      <c r="J319" t="s">
        <v>15378</v>
      </c>
      <c r="K319" t="s">
        <v>15379</v>
      </c>
      <c r="L319" t="s">
        <v>15380</v>
      </c>
      <c r="M319">
        <v>0.56000000000000005</v>
      </c>
      <c r="N319" t="s">
        <v>15175</v>
      </c>
      <c r="O319">
        <v>29500892</v>
      </c>
      <c r="P319">
        <v>61</v>
      </c>
    </row>
    <row r="320" spans="1:16" hidden="1" x14ac:dyDescent="0.25">
      <c r="A320" t="s">
        <v>8</v>
      </c>
      <c r="B320">
        <v>72</v>
      </c>
      <c r="C320">
        <v>44447</v>
      </c>
      <c r="D320" t="s">
        <v>15155</v>
      </c>
      <c r="E320" t="s">
        <v>231</v>
      </c>
      <c r="F320" t="s">
        <v>17</v>
      </c>
      <c r="G320" t="s">
        <v>10</v>
      </c>
      <c r="H320" t="s">
        <v>111</v>
      </c>
      <c r="I320">
        <v>36</v>
      </c>
      <c r="J320" t="s">
        <v>15378</v>
      </c>
      <c r="K320" t="s">
        <v>15379</v>
      </c>
      <c r="L320" t="s">
        <v>15380</v>
      </c>
      <c r="M320">
        <v>37.008000000000003</v>
      </c>
      <c r="N320" t="s">
        <v>15211</v>
      </c>
      <c r="O320">
        <v>49500055</v>
      </c>
      <c r="P320">
        <v>12</v>
      </c>
    </row>
    <row r="321" spans="1:16" hidden="1" x14ac:dyDescent="0.25">
      <c r="A321" t="s">
        <v>8</v>
      </c>
      <c r="B321">
        <v>42</v>
      </c>
      <c r="C321">
        <v>44447</v>
      </c>
      <c r="D321" t="s">
        <v>15155</v>
      </c>
      <c r="E321" t="s">
        <v>232</v>
      </c>
      <c r="F321" t="s">
        <v>17</v>
      </c>
      <c r="G321" t="s">
        <v>10</v>
      </c>
      <c r="H321" t="s">
        <v>20</v>
      </c>
      <c r="I321">
        <v>36</v>
      </c>
      <c r="J321" t="s">
        <v>15378</v>
      </c>
      <c r="K321" t="s">
        <v>15379</v>
      </c>
      <c r="L321" t="s">
        <v>15380</v>
      </c>
      <c r="M321">
        <v>42.588000000000001</v>
      </c>
      <c r="N321" t="s">
        <v>37</v>
      </c>
      <c r="O321">
        <v>49500166</v>
      </c>
      <c r="P321">
        <v>12</v>
      </c>
    </row>
    <row r="322" spans="1:16" hidden="1" x14ac:dyDescent="0.25">
      <c r="A322" t="s">
        <v>9</v>
      </c>
      <c r="B322">
        <v>123</v>
      </c>
      <c r="C322">
        <v>44447</v>
      </c>
      <c r="D322" t="s">
        <v>15155</v>
      </c>
      <c r="E322" t="s">
        <v>233</v>
      </c>
      <c r="F322" t="s">
        <v>15</v>
      </c>
      <c r="G322" t="s">
        <v>15</v>
      </c>
      <c r="H322" t="s">
        <v>79</v>
      </c>
      <c r="I322">
        <v>36</v>
      </c>
      <c r="J322" t="s">
        <v>15378</v>
      </c>
      <c r="K322" t="s">
        <v>15379</v>
      </c>
      <c r="L322" t="s">
        <v>15380</v>
      </c>
      <c r="M322">
        <v>1.23E-2</v>
      </c>
      <c r="N322" t="s">
        <v>15175</v>
      </c>
      <c r="O322">
        <v>29501023</v>
      </c>
      <c r="P322">
        <v>61</v>
      </c>
    </row>
    <row r="323" spans="1:16" hidden="1" x14ac:dyDescent="0.25">
      <c r="A323" t="s">
        <v>9</v>
      </c>
      <c r="B323">
        <v>2</v>
      </c>
      <c r="C323">
        <v>44447</v>
      </c>
      <c r="D323" t="s">
        <v>15155</v>
      </c>
      <c r="E323" t="s">
        <v>234</v>
      </c>
      <c r="F323" t="s">
        <v>15</v>
      </c>
      <c r="G323" t="s">
        <v>15</v>
      </c>
      <c r="H323" t="s">
        <v>145</v>
      </c>
      <c r="I323">
        <v>36</v>
      </c>
      <c r="J323" t="s">
        <v>15378</v>
      </c>
      <c r="K323" t="s">
        <v>15379</v>
      </c>
      <c r="L323" t="s">
        <v>15380</v>
      </c>
      <c r="M323">
        <v>0.02</v>
      </c>
      <c r="N323" t="s">
        <v>15172</v>
      </c>
      <c r="O323">
        <v>29500957</v>
      </c>
      <c r="P323">
        <v>61</v>
      </c>
    </row>
    <row r="324" spans="1:16" hidden="1" x14ac:dyDescent="0.25">
      <c r="A324" t="s">
        <v>8</v>
      </c>
      <c r="B324">
        <v>17</v>
      </c>
      <c r="C324">
        <v>44447</v>
      </c>
      <c r="D324" t="s">
        <v>15155</v>
      </c>
      <c r="E324" t="s">
        <v>235</v>
      </c>
      <c r="F324" t="s">
        <v>15</v>
      </c>
      <c r="G324" t="s">
        <v>15157</v>
      </c>
      <c r="H324" t="s">
        <v>87</v>
      </c>
      <c r="I324">
        <v>36</v>
      </c>
      <c r="J324" t="s">
        <v>15378</v>
      </c>
      <c r="K324" t="s">
        <v>15379</v>
      </c>
      <c r="L324" t="s">
        <v>15380</v>
      </c>
      <c r="M324">
        <v>1.7000000000000001E-3</v>
      </c>
      <c r="N324" t="s">
        <v>15193</v>
      </c>
      <c r="O324">
        <v>29501017</v>
      </c>
      <c r="P324">
        <v>61</v>
      </c>
    </row>
    <row r="325" spans="1:16" hidden="1" x14ac:dyDescent="0.25">
      <c r="A325" t="s">
        <v>9</v>
      </c>
      <c r="B325">
        <v>4</v>
      </c>
      <c r="C325">
        <v>44447</v>
      </c>
      <c r="D325" t="s">
        <v>15155</v>
      </c>
      <c r="E325" t="s">
        <v>213</v>
      </c>
      <c r="F325" t="s">
        <v>15</v>
      </c>
      <c r="G325" t="s">
        <v>15</v>
      </c>
      <c r="H325" t="s">
        <v>155</v>
      </c>
      <c r="I325">
        <v>36</v>
      </c>
      <c r="J325" t="s">
        <v>15378</v>
      </c>
      <c r="K325" t="s">
        <v>15379</v>
      </c>
      <c r="L325" t="s">
        <v>15380</v>
      </c>
      <c r="M325">
        <v>0.04</v>
      </c>
      <c r="N325" t="s">
        <v>15175</v>
      </c>
      <c r="O325">
        <v>29500913</v>
      </c>
      <c r="P325">
        <v>61</v>
      </c>
    </row>
    <row r="326" spans="1:16" hidden="1" x14ac:dyDescent="0.25">
      <c r="A326" t="s">
        <v>8</v>
      </c>
      <c r="B326">
        <v>10</v>
      </c>
      <c r="C326">
        <v>44447</v>
      </c>
      <c r="D326" t="s">
        <v>10</v>
      </c>
      <c r="E326" t="s">
        <v>236</v>
      </c>
      <c r="F326" t="s">
        <v>15</v>
      </c>
      <c r="G326" t="s">
        <v>237</v>
      </c>
      <c r="H326" t="s">
        <v>237</v>
      </c>
      <c r="I326">
        <v>36</v>
      </c>
      <c r="J326" t="s">
        <v>15378</v>
      </c>
      <c r="K326" t="s">
        <v>15379</v>
      </c>
      <c r="L326" t="s">
        <v>15380</v>
      </c>
      <c r="M326" t="s">
        <v>15381</v>
      </c>
      <c r="N326" t="s">
        <v>56</v>
      </c>
      <c r="O326" t="s">
        <v>236</v>
      </c>
      <c r="P326">
        <v>61</v>
      </c>
    </row>
    <row r="327" spans="1:16" hidden="1" x14ac:dyDescent="0.25">
      <c r="A327" t="s">
        <v>9</v>
      </c>
      <c r="B327">
        <v>4.2</v>
      </c>
      <c r="C327">
        <v>44446</v>
      </c>
      <c r="D327" t="s">
        <v>392</v>
      </c>
      <c r="E327" t="s">
        <v>124</v>
      </c>
      <c r="F327" t="s">
        <v>16</v>
      </c>
      <c r="G327" t="s">
        <v>25</v>
      </c>
      <c r="H327" t="s">
        <v>76</v>
      </c>
      <c r="I327">
        <v>36</v>
      </c>
      <c r="J327" t="s">
        <v>15378</v>
      </c>
      <c r="K327" t="s">
        <v>15379</v>
      </c>
      <c r="L327" t="s">
        <v>15380</v>
      </c>
      <c r="M327">
        <v>2.1</v>
      </c>
      <c r="N327" t="s">
        <v>15192</v>
      </c>
      <c r="O327">
        <v>29501020</v>
      </c>
      <c r="P327">
        <v>10</v>
      </c>
    </row>
    <row r="328" spans="1:16" hidden="1" x14ac:dyDescent="0.25">
      <c r="A328" t="s">
        <v>6</v>
      </c>
      <c r="B328">
        <v>40</v>
      </c>
      <c r="C328">
        <v>44446</v>
      </c>
      <c r="D328" t="s">
        <v>75</v>
      </c>
      <c r="E328" t="s">
        <v>75</v>
      </c>
      <c r="F328" t="s">
        <v>16</v>
      </c>
      <c r="G328" t="s">
        <v>177</v>
      </c>
      <c r="H328" t="s">
        <v>36</v>
      </c>
      <c r="I328">
        <v>36</v>
      </c>
      <c r="J328" t="s">
        <v>15378</v>
      </c>
      <c r="K328" t="s">
        <v>15379</v>
      </c>
      <c r="L328" t="s">
        <v>15380</v>
      </c>
      <c r="M328" t="s">
        <v>15381</v>
      </c>
      <c r="N328" t="s">
        <v>127</v>
      </c>
      <c r="O328" t="s">
        <v>75</v>
      </c>
      <c r="P328">
        <v>10</v>
      </c>
    </row>
    <row r="329" spans="1:16" hidden="1" x14ac:dyDescent="0.25">
      <c r="A329" t="s">
        <v>6</v>
      </c>
      <c r="B329">
        <v>95</v>
      </c>
      <c r="C329">
        <v>44446</v>
      </c>
      <c r="D329" t="s">
        <v>190</v>
      </c>
      <c r="E329" t="s">
        <v>246</v>
      </c>
      <c r="F329" t="s">
        <v>16</v>
      </c>
      <c r="G329" t="s">
        <v>187</v>
      </c>
      <c r="H329" t="s">
        <v>188</v>
      </c>
      <c r="I329">
        <v>36</v>
      </c>
      <c r="J329" t="s">
        <v>15378</v>
      </c>
      <c r="K329" t="s">
        <v>15379</v>
      </c>
      <c r="L329" t="s">
        <v>15380</v>
      </c>
      <c r="M329" t="s">
        <v>15381</v>
      </c>
      <c r="N329" t="s">
        <v>63</v>
      </c>
      <c r="O329">
        <v>32000069</v>
      </c>
      <c r="P329">
        <v>10</v>
      </c>
    </row>
    <row r="330" spans="1:16" hidden="1" x14ac:dyDescent="0.25">
      <c r="A330" t="s">
        <v>8</v>
      </c>
      <c r="B330">
        <v>201.6</v>
      </c>
      <c r="C330">
        <v>44446</v>
      </c>
      <c r="D330" t="s">
        <v>75</v>
      </c>
      <c r="E330" t="s">
        <v>75</v>
      </c>
      <c r="F330" t="s">
        <v>16</v>
      </c>
      <c r="G330" t="s">
        <v>25</v>
      </c>
      <c r="H330" t="s">
        <v>76</v>
      </c>
      <c r="I330">
        <v>36</v>
      </c>
      <c r="J330" t="s">
        <v>15378</v>
      </c>
      <c r="K330" t="s">
        <v>15379</v>
      </c>
      <c r="L330" t="s">
        <v>15380</v>
      </c>
      <c r="M330" t="s">
        <v>15381</v>
      </c>
      <c r="N330" t="s">
        <v>8</v>
      </c>
      <c r="O330" t="s">
        <v>75</v>
      </c>
      <c r="P330">
        <v>10</v>
      </c>
    </row>
    <row r="331" spans="1:16" hidden="1" x14ac:dyDescent="0.25">
      <c r="A331" t="s">
        <v>6</v>
      </c>
      <c r="B331">
        <v>170.6</v>
      </c>
      <c r="C331">
        <v>44446</v>
      </c>
      <c r="D331" t="s">
        <v>75</v>
      </c>
      <c r="E331" t="s">
        <v>60</v>
      </c>
      <c r="F331" t="s">
        <v>16</v>
      </c>
      <c r="G331" t="s">
        <v>25</v>
      </c>
      <c r="H331" t="s">
        <v>76</v>
      </c>
      <c r="I331">
        <v>36</v>
      </c>
      <c r="J331" t="s">
        <v>15378</v>
      </c>
      <c r="K331" t="s">
        <v>15379</v>
      </c>
      <c r="L331" t="s">
        <v>15380</v>
      </c>
      <c r="M331" t="s">
        <v>15381</v>
      </c>
      <c r="N331" t="s">
        <v>63</v>
      </c>
      <c r="O331" t="s">
        <v>60</v>
      </c>
      <c r="P331">
        <v>10</v>
      </c>
    </row>
    <row r="332" spans="1:16" hidden="1" x14ac:dyDescent="0.25">
      <c r="A332" t="s">
        <v>6</v>
      </c>
      <c r="B332">
        <v>22</v>
      </c>
      <c r="C332">
        <v>44446</v>
      </c>
      <c r="D332" t="s">
        <v>190</v>
      </c>
      <c r="E332" t="s">
        <v>225</v>
      </c>
      <c r="F332" t="s">
        <v>16</v>
      </c>
      <c r="G332" t="s">
        <v>25</v>
      </c>
      <c r="H332" t="s">
        <v>76</v>
      </c>
      <c r="I332">
        <v>36</v>
      </c>
      <c r="J332" t="s">
        <v>15378</v>
      </c>
      <c r="K332" t="s">
        <v>15379</v>
      </c>
      <c r="L332" t="s">
        <v>15380</v>
      </c>
      <c r="M332" t="s">
        <v>15381</v>
      </c>
      <c r="N332" t="s">
        <v>63</v>
      </c>
      <c r="O332">
        <v>32000106</v>
      </c>
      <c r="P332">
        <v>10</v>
      </c>
    </row>
    <row r="333" spans="1:16" hidden="1" x14ac:dyDescent="0.25">
      <c r="A333" t="s">
        <v>6</v>
      </c>
      <c r="B333">
        <v>20</v>
      </c>
      <c r="C333">
        <v>44446</v>
      </c>
      <c r="D333" t="s">
        <v>388</v>
      </c>
      <c r="E333" t="s">
        <v>249</v>
      </c>
      <c r="F333" t="s">
        <v>16</v>
      </c>
      <c r="G333" t="s">
        <v>177</v>
      </c>
      <c r="H333" t="s">
        <v>178</v>
      </c>
      <c r="I333">
        <v>36</v>
      </c>
      <c r="J333" t="s">
        <v>15378</v>
      </c>
      <c r="K333" t="s">
        <v>15379</v>
      </c>
      <c r="L333" t="s">
        <v>15380</v>
      </c>
      <c r="M333" t="s">
        <v>15381</v>
      </c>
      <c r="N333" t="s">
        <v>63</v>
      </c>
      <c r="O333">
        <v>31000097</v>
      </c>
      <c r="P333">
        <v>10</v>
      </c>
    </row>
    <row r="334" spans="1:16" hidden="1" x14ac:dyDescent="0.25">
      <c r="A334" t="s">
        <v>6</v>
      </c>
      <c r="B334">
        <v>20</v>
      </c>
      <c r="C334">
        <v>44447</v>
      </c>
      <c r="D334" t="s">
        <v>190</v>
      </c>
      <c r="E334" t="s">
        <v>250</v>
      </c>
      <c r="F334" t="s">
        <v>16</v>
      </c>
      <c r="G334" t="s">
        <v>187</v>
      </c>
      <c r="H334" t="s">
        <v>188</v>
      </c>
      <c r="I334">
        <v>36</v>
      </c>
      <c r="J334" t="s">
        <v>15378</v>
      </c>
      <c r="K334" t="s">
        <v>15379</v>
      </c>
      <c r="L334" t="s">
        <v>15380</v>
      </c>
      <c r="M334" t="s">
        <v>15381</v>
      </c>
      <c r="N334" t="s">
        <v>63</v>
      </c>
      <c r="O334" t="s">
        <v>250</v>
      </c>
      <c r="P334">
        <v>10</v>
      </c>
    </row>
    <row r="335" spans="1:16" hidden="1" x14ac:dyDescent="0.25">
      <c r="A335" t="s">
        <v>6</v>
      </c>
      <c r="B335">
        <v>22.2</v>
      </c>
      <c r="C335">
        <v>44447</v>
      </c>
      <c r="D335" t="s">
        <v>190</v>
      </c>
      <c r="E335" t="s">
        <v>251</v>
      </c>
      <c r="F335" t="s">
        <v>16</v>
      </c>
      <c r="G335" t="s">
        <v>187</v>
      </c>
      <c r="H335" t="s">
        <v>188</v>
      </c>
      <c r="I335">
        <v>36</v>
      </c>
      <c r="J335" t="s">
        <v>15378</v>
      </c>
      <c r="K335" t="s">
        <v>15379</v>
      </c>
      <c r="L335" t="s">
        <v>15380</v>
      </c>
      <c r="M335" t="s">
        <v>15381</v>
      </c>
      <c r="N335" t="s">
        <v>63</v>
      </c>
      <c r="O335">
        <v>32000066</v>
      </c>
      <c r="P335">
        <v>10</v>
      </c>
    </row>
    <row r="336" spans="1:16" hidden="1" x14ac:dyDescent="0.25">
      <c r="A336" t="s">
        <v>6</v>
      </c>
      <c r="B336">
        <v>31.8</v>
      </c>
      <c r="C336">
        <v>44447</v>
      </c>
      <c r="D336" t="s">
        <v>190</v>
      </c>
      <c r="E336" t="s">
        <v>226</v>
      </c>
      <c r="F336" t="s">
        <v>16</v>
      </c>
      <c r="G336" t="s">
        <v>187</v>
      </c>
      <c r="H336" t="s">
        <v>188</v>
      </c>
      <c r="I336">
        <v>36</v>
      </c>
      <c r="J336" t="s">
        <v>15378</v>
      </c>
      <c r="K336" t="s">
        <v>15379</v>
      </c>
      <c r="L336" t="s">
        <v>15380</v>
      </c>
      <c r="M336" t="s">
        <v>15381</v>
      </c>
      <c r="N336" t="s">
        <v>63</v>
      </c>
      <c r="O336">
        <v>32000049</v>
      </c>
      <c r="P336">
        <v>10</v>
      </c>
    </row>
    <row r="337" spans="1:16" hidden="1" x14ac:dyDescent="0.25">
      <c r="A337" t="s">
        <v>15159</v>
      </c>
      <c r="B337">
        <v>314.90000000000003</v>
      </c>
      <c r="C337">
        <v>44448</v>
      </c>
      <c r="D337" t="s">
        <v>15150</v>
      </c>
      <c r="E337" t="s">
        <v>238</v>
      </c>
      <c r="F337" t="s">
        <v>17</v>
      </c>
      <c r="G337" t="s">
        <v>15156</v>
      </c>
      <c r="H337" t="s">
        <v>87</v>
      </c>
      <c r="I337">
        <v>36</v>
      </c>
      <c r="J337" t="s">
        <v>15378</v>
      </c>
      <c r="K337" t="s">
        <v>15379</v>
      </c>
      <c r="L337" t="s">
        <v>15380</v>
      </c>
      <c r="M337" t="s">
        <v>15381</v>
      </c>
      <c r="N337" t="s">
        <v>15159</v>
      </c>
      <c r="O337">
        <v>31000094</v>
      </c>
      <c r="P337">
        <v>12</v>
      </c>
    </row>
    <row r="338" spans="1:16" hidden="1" x14ac:dyDescent="0.25">
      <c r="A338" t="s">
        <v>15159</v>
      </c>
      <c r="B338">
        <v>915</v>
      </c>
      <c r="C338">
        <v>44448</v>
      </c>
      <c r="D338" t="s">
        <v>15150</v>
      </c>
      <c r="E338" t="s">
        <v>15287</v>
      </c>
      <c r="F338" t="s">
        <v>17</v>
      </c>
      <c r="G338" t="s">
        <v>15156</v>
      </c>
      <c r="H338" t="s">
        <v>87</v>
      </c>
      <c r="I338">
        <v>36</v>
      </c>
      <c r="J338" t="s">
        <v>15378</v>
      </c>
      <c r="K338" t="s">
        <v>15379</v>
      </c>
      <c r="L338" t="s">
        <v>15380</v>
      </c>
      <c r="M338" t="s">
        <v>15381</v>
      </c>
      <c r="N338" t="s">
        <v>15159</v>
      </c>
      <c r="O338" t="s">
        <v>15287</v>
      </c>
      <c r="P338">
        <v>12</v>
      </c>
    </row>
    <row r="339" spans="1:16" hidden="1" x14ac:dyDescent="0.25">
      <c r="A339" t="s">
        <v>10</v>
      </c>
      <c r="B339">
        <v>25</v>
      </c>
      <c r="C339">
        <v>44448</v>
      </c>
      <c r="D339" t="s">
        <v>14</v>
      </c>
      <c r="E339" t="s">
        <v>57</v>
      </c>
      <c r="F339" t="s">
        <v>14</v>
      </c>
      <c r="G339" t="s">
        <v>58</v>
      </c>
      <c r="H339" t="s">
        <v>58</v>
      </c>
      <c r="I339">
        <v>36</v>
      </c>
      <c r="J339" t="s">
        <v>15378</v>
      </c>
      <c r="K339" t="s">
        <v>15379</v>
      </c>
      <c r="L339" t="s">
        <v>15380</v>
      </c>
      <c r="M339" t="s">
        <v>15381</v>
      </c>
      <c r="N339" t="s">
        <v>59</v>
      </c>
      <c r="O339" t="s">
        <v>57</v>
      </c>
      <c r="P339">
        <v>70</v>
      </c>
    </row>
    <row r="340" spans="1:16" hidden="1" x14ac:dyDescent="0.25">
      <c r="A340" t="s">
        <v>6</v>
      </c>
      <c r="B340">
        <v>100</v>
      </c>
      <c r="C340">
        <v>44448</v>
      </c>
      <c r="D340" t="s">
        <v>391</v>
      </c>
      <c r="E340" t="s">
        <v>239</v>
      </c>
      <c r="F340" t="s">
        <v>17</v>
      </c>
      <c r="G340" t="s">
        <v>173</v>
      </c>
      <c r="H340" t="s">
        <v>173</v>
      </c>
      <c r="I340">
        <v>36</v>
      </c>
      <c r="J340" t="s">
        <v>15378</v>
      </c>
      <c r="K340" t="s">
        <v>15379</v>
      </c>
      <c r="L340" t="s">
        <v>15380</v>
      </c>
      <c r="M340" t="s">
        <v>15381</v>
      </c>
      <c r="N340" t="s">
        <v>74</v>
      </c>
      <c r="O340" t="s">
        <v>239</v>
      </c>
      <c r="P340">
        <v>12</v>
      </c>
    </row>
    <row r="341" spans="1:16" hidden="1" x14ac:dyDescent="0.25">
      <c r="A341" t="s">
        <v>8</v>
      </c>
      <c r="B341">
        <v>133</v>
      </c>
      <c r="C341" s="60">
        <v>44448</v>
      </c>
      <c r="D341" t="s">
        <v>392</v>
      </c>
      <c r="E341" t="s">
        <v>240</v>
      </c>
      <c r="F341" t="s">
        <v>17</v>
      </c>
      <c r="G341" t="s">
        <v>15152</v>
      </c>
      <c r="H341" t="s">
        <v>15152</v>
      </c>
      <c r="I341">
        <v>36</v>
      </c>
      <c r="J341" t="s">
        <v>15378</v>
      </c>
      <c r="K341" t="s">
        <v>15379</v>
      </c>
      <c r="L341" t="s">
        <v>15380</v>
      </c>
      <c r="M341" s="22">
        <v>66.5</v>
      </c>
      <c r="N341" t="s">
        <v>15211</v>
      </c>
      <c r="O341">
        <v>29900003</v>
      </c>
      <c r="P341">
        <v>12</v>
      </c>
    </row>
    <row r="342" spans="1:16" hidden="1" x14ac:dyDescent="0.25">
      <c r="A342" t="s">
        <v>8</v>
      </c>
      <c r="B342">
        <v>111</v>
      </c>
      <c r="C342" s="60">
        <v>44448</v>
      </c>
      <c r="D342" t="s">
        <v>392</v>
      </c>
      <c r="E342" t="s">
        <v>241</v>
      </c>
      <c r="F342" t="s">
        <v>17</v>
      </c>
      <c r="G342" t="s">
        <v>15152</v>
      </c>
      <c r="H342" t="s">
        <v>15152</v>
      </c>
      <c r="I342">
        <v>36</v>
      </c>
      <c r="J342" t="s">
        <v>15378</v>
      </c>
      <c r="K342" t="s">
        <v>15379</v>
      </c>
      <c r="L342" t="s">
        <v>15380</v>
      </c>
      <c r="M342" s="22">
        <v>55.5</v>
      </c>
      <c r="N342" t="s">
        <v>8</v>
      </c>
      <c r="O342">
        <v>29500593</v>
      </c>
      <c r="P342">
        <v>12</v>
      </c>
    </row>
    <row r="343" spans="1:16" hidden="1" x14ac:dyDescent="0.25">
      <c r="A343" t="s">
        <v>10</v>
      </c>
      <c r="B343">
        <v>450</v>
      </c>
      <c r="C343">
        <v>44448</v>
      </c>
      <c r="D343" t="s">
        <v>387</v>
      </c>
      <c r="E343" t="s">
        <v>242</v>
      </c>
      <c r="F343" t="s">
        <v>17</v>
      </c>
      <c r="G343" t="s">
        <v>15158</v>
      </c>
      <c r="H343" t="s">
        <v>243</v>
      </c>
      <c r="I343">
        <v>36</v>
      </c>
      <c r="J343" t="s">
        <v>15378</v>
      </c>
      <c r="K343" t="s">
        <v>15379</v>
      </c>
      <c r="L343" t="s">
        <v>15380</v>
      </c>
      <c r="M343" t="s">
        <v>15381</v>
      </c>
      <c r="N343" t="s">
        <v>244</v>
      </c>
      <c r="O343" t="s">
        <v>242</v>
      </c>
      <c r="P343">
        <v>120</v>
      </c>
    </row>
    <row r="344" spans="1:16" hidden="1" x14ac:dyDescent="0.25">
      <c r="A344" t="s">
        <v>8</v>
      </c>
      <c r="B344">
        <v>18</v>
      </c>
      <c r="C344">
        <v>44448</v>
      </c>
      <c r="D344" t="s">
        <v>15155</v>
      </c>
      <c r="E344" t="s">
        <v>191</v>
      </c>
      <c r="F344" t="s">
        <v>17</v>
      </c>
      <c r="G344" t="s">
        <v>10</v>
      </c>
      <c r="H344" t="s">
        <v>20</v>
      </c>
      <c r="I344">
        <v>36</v>
      </c>
      <c r="J344" t="s">
        <v>15378</v>
      </c>
      <c r="K344" t="s">
        <v>15379</v>
      </c>
      <c r="L344" t="s">
        <v>15380</v>
      </c>
      <c r="M344">
        <v>39.6</v>
      </c>
      <c r="N344" t="s">
        <v>381</v>
      </c>
      <c r="O344">
        <v>29500754</v>
      </c>
      <c r="P344">
        <v>12</v>
      </c>
    </row>
    <row r="345" spans="1:16" hidden="1" x14ac:dyDescent="0.25">
      <c r="A345" t="s">
        <v>9</v>
      </c>
      <c r="B345">
        <v>3</v>
      </c>
      <c r="C345">
        <v>44448</v>
      </c>
      <c r="D345" t="s">
        <v>15155</v>
      </c>
      <c r="E345" t="s">
        <v>147</v>
      </c>
      <c r="F345" t="s">
        <v>15</v>
      </c>
      <c r="G345" t="s">
        <v>15</v>
      </c>
      <c r="H345" t="s">
        <v>145</v>
      </c>
      <c r="I345">
        <v>36</v>
      </c>
      <c r="J345" t="s">
        <v>15378</v>
      </c>
      <c r="K345" t="s">
        <v>15379</v>
      </c>
      <c r="L345" t="s">
        <v>15380</v>
      </c>
      <c r="M345">
        <v>3.0000000000000003E-4</v>
      </c>
      <c r="N345" t="s">
        <v>15179</v>
      </c>
      <c r="O345">
        <v>29501013</v>
      </c>
      <c r="P345">
        <v>61</v>
      </c>
    </row>
    <row r="346" spans="1:16" hidden="1" x14ac:dyDescent="0.25">
      <c r="A346" t="s">
        <v>9</v>
      </c>
      <c r="B346">
        <v>30</v>
      </c>
      <c r="C346">
        <v>44448</v>
      </c>
      <c r="D346" t="s">
        <v>15155</v>
      </c>
      <c r="E346" t="s">
        <v>158</v>
      </c>
      <c r="F346" t="s">
        <v>15</v>
      </c>
      <c r="G346" t="s">
        <v>15</v>
      </c>
      <c r="H346" t="s">
        <v>209</v>
      </c>
      <c r="I346">
        <v>36</v>
      </c>
      <c r="J346" t="s">
        <v>15378</v>
      </c>
      <c r="K346" t="s">
        <v>15379</v>
      </c>
      <c r="L346" t="s">
        <v>15380</v>
      </c>
      <c r="M346">
        <v>45</v>
      </c>
      <c r="N346" t="s">
        <v>15202</v>
      </c>
      <c r="O346">
        <v>29500886</v>
      </c>
      <c r="P346">
        <v>61</v>
      </c>
    </row>
    <row r="347" spans="1:16" hidden="1" x14ac:dyDescent="0.25">
      <c r="A347" t="s">
        <v>9</v>
      </c>
      <c r="B347">
        <v>11</v>
      </c>
      <c r="C347">
        <v>44448</v>
      </c>
      <c r="D347" t="s">
        <v>15155</v>
      </c>
      <c r="E347" t="s">
        <v>162</v>
      </c>
      <c r="F347" t="s">
        <v>15</v>
      </c>
      <c r="G347" t="s">
        <v>15</v>
      </c>
      <c r="H347" t="s">
        <v>79</v>
      </c>
      <c r="I347">
        <v>36</v>
      </c>
      <c r="J347" t="s">
        <v>15378</v>
      </c>
      <c r="K347" t="s">
        <v>15379</v>
      </c>
      <c r="L347" t="s">
        <v>15380</v>
      </c>
      <c r="M347">
        <v>16.176470588235297</v>
      </c>
      <c r="N347" t="s">
        <v>15179</v>
      </c>
      <c r="O347">
        <v>29500891</v>
      </c>
      <c r="P347">
        <v>61</v>
      </c>
    </row>
    <row r="348" spans="1:16" hidden="1" x14ac:dyDescent="0.25">
      <c r="A348" t="s">
        <v>9</v>
      </c>
      <c r="B348">
        <v>8</v>
      </c>
      <c r="C348">
        <v>44448</v>
      </c>
      <c r="D348" t="s">
        <v>15155</v>
      </c>
      <c r="E348" t="s">
        <v>163</v>
      </c>
      <c r="F348" t="s">
        <v>15</v>
      </c>
      <c r="G348" t="s">
        <v>15</v>
      </c>
      <c r="H348" t="s">
        <v>79</v>
      </c>
      <c r="I348">
        <v>36</v>
      </c>
      <c r="J348" t="s">
        <v>15378</v>
      </c>
      <c r="K348" t="s">
        <v>15379</v>
      </c>
      <c r="L348" t="s">
        <v>15380</v>
      </c>
      <c r="M348">
        <v>0.08</v>
      </c>
      <c r="N348" t="s">
        <v>15179</v>
      </c>
      <c r="O348">
        <v>29500900</v>
      </c>
      <c r="P348">
        <v>61</v>
      </c>
    </row>
    <row r="349" spans="1:16" hidden="1" x14ac:dyDescent="0.25">
      <c r="A349" t="s">
        <v>6</v>
      </c>
      <c r="B349">
        <v>47</v>
      </c>
      <c r="C349">
        <v>44447</v>
      </c>
      <c r="D349" t="s">
        <v>75</v>
      </c>
      <c r="E349" t="s">
        <v>60</v>
      </c>
      <c r="F349" t="s">
        <v>16</v>
      </c>
      <c r="G349" t="s">
        <v>187</v>
      </c>
      <c r="H349" t="s">
        <v>208</v>
      </c>
      <c r="I349">
        <v>36</v>
      </c>
      <c r="J349" t="s">
        <v>15378</v>
      </c>
      <c r="K349" t="s">
        <v>15379</v>
      </c>
      <c r="L349" t="s">
        <v>15380</v>
      </c>
      <c r="M349" t="s">
        <v>15381</v>
      </c>
      <c r="N349" t="s">
        <v>63</v>
      </c>
      <c r="O349" t="s">
        <v>60</v>
      </c>
      <c r="P349">
        <v>10</v>
      </c>
    </row>
    <row r="350" spans="1:16" hidden="1" x14ac:dyDescent="0.25">
      <c r="A350" t="s">
        <v>6</v>
      </c>
      <c r="B350">
        <v>20</v>
      </c>
      <c r="C350">
        <v>44447</v>
      </c>
      <c r="D350" t="s">
        <v>392</v>
      </c>
      <c r="E350" t="s">
        <v>260</v>
      </c>
      <c r="F350" t="s">
        <v>16</v>
      </c>
      <c r="G350" t="s">
        <v>25</v>
      </c>
      <c r="H350" t="s">
        <v>76</v>
      </c>
      <c r="I350">
        <v>36</v>
      </c>
      <c r="J350" t="s">
        <v>15378</v>
      </c>
      <c r="K350" t="s">
        <v>15379</v>
      </c>
      <c r="L350" t="s">
        <v>15380</v>
      </c>
      <c r="M350" t="s">
        <v>15381</v>
      </c>
      <c r="N350" t="s">
        <v>63</v>
      </c>
      <c r="O350" t="s">
        <v>260</v>
      </c>
      <c r="P350">
        <v>10</v>
      </c>
    </row>
    <row r="351" spans="1:16" hidden="1" x14ac:dyDescent="0.25">
      <c r="A351" t="s">
        <v>10</v>
      </c>
      <c r="B351">
        <v>2</v>
      </c>
      <c r="C351">
        <v>44448</v>
      </c>
      <c r="D351" t="s">
        <v>14</v>
      </c>
      <c r="E351" t="s">
        <v>200</v>
      </c>
      <c r="F351" t="s">
        <v>14</v>
      </c>
      <c r="G351" t="s">
        <v>68</v>
      </c>
      <c r="H351" t="s">
        <v>68</v>
      </c>
      <c r="I351">
        <v>36</v>
      </c>
      <c r="J351" t="s">
        <v>15378</v>
      </c>
      <c r="K351" t="s">
        <v>15379</v>
      </c>
      <c r="L351" t="s">
        <v>15380</v>
      </c>
      <c r="M351" t="s">
        <v>15381</v>
      </c>
      <c r="N351" t="s">
        <v>140</v>
      </c>
      <c r="O351" t="s">
        <v>200</v>
      </c>
      <c r="P351">
        <v>70</v>
      </c>
    </row>
    <row r="352" spans="1:16" hidden="1" x14ac:dyDescent="0.25">
      <c r="A352" t="s">
        <v>10</v>
      </c>
      <c r="B352">
        <v>2</v>
      </c>
      <c r="C352">
        <v>44448</v>
      </c>
      <c r="D352" t="s">
        <v>14</v>
      </c>
      <c r="E352" t="s">
        <v>200</v>
      </c>
      <c r="F352" t="s">
        <v>14</v>
      </c>
      <c r="G352" t="s">
        <v>68</v>
      </c>
      <c r="H352" t="s">
        <v>68</v>
      </c>
      <c r="I352">
        <v>36</v>
      </c>
      <c r="J352" t="s">
        <v>15378</v>
      </c>
      <c r="K352" t="s">
        <v>15379</v>
      </c>
      <c r="L352" t="s">
        <v>15380</v>
      </c>
      <c r="M352" t="s">
        <v>15381</v>
      </c>
      <c r="N352" t="s">
        <v>140</v>
      </c>
      <c r="O352" t="s">
        <v>200</v>
      </c>
      <c r="P352">
        <v>70</v>
      </c>
    </row>
    <row r="353" spans="1:16" hidden="1" x14ac:dyDescent="0.25">
      <c r="A353" t="s">
        <v>10</v>
      </c>
      <c r="B353">
        <v>4.5</v>
      </c>
      <c r="C353">
        <v>44448</v>
      </c>
      <c r="D353" t="s">
        <v>14</v>
      </c>
      <c r="E353" t="s">
        <v>200</v>
      </c>
      <c r="F353" t="s">
        <v>14</v>
      </c>
      <c r="G353" t="s">
        <v>68</v>
      </c>
      <c r="H353" t="s">
        <v>68</v>
      </c>
      <c r="I353">
        <v>36</v>
      </c>
      <c r="J353" t="s">
        <v>15378</v>
      </c>
      <c r="K353" t="s">
        <v>15379</v>
      </c>
      <c r="L353" t="s">
        <v>15380</v>
      </c>
      <c r="M353" t="s">
        <v>15381</v>
      </c>
      <c r="N353" t="s">
        <v>140</v>
      </c>
      <c r="O353" t="s">
        <v>200</v>
      </c>
      <c r="P353">
        <v>70</v>
      </c>
    </row>
    <row r="354" spans="1:16" hidden="1" x14ac:dyDescent="0.25">
      <c r="A354" t="s">
        <v>7</v>
      </c>
      <c r="B354">
        <v>30</v>
      </c>
      <c r="C354">
        <v>44449</v>
      </c>
      <c r="D354" t="s">
        <v>391</v>
      </c>
      <c r="E354" t="s">
        <v>64</v>
      </c>
      <c r="F354" t="s">
        <v>17</v>
      </c>
      <c r="G354" t="s">
        <v>21</v>
      </c>
      <c r="H354" t="s">
        <v>21</v>
      </c>
      <c r="I354">
        <v>36</v>
      </c>
      <c r="J354" t="s">
        <v>15378</v>
      </c>
      <c r="K354" t="s">
        <v>15379</v>
      </c>
      <c r="L354" t="s">
        <v>15380</v>
      </c>
      <c r="M354" t="s">
        <v>15381</v>
      </c>
      <c r="N354" t="s">
        <v>7</v>
      </c>
      <c r="O354" t="s">
        <v>64</v>
      </c>
      <c r="P354">
        <v>12</v>
      </c>
    </row>
    <row r="355" spans="1:16" hidden="1" x14ac:dyDescent="0.25">
      <c r="A355" t="s">
        <v>6</v>
      </c>
      <c r="B355">
        <v>115</v>
      </c>
      <c r="C355">
        <v>44449</v>
      </c>
      <c r="D355" t="s">
        <v>15155</v>
      </c>
      <c r="E355" t="s">
        <v>247</v>
      </c>
      <c r="F355" t="s">
        <v>17</v>
      </c>
      <c r="G355" t="s">
        <v>39</v>
      </c>
      <c r="H355" t="s">
        <v>248</v>
      </c>
      <c r="I355">
        <v>36</v>
      </c>
      <c r="J355" t="s">
        <v>15378</v>
      </c>
      <c r="K355" t="s">
        <v>15379</v>
      </c>
      <c r="L355" t="s">
        <v>15380</v>
      </c>
      <c r="M355">
        <v>287.5</v>
      </c>
      <c r="N355" t="s">
        <v>41</v>
      </c>
      <c r="O355">
        <v>29600029</v>
      </c>
      <c r="P355">
        <v>12</v>
      </c>
    </row>
    <row r="356" spans="1:16" hidden="1" x14ac:dyDescent="0.25">
      <c r="A356" t="s">
        <v>10</v>
      </c>
      <c r="B356">
        <v>7.2</v>
      </c>
      <c r="C356">
        <v>44449</v>
      </c>
      <c r="D356" t="s">
        <v>14</v>
      </c>
      <c r="E356" t="s">
        <v>57</v>
      </c>
      <c r="F356" t="s">
        <v>14</v>
      </c>
      <c r="G356" t="s">
        <v>116</v>
      </c>
      <c r="H356" t="s">
        <v>116</v>
      </c>
      <c r="I356">
        <v>36</v>
      </c>
      <c r="J356" t="s">
        <v>15378</v>
      </c>
      <c r="K356" t="s">
        <v>15379</v>
      </c>
      <c r="L356" t="s">
        <v>15380</v>
      </c>
      <c r="M356" t="s">
        <v>15381</v>
      </c>
      <c r="N356" t="s">
        <v>59</v>
      </c>
      <c r="O356" t="s">
        <v>57</v>
      </c>
      <c r="P356">
        <v>70</v>
      </c>
    </row>
    <row r="357" spans="1:16" hidden="1" x14ac:dyDescent="0.25">
      <c r="A357" t="s">
        <v>8</v>
      </c>
      <c r="B357">
        <v>2613</v>
      </c>
      <c r="C357" s="60">
        <v>44449</v>
      </c>
      <c r="D357" t="s">
        <v>392</v>
      </c>
      <c r="E357" t="s">
        <v>53</v>
      </c>
      <c r="F357" t="s">
        <v>15</v>
      </c>
      <c r="G357" t="s">
        <v>15152</v>
      </c>
      <c r="H357" t="s">
        <v>36</v>
      </c>
      <c r="I357">
        <v>36</v>
      </c>
      <c r="J357" t="s">
        <v>15378</v>
      </c>
      <c r="K357" t="s">
        <v>15379</v>
      </c>
      <c r="L357" t="s">
        <v>15380</v>
      </c>
      <c r="M357" s="22">
        <v>1343.0820000000001</v>
      </c>
      <c r="N357" t="s">
        <v>15211</v>
      </c>
      <c r="O357">
        <v>49900002</v>
      </c>
      <c r="P357">
        <v>61</v>
      </c>
    </row>
    <row r="358" spans="1:16" hidden="1" x14ac:dyDescent="0.25">
      <c r="A358" t="s">
        <v>8</v>
      </c>
      <c r="B358">
        <v>606</v>
      </c>
      <c r="C358" s="60">
        <v>44449</v>
      </c>
      <c r="D358" t="s">
        <v>392</v>
      </c>
      <c r="E358" t="s">
        <v>51</v>
      </c>
      <c r="F358" t="s">
        <v>15</v>
      </c>
      <c r="G358" t="s">
        <v>15152</v>
      </c>
      <c r="H358" t="s">
        <v>36</v>
      </c>
      <c r="I358">
        <v>36</v>
      </c>
      <c r="J358" t="s">
        <v>15378</v>
      </c>
      <c r="K358" t="s">
        <v>15379</v>
      </c>
      <c r="L358" t="s">
        <v>15380</v>
      </c>
      <c r="M358" s="22">
        <v>311.48399999999998</v>
      </c>
      <c r="N358" t="s">
        <v>15211</v>
      </c>
      <c r="O358">
        <v>49900001</v>
      </c>
      <c r="P358">
        <v>61</v>
      </c>
    </row>
    <row r="359" spans="1:16" hidden="1" x14ac:dyDescent="0.25">
      <c r="A359" t="s">
        <v>6</v>
      </c>
      <c r="B359">
        <v>22</v>
      </c>
      <c r="C359">
        <v>44449</v>
      </c>
      <c r="D359" t="s">
        <v>392</v>
      </c>
      <c r="E359" t="s">
        <v>121</v>
      </c>
      <c r="F359" t="s">
        <v>10</v>
      </c>
      <c r="G359" t="s">
        <v>72</v>
      </c>
      <c r="H359" t="s">
        <v>73</v>
      </c>
      <c r="I359">
        <v>36</v>
      </c>
      <c r="J359" t="s">
        <v>15378</v>
      </c>
      <c r="K359" t="s">
        <v>15379</v>
      </c>
      <c r="L359" t="s">
        <v>15380</v>
      </c>
      <c r="M359">
        <v>0.22</v>
      </c>
      <c r="N359" t="s">
        <v>74</v>
      </c>
      <c r="O359">
        <v>29500917</v>
      </c>
      <c r="P359">
        <v>22</v>
      </c>
    </row>
    <row r="360" spans="1:16" hidden="1" x14ac:dyDescent="0.25">
      <c r="A360" t="s">
        <v>10</v>
      </c>
      <c r="B360">
        <v>135.80000000000001</v>
      </c>
      <c r="C360">
        <v>44449</v>
      </c>
      <c r="D360" t="s">
        <v>14</v>
      </c>
      <c r="E360" t="s">
        <v>57</v>
      </c>
      <c r="F360" t="s">
        <v>14</v>
      </c>
      <c r="G360" t="s">
        <v>58</v>
      </c>
      <c r="H360" t="s">
        <v>58</v>
      </c>
      <c r="I360">
        <v>36</v>
      </c>
      <c r="J360" t="s">
        <v>15378</v>
      </c>
      <c r="K360" t="s">
        <v>15379</v>
      </c>
      <c r="L360" t="s">
        <v>15380</v>
      </c>
      <c r="M360" t="s">
        <v>15381</v>
      </c>
      <c r="N360" t="s">
        <v>59</v>
      </c>
      <c r="O360" t="s">
        <v>57</v>
      </c>
      <c r="P360">
        <v>70</v>
      </c>
    </row>
    <row r="361" spans="1:16" hidden="1" x14ac:dyDescent="0.25">
      <c r="A361" t="s">
        <v>8</v>
      </c>
      <c r="B361">
        <v>133.6</v>
      </c>
      <c r="C361" s="60">
        <v>44449</v>
      </c>
      <c r="D361" t="s">
        <v>392</v>
      </c>
      <c r="E361" t="s">
        <v>241</v>
      </c>
      <c r="F361" t="s">
        <v>17</v>
      </c>
      <c r="G361" t="s">
        <v>15152</v>
      </c>
      <c r="H361" t="s">
        <v>15152</v>
      </c>
      <c r="I361">
        <v>36</v>
      </c>
      <c r="J361" t="s">
        <v>15378</v>
      </c>
      <c r="K361" t="s">
        <v>15379</v>
      </c>
      <c r="L361" t="s">
        <v>15380</v>
      </c>
      <c r="M361" s="22">
        <v>66.8</v>
      </c>
      <c r="N361" t="s">
        <v>8</v>
      </c>
      <c r="O361">
        <v>29500593</v>
      </c>
      <c r="P361">
        <v>12</v>
      </c>
    </row>
    <row r="362" spans="1:16" hidden="1" x14ac:dyDescent="0.25">
      <c r="A362" t="s">
        <v>10</v>
      </c>
      <c r="B362">
        <v>175.5</v>
      </c>
      <c r="C362">
        <v>44449</v>
      </c>
      <c r="D362" t="s">
        <v>14</v>
      </c>
      <c r="E362" t="s">
        <v>57</v>
      </c>
      <c r="F362" t="s">
        <v>14</v>
      </c>
      <c r="G362" t="s">
        <v>90</v>
      </c>
      <c r="H362" t="s">
        <v>90</v>
      </c>
      <c r="I362">
        <v>36</v>
      </c>
      <c r="J362" t="s">
        <v>15378</v>
      </c>
      <c r="K362" t="s">
        <v>15379</v>
      </c>
      <c r="L362" t="s">
        <v>15380</v>
      </c>
      <c r="M362" t="s">
        <v>15381</v>
      </c>
      <c r="N362" t="s">
        <v>59</v>
      </c>
      <c r="O362" t="s">
        <v>57</v>
      </c>
      <c r="P362">
        <v>70</v>
      </c>
    </row>
    <row r="363" spans="1:16" hidden="1" x14ac:dyDescent="0.25">
      <c r="A363" t="s">
        <v>8</v>
      </c>
      <c r="B363">
        <v>35</v>
      </c>
      <c r="C363">
        <v>44449</v>
      </c>
      <c r="D363" t="s">
        <v>15155</v>
      </c>
      <c r="E363" t="s">
        <v>191</v>
      </c>
      <c r="F363" t="s">
        <v>17</v>
      </c>
      <c r="G363" t="s">
        <v>10</v>
      </c>
      <c r="H363" t="s">
        <v>20</v>
      </c>
      <c r="I363">
        <v>36</v>
      </c>
      <c r="J363" t="s">
        <v>15378</v>
      </c>
      <c r="K363" t="s">
        <v>15379</v>
      </c>
      <c r="L363" t="s">
        <v>15380</v>
      </c>
      <c r="M363">
        <v>77</v>
      </c>
      <c r="N363" t="s">
        <v>381</v>
      </c>
      <c r="O363">
        <v>29500754</v>
      </c>
      <c r="P363">
        <v>12</v>
      </c>
    </row>
    <row r="364" spans="1:16" hidden="1" x14ac:dyDescent="0.25">
      <c r="A364" t="s">
        <v>10</v>
      </c>
      <c r="B364">
        <v>777.6</v>
      </c>
      <c r="C364">
        <v>44449</v>
      </c>
      <c r="D364" t="s">
        <v>387</v>
      </c>
      <c r="E364" t="s">
        <v>252</v>
      </c>
      <c r="F364" t="s">
        <v>84</v>
      </c>
      <c r="G364" t="s">
        <v>36</v>
      </c>
      <c r="H364" t="s">
        <v>118</v>
      </c>
      <c r="I364">
        <v>36</v>
      </c>
      <c r="J364" t="s">
        <v>15378</v>
      </c>
      <c r="K364" t="s">
        <v>15379</v>
      </c>
      <c r="L364" t="s">
        <v>15380</v>
      </c>
      <c r="M364" t="s">
        <v>15381</v>
      </c>
      <c r="N364" t="s">
        <v>244</v>
      </c>
      <c r="O364">
        <v>57000277</v>
      </c>
      <c r="P364">
        <v>22</v>
      </c>
    </row>
    <row r="365" spans="1:16" hidden="1" x14ac:dyDescent="0.25">
      <c r="A365" t="s">
        <v>6</v>
      </c>
      <c r="B365">
        <v>13</v>
      </c>
      <c r="C365">
        <v>44449</v>
      </c>
      <c r="D365" t="s">
        <v>15155</v>
      </c>
      <c r="E365" t="s">
        <v>253</v>
      </c>
      <c r="F365" t="s">
        <v>10</v>
      </c>
      <c r="G365" t="s">
        <v>61</v>
      </c>
      <c r="H365" t="s">
        <v>91</v>
      </c>
      <c r="I365">
        <v>36</v>
      </c>
      <c r="J365" t="s">
        <v>15378</v>
      </c>
      <c r="K365" t="s">
        <v>15379</v>
      </c>
      <c r="L365" t="s">
        <v>15380</v>
      </c>
      <c r="M365" t="s">
        <v>15381</v>
      </c>
      <c r="N365" t="s">
        <v>63</v>
      </c>
      <c r="O365">
        <v>49500173</v>
      </c>
      <c r="P365">
        <v>22</v>
      </c>
    </row>
    <row r="366" spans="1:16" hidden="1" x14ac:dyDescent="0.25">
      <c r="A366" t="s">
        <v>9</v>
      </c>
      <c r="B366">
        <v>19</v>
      </c>
      <c r="C366">
        <v>44449</v>
      </c>
      <c r="D366" t="s">
        <v>15155</v>
      </c>
      <c r="E366" t="s">
        <v>212</v>
      </c>
      <c r="F366" t="s">
        <v>15</v>
      </c>
      <c r="G366" t="s">
        <v>15</v>
      </c>
      <c r="H366" t="s">
        <v>209</v>
      </c>
      <c r="I366">
        <v>36</v>
      </c>
      <c r="J366" t="s">
        <v>15378</v>
      </c>
      <c r="K366" t="s">
        <v>15379</v>
      </c>
      <c r="L366" t="s">
        <v>15380</v>
      </c>
      <c r="M366">
        <v>0.19</v>
      </c>
      <c r="N366" t="s">
        <v>15192</v>
      </c>
      <c r="O366">
        <v>29500910</v>
      </c>
      <c r="P366">
        <v>61</v>
      </c>
    </row>
    <row r="367" spans="1:16" hidden="1" x14ac:dyDescent="0.25">
      <c r="A367" t="s">
        <v>9</v>
      </c>
      <c r="B367">
        <v>19</v>
      </c>
      <c r="C367">
        <v>44449</v>
      </c>
      <c r="D367" t="s">
        <v>15155</v>
      </c>
      <c r="E367" t="s">
        <v>212</v>
      </c>
      <c r="F367" t="s">
        <v>15</v>
      </c>
      <c r="G367" t="s">
        <v>15</v>
      </c>
      <c r="H367" t="s">
        <v>209</v>
      </c>
      <c r="I367">
        <v>36</v>
      </c>
      <c r="J367" t="s">
        <v>15378</v>
      </c>
      <c r="K367" t="s">
        <v>15379</v>
      </c>
      <c r="L367" t="s">
        <v>15380</v>
      </c>
      <c r="M367">
        <v>0.19</v>
      </c>
      <c r="N367" t="s">
        <v>15192</v>
      </c>
      <c r="O367">
        <v>29500910</v>
      </c>
      <c r="P367">
        <v>61</v>
      </c>
    </row>
    <row r="368" spans="1:16" hidden="1" x14ac:dyDescent="0.25">
      <c r="A368" t="s">
        <v>9</v>
      </c>
      <c r="B368">
        <v>7</v>
      </c>
      <c r="C368">
        <v>44449</v>
      </c>
      <c r="D368" t="s">
        <v>15155</v>
      </c>
      <c r="E368" t="s">
        <v>166</v>
      </c>
      <c r="F368" t="s">
        <v>15</v>
      </c>
      <c r="G368" t="s">
        <v>15</v>
      </c>
      <c r="H368" t="s">
        <v>79</v>
      </c>
      <c r="I368">
        <v>36</v>
      </c>
      <c r="J368" t="s">
        <v>15378</v>
      </c>
      <c r="K368" t="s">
        <v>15379</v>
      </c>
      <c r="L368" t="s">
        <v>15380</v>
      </c>
      <c r="M368">
        <v>10.5</v>
      </c>
      <c r="N368" t="s">
        <v>15202</v>
      </c>
      <c r="O368">
        <v>29501009</v>
      </c>
      <c r="P368">
        <v>61</v>
      </c>
    </row>
    <row r="369" spans="1:16" hidden="1" x14ac:dyDescent="0.25">
      <c r="A369" t="s">
        <v>9</v>
      </c>
      <c r="B369">
        <v>7</v>
      </c>
      <c r="C369">
        <v>44449</v>
      </c>
      <c r="D369" t="s">
        <v>15155</v>
      </c>
      <c r="E369" t="s">
        <v>166</v>
      </c>
      <c r="F369" t="s">
        <v>15</v>
      </c>
      <c r="G369" t="s">
        <v>15</v>
      </c>
      <c r="H369" t="s">
        <v>79</v>
      </c>
      <c r="I369">
        <v>36</v>
      </c>
      <c r="J369" t="s">
        <v>15378</v>
      </c>
      <c r="K369" t="s">
        <v>15379</v>
      </c>
      <c r="L369" t="s">
        <v>15380</v>
      </c>
      <c r="M369">
        <v>10.5</v>
      </c>
      <c r="N369" t="s">
        <v>15202</v>
      </c>
      <c r="O369">
        <v>29501009</v>
      </c>
      <c r="P369">
        <v>61</v>
      </c>
    </row>
    <row r="370" spans="1:16" hidden="1" x14ac:dyDescent="0.25">
      <c r="A370" t="s">
        <v>6</v>
      </c>
      <c r="B370">
        <v>12.8</v>
      </c>
      <c r="C370">
        <v>44447</v>
      </c>
      <c r="D370" t="s">
        <v>75</v>
      </c>
      <c r="E370" t="s">
        <v>60</v>
      </c>
      <c r="F370" t="s">
        <v>16</v>
      </c>
      <c r="G370" t="s">
        <v>25</v>
      </c>
      <c r="H370" t="s">
        <v>76</v>
      </c>
      <c r="I370">
        <v>36</v>
      </c>
      <c r="J370" t="s">
        <v>15378</v>
      </c>
      <c r="K370" t="s">
        <v>15379</v>
      </c>
      <c r="L370" t="s">
        <v>15380</v>
      </c>
      <c r="M370" t="s">
        <v>15381</v>
      </c>
      <c r="N370" t="s">
        <v>63</v>
      </c>
      <c r="O370" t="s">
        <v>60</v>
      </c>
      <c r="P370">
        <v>10</v>
      </c>
    </row>
    <row r="371" spans="1:16" hidden="1" x14ac:dyDescent="0.25">
      <c r="A371" t="s">
        <v>6</v>
      </c>
      <c r="B371">
        <v>16.2</v>
      </c>
      <c r="C371">
        <v>44447</v>
      </c>
      <c r="D371" t="s">
        <v>75</v>
      </c>
      <c r="E371" t="s">
        <v>60</v>
      </c>
      <c r="F371" t="s">
        <v>16</v>
      </c>
      <c r="G371" t="s">
        <v>25</v>
      </c>
      <c r="H371" t="s">
        <v>76</v>
      </c>
      <c r="I371">
        <v>36</v>
      </c>
      <c r="J371" t="s">
        <v>15378</v>
      </c>
      <c r="K371" t="s">
        <v>15379</v>
      </c>
      <c r="L371" t="s">
        <v>15380</v>
      </c>
      <c r="M371" t="s">
        <v>15381</v>
      </c>
      <c r="N371" t="s">
        <v>63</v>
      </c>
      <c r="O371" t="s">
        <v>60</v>
      </c>
      <c r="P371">
        <v>10</v>
      </c>
    </row>
    <row r="372" spans="1:16" hidden="1" x14ac:dyDescent="0.25">
      <c r="A372" t="s">
        <v>6</v>
      </c>
      <c r="B372">
        <v>40</v>
      </c>
      <c r="C372">
        <v>44447</v>
      </c>
      <c r="D372" t="s">
        <v>75</v>
      </c>
      <c r="E372" t="s">
        <v>60</v>
      </c>
      <c r="F372" t="s">
        <v>16</v>
      </c>
      <c r="G372" t="s">
        <v>177</v>
      </c>
      <c r="H372" t="s">
        <v>178</v>
      </c>
      <c r="I372">
        <v>36</v>
      </c>
      <c r="J372" t="s">
        <v>15378</v>
      </c>
      <c r="K372" t="s">
        <v>15379</v>
      </c>
      <c r="L372" t="s">
        <v>15380</v>
      </c>
      <c r="M372" t="s">
        <v>15381</v>
      </c>
      <c r="N372" t="s">
        <v>63</v>
      </c>
      <c r="O372" t="s">
        <v>60</v>
      </c>
      <c r="P372">
        <v>10</v>
      </c>
    </row>
    <row r="373" spans="1:16" hidden="1" x14ac:dyDescent="0.25">
      <c r="A373" t="s">
        <v>6</v>
      </c>
      <c r="B373">
        <v>55</v>
      </c>
      <c r="C373">
        <v>44447</v>
      </c>
      <c r="D373" t="s">
        <v>75</v>
      </c>
      <c r="E373" t="s">
        <v>60</v>
      </c>
      <c r="F373" t="s">
        <v>16</v>
      </c>
      <c r="G373" t="s">
        <v>25</v>
      </c>
      <c r="H373" t="s">
        <v>76</v>
      </c>
      <c r="I373">
        <v>36</v>
      </c>
      <c r="J373" t="s">
        <v>15378</v>
      </c>
      <c r="K373" t="s">
        <v>15379</v>
      </c>
      <c r="L373" t="s">
        <v>15380</v>
      </c>
      <c r="M373" t="s">
        <v>15381</v>
      </c>
      <c r="N373" t="s">
        <v>63</v>
      </c>
      <c r="O373" t="s">
        <v>60</v>
      </c>
      <c r="P373">
        <v>10</v>
      </c>
    </row>
    <row r="374" spans="1:16" hidden="1" x14ac:dyDescent="0.25">
      <c r="A374" t="s">
        <v>6</v>
      </c>
      <c r="B374">
        <v>120</v>
      </c>
      <c r="C374">
        <v>44447</v>
      </c>
      <c r="D374" t="s">
        <v>10</v>
      </c>
      <c r="E374" t="s">
        <v>261</v>
      </c>
      <c r="F374" t="s">
        <v>16</v>
      </c>
      <c r="G374" t="s">
        <v>177</v>
      </c>
      <c r="H374" t="s">
        <v>178</v>
      </c>
      <c r="I374">
        <v>36</v>
      </c>
      <c r="J374" t="s">
        <v>15378</v>
      </c>
      <c r="K374" t="s">
        <v>15379</v>
      </c>
      <c r="L374" t="s">
        <v>15380</v>
      </c>
      <c r="M374" t="s">
        <v>15381</v>
      </c>
      <c r="N374" t="s">
        <v>63</v>
      </c>
      <c r="O374">
        <v>23500428</v>
      </c>
      <c r="P374">
        <v>10</v>
      </c>
    </row>
    <row r="375" spans="1:16" hidden="1" x14ac:dyDescent="0.25">
      <c r="A375" t="s">
        <v>6</v>
      </c>
      <c r="B375">
        <v>50.6</v>
      </c>
      <c r="C375">
        <v>44448</v>
      </c>
      <c r="D375" t="s">
        <v>75</v>
      </c>
      <c r="E375" t="s">
        <v>60</v>
      </c>
      <c r="F375" t="s">
        <v>16</v>
      </c>
      <c r="G375" t="s">
        <v>25</v>
      </c>
      <c r="H375" t="s">
        <v>76</v>
      </c>
      <c r="I375">
        <v>36</v>
      </c>
      <c r="J375" t="s">
        <v>15378</v>
      </c>
      <c r="K375" t="s">
        <v>15379</v>
      </c>
      <c r="L375" t="s">
        <v>15380</v>
      </c>
      <c r="M375" t="s">
        <v>15381</v>
      </c>
      <c r="N375" t="s">
        <v>63</v>
      </c>
      <c r="O375" t="s">
        <v>60</v>
      </c>
      <c r="P375">
        <v>10</v>
      </c>
    </row>
    <row r="376" spans="1:16" hidden="1" x14ac:dyDescent="0.25">
      <c r="A376" t="s">
        <v>10</v>
      </c>
      <c r="B376">
        <v>5.8</v>
      </c>
      <c r="C376">
        <v>44449</v>
      </c>
      <c r="D376" t="s">
        <v>14</v>
      </c>
      <c r="E376" t="s">
        <v>200</v>
      </c>
      <c r="F376" t="s">
        <v>14</v>
      </c>
      <c r="G376" t="s">
        <v>68</v>
      </c>
      <c r="H376" t="s">
        <v>68</v>
      </c>
      <c r="I376">
        <v>36</v>
      </c>
      <c r="J376" t="s">
        <v>15378</v>
      </c>
      <c r="K376" t="s">
        <v>15379</v>
      </c>
      <c r="L376" t="s">
        <v>15380</v>
      </c>
      <c r="M376" t="s">
        <v>15381</v>
      </c>
      <c r="N376" t="s">
        <v>140</v>
      </c>
      <c r="O376" t="s">
        <v>200</v>
      </c>
      <c r="P376">
        <v>70</v>
      </c>
    </row>
    <row r="377" spans="1:16" hidden="1" x14ac:dyDescent="0.25">
      <c r="A377" t="s">
        <v>7</v>
      </c>
      <c r="B377">
        <v>30</v>
      </c>
      <c r="C377">
        <v>44452</v>
      </c>
      <c r="D377" t="s">
        <v>391</v>
      </c>
      <c r="E377" t="s">
        <v>64</v>
      </c>
      <c r="F377" t="s">
        <v>17</v>
      </c>
      <c r="G377" t="s">
        <v>21</v>
      </c>
      <c r="H377" t="s">
        <v>21</v>
      </c>
      <c r="I377">
        <v>37</v>
      </c>
      <c r="J377" t="s">
        <v>15378</v>
      </c>
      <c r="K377" t="s">
        <v>15379</v>
      </c>
      <c r="L377" t="s">
        <v>15380</v>
      </c>
      <c r="M377" t="s">
        <v>15381</v>
      </c>
      <c r="N377" t="s">
        <v>7</v>
      </c>
      <c r="O377" t="s">
        <v>64</v>
      </c>
      <c r="P377">
        <v>12</v>
      </c>
    </row>
    <row r="378" spans="1:16" hidden="1" x14ac:dyDescent="0.25">
      <c r="A378" t="s">
        <v>6</v>
      </c>
      <c r="B378">
        <v>22</v>
      </c>
      <c r="C378">
        <v>44452</v>
      </c>
      <c r="D378" t="s">
        <v>392</v>
      </c>
      <c r="E378" t="s">
        <v>254</v>
      </c>
      <c r="F378" t="s">
        <v>17</v>
      </c>
      <c r="G378" t="s">
        <v>39</v>
      </c>
      <c r="H378" t="s">
        <v>40</v>
      </c>
      <c r="I378">
        <v>37</v>
      </c>
      <c r="J378" t="s">
        <v>15378</v>
      </c>
      <c r="K378" t="s">
        <v>15379</v>
      </c>
      <c r="L378" t="s">
        <v>15380</v>
      </c>
      <c r="M378">
        <v>21.769000000000002</v>
      </c>
      <c r="N378" t="s">
        <v>41</v>
      </c>
      <c r="O378">
        <v>29600009</v>
      </c>
      <c r="P378">
        <v>12</v>
      </c>
    </row>
    <row r="379" spans="1:16" hidden="1" x14ac:dyDescent="0.25">
      <c r="A379" t="s">
        <v>6</v>
      </c>
      <c r="B379">
        <v>47</v>
      </c>
      <c r="C379">
        <v>44452</v>
      </c>
      <c r="D379" t="s">
        <v>392</v>
      </c>
      <c r="E379" t="s">
        <v>42</v>
      </c>
      <c r="F379" t="s">
        <v>17</v>
      </c>
      <c r="G379" t="s">
        <v>39</v>
      </c>
      <c r="H379" t="s">
        <v>40</v>
      </c>
      <c r="I379">
        <v>37</v>
      </c>
      <c r="J379" t="s">
        <v>15378</v>
      </c>
      <c r="K379" t="s">
        <v>15379</v>
      </c>
      <c r="L379" t="s">
        <v>15380</v>
      </c>
      <c r="M379">
        <v>23.5</v>
      </c>
      <c r="N379" t="s">
        <v>41</v>
      </c>
      <c r="O379">
        <v>29501052</v>
      </c>
      <c r="P379">
        <v>12</v>
      </c>
    </row>
    <row r="380" spans="1:16" hidden="1" x14ac:dyDescent="0.25">
      <c r="A380" t="s">
        <v>6</v>
      </c>
      <c r="B380">
        <v>47</v>
      </c>
      <c r="C380">
        <v>44452</v>
      </c>
      <c r="D380" t="s">
        <v>392</v>
      </c>
      <c r="E380" t="s">
        <v>179</v>
      </c>
      <c r="F380" t="s">
        <v>17</v>
      </c>
      <c r="G380" t="s">
        <v>39</v>
      </c>
      <c r="H380" t="s">
        <v>40</v>
      </c>
      <c r="I380">
        <v>37</v>
      </c>
      <c r="J380" t="s">
        <v>15378</v>
      </c>
      <c r="K380" t="s">
        <v>15379</v>
      </c>
      <c r="L380" t="s">
        <v>15380</v>
      </c>
      <c r="M380">
        <v>23.5</v>
      </c>
      <c r="N380" t="s">
        <v>41</v>
      </c>
      <c r="O380">
        <v>29500949</v>
      </c>
      <c r="P380">
        <v>12</v>
      </c>
    </row>
    <row r="381" spans="1:16" hidden="1" x14ac:dyDescent="0.25">
      <c r="A381" t="s">
        <v>6</v>
      </c>
      <c r="B381">
        <v>16</v>
      </c>
      <c r="C381">
        <v>44452</v>
      </c>
      <c r="D381" t="s">
        <v>392</v>
      </c>
      <c r="E381" t="s">
        <v>255</v>
      </c>
      <c r="F381" t="s">
        <v>17</v>
      </c>
      <c r="G381" t="s">
        <v>39</v>
      </c>
      <c r="H381" t="s">
        <v>40</v>
      </c>
      <c r="I381">
        <v>37</v>
      </c>
      <c r="J381" t="s">
        <v>15378</v>
      </c>
      <c r="K381" t="s">
        <v>15379</v>
      </c>
      <c r="L381" t="s">
        <v>15380</v>
      </c>
      <c r="M381">
        <v>8</v>
      </c>
      <c r="N381" t="s">
        <v>41</v>
      </c>
      <c r="O381">
        <v>29500948</v>
      </c>
      <c r="P381">
        <v>12</v>
      </c>
    </row>
    <row r="382" spans="1:16" hidden="1" x14ac:dyDescent="0.25">
      <c r="A382" t="s">
        <v>10</v>
      </c>
      <c r="B382">
        <v>5.3</v>
      </c>
      <c r="C382">
        <v>44452</v>
      </c>
      <c r="D382" t="s">
        <v>14</v>
      </c>
      <c r="E382" t="s">
        <v>57</v>
      </c>
      <c r="F382" t="s">
        <v>14</v>
      </c>
      <c r="G382" t="s">
        <v>116</v>
      </c>
      <c r="H382" t="s">
        <v>116</v>
      </c>
      <c r="I382">
        <v>37</v>
      </c>
      <c r="J382" t="s">
        <v>15378</v>
      </c>
      <c r="K382" t="s">
        <v>15379</v>
      </c>
      <c r="L382" t="s">
        <v>15380</v>
      </c>
      <c r="M382" t="s">
        <v>15381</v>
      </c>
      <c r="N382" t="s">
        <v>59</v>
      </c>
      <c r="O382" t="s">
        <v>57</v>
      </c>
      <c r="P382">
        <v>70</v>
      </c>
    </row>
    <row r="383" spans="1:16" hidden="1" x14ac:dyDescent="0.25">
      <c r="A383" t="s">
        <v>10</v>
      </c>
      <c r="B383">
        <v>7.8</v>
      </c>
      <c r="C383">
        <v>44452</v>
      </c>
      <c r="D383" t="s">
        <v>14</v>
      </c>
      <c r="E383" t="s">
        <v>57</v>
      </c>
      <c r="F383" t="s">
        <v>14</v>
      </c>
      <c r="G383" t="s">
        <v>116</v>
      </c>
      <c r="H383" t="s">
        <v>116</v>
      </c>
      <c r="I383">
        <v>37</v>
      </c>
      <c r="J383" t="s">
        <v>15378</v>
      </c>
      <c r="K383" t="s">
        <v>15379</v>
      </c>
      <c r="L383" t="s">
        <v>15380</v>
      </c>
      <c r="M383" t="s">
        <v>15381</v>
      </c>
      <c r="N383" t="s">
        <v>59</v>
      </c>
      <c r="O383" t="s">
        <v>57</v>
      </c>
      <c r="P383">
        <v>70</v>
      </c>
    </row>
    <row r="384" spans="1:16" hidden="1" x14ac:dyDescent="0.25">
      <c r="A384" t="s">
        <v>10</v>
      </c>
      <c r="B384">
        <v>13.5</v>
      </c>
      <c r="C384">
        <v>44452</v>
      </c>
      <c r="D384" t="s">
        <v>14</v>
      </c>
      <c r="E384" t="s">
        <v>57</v>
      </c>
      <c r="F384" t="s">
        <v>14</v>
      </c>
      <c r="G384" t="s">
        <v>116</v>
      </c>
      <c r="H384" t="s">
        <v>116</v>
      </c>
      <c r="I384">
        <v>37</v>
      </c>
      <c r="J384" t="s">
        <v>15378</v>
      </c>
      <c r="K384" t="s">
        <v>15379</v>
      </c>
      <c r="L384" t="s">
        <v>15380</v>
      </c>
      <c r="M384" t="s">
        <v>15381</v>
      </c>
      <c r="N384" t="s">
        <v>59</v>
      </c>
      <c r="O384" t="s">
        <v>57</v>
      </c>
      <c r="P384">
        <v>70</v>
      </c>
    </row>
    <row r="385" spans="1:16" hidden="1" x14ac:dyDescent="0.25">
      <c r="A385" t="s">
        <v>6</v>
      </c>
      <c r="B385">
        <v>11</v>
      </c>
      <c r="C385">
        <v>44452</v>
      </c>
      <c r="D385" t="s">
        <v>392</v>
      </c>
      <c r="E385" t="s">
        <v>121</v>
      </c>
      <c r="F385" t="s">
        <v>10</v>
      </c>
      <c r="G385" t="s">
        <v>72</v>
      </c>
      <c r="H385" t="s">
        <v>73</v>
      </c>
      <c r="I385">
        <v>37</v>
      </c>
      <c r="J385" t="s">
        <v>15378</v>
      </c>
      <c r="K385" t="s">
        <v>15379</v>
      </c>
      <c r="L385" t="s">
        <v>15380</v>
      </c>
      <c r="M385">
        <v>0.11</v>
      </c>
      <c r="N385" t="s">
        <v>74</v>
      </c>
      <c r="O385">
        <v>29500917</v>
      </c>
      <c r="P385">
        <v>22</v>
      </c>
    </row>
    <row r="386" spans="1:16" hidden="1" x14ac:dyDescent="0.25">
      <c r="A386" t="s">
        <v>6</v>
      </c>
      <c r="B386">
        <v>42</v>
      </c>
      <c r="C386">
        <v>44452</v>
      </c>
      <c r="D386" t="s">
        <v>392</v>
      </c>
      <c r="E386" t="s">
        <v>121</v>
      </c>
      <c r="F386" t="s">
        <v>10</v>
      </c>
      <c r="G386" t="s">
        <v>72</v>
      </c>
      <c r="H386" t="s">
        <v>73</v>
      </c>
      <c r="I386">
        <v>37</v>
      </c>
      <c r="J386" t="s">
        <v>15378</v>
      </c>
      <c r="K386" t="s">
        <v>15379</v>
      </c>
      <c r="L386" t="s">
        <v>15380</v>
      </c>
      <c r="M386">
        <v>0.42</v>
      </c>
      <c r="N386" t="s">
        <v>74</v>
      </c>
      <c r="O386">
        <v>29500917</v>
      </c>
      <c r="P386">
        <v>22</v>
      </c>
    </row>
    <row r="387" spans="1:16" hidden="1" x14ac:dyDescent="0.25">
      <c r="A387" t="s">
        <v>6</v>
      </c>
      <c r="B387">
        <v>45</v>
      </c>
      <c r="C387">
        <v>44452</v>
      </c>
      <c r="D387" t="s">
        <v>392</v>
      </c>
      <c r="E387" t="s">
        <v>121</v>
      </c>
      <c r="F387" t="s">
        <v>10</v>
      </c>
      <c r="G387" t="s">
        <v>72</v>
      </c>
      <c r="H387" t="s">
        <v>73</v>
      </c>
      <c r="I387">
        <v>37</v>
      </c>
      <c r="J387" t="s">
        <v>15378</v>
      </c>
      <c r="K387" t="s">
        <v>15379</v>
      </c>
      <c r="L387" t="s">
        <v>15380</v>
      </c>
      <c r="M387">
        <v>0.45</v>
      </c>
      <c r="N387" t="s">
        <v>74</v>
      </c>
      <c r="O387">
        <v>29500917</v>
      </c>
      <c r="P387">
        <v>22</v>
      </c>
    </row>
    <row r="388" spans="1:16" hidden="1" x14ac:dyDescent="0.25">
      <c r="A388" t="s">
        <v>8</v>
      </c>
      <c r="B388">
        <v>117</v>
      </c>
      <c r="C388">
        <v>44466</v>
      </c>
      <c r="D388" t="s">
        <v>15155</v>
      </c>
      <c r="E388" t="s">
        <v>110</v>
      </c>
      <c r="F388" t="s">
        <v>16</v>
      </c>
      <c r="G388" t="s">
        <v>111</v>
      </c>
      <c r="H388" t="s">
        <v>112</v>
      </c>
      <c r="I388">
        <v>39</v>
      </c>
      <c r="J388" t="s">
        <v>15378</v>
      </c>
      <c r="K388" t="s">
        <v>15379</v>
      </c>
      <c r="L388" t="s">
        <v>15380</v>
      </c>
      <c r="M388">
        <v>117</v>
      </c>
      <c r="N388" t="s">
        <v>37</v>
      </c>
      <c r="O388">
        <v>29501003</v>
      </c>
      <c r="P388">
        <v>10</v>
      </c>
    </row>
    <row r="389" spans="1:16" hidden="1" x14ac:dyDescent="0.25">
      <c r="A389" t="s">
        <v>15159</v>
      </c>
      <c r="B389">
        <v>377</v>
      </c>
      <c r="C389">
        <v>44452</v>
      </c>
      <c r="D389" t="s">
        <v>15150</v>
      </c>
      <c r="E389" t="s">
        <v>96</v>
      </c>
      <c r="F389" t="s">
        <v>17</v>
      </c>
      <c r="G389" t="s">
        <v>15156</v>
      </c>
      <c r="H389" t="s">
        <v>87</v>
      </c>
      <c r="I389">
        <v>37</v>
      </c>
      <c r="J389" t="s">
        <v>15378</v>
      </c>
      <c r="K389" t="s">
        <v>15379</v>
      </c>
      <c r="L389" t="s">
        <v>15380</v>
      </c>
      <c r="M389">
        <v>188.5</v>
      </c>
      <c r="N389" t="s">
        <v>15159</v>
      </c>
      <c r="O389">
        <v>29500527</v>
      </c>
      <c r="P389">
        <v>12</v>
      </c>
    </row>
    <row r="390" spans="1:16" hidden="1" x14ac:dyDescent="0.25">
      <c r="A390" t="s">
        <v>15159</v>
      </c>
      <c r="B390">
        <v>389.8</v>
      </c>
      <c r="C390">
        <v>44452</v>
      </c>
      <c r="D390" t="s">
        <v>15150</v>
      </c>
      <c r="E390" t="s">
        <v>97</v>
      </c>
      <c r="F390" t="s">
        <v>17</v>
      </c>
      <c r="G390" t="s">
        <v>15156</v>
      </c>
      <c r="H390" t="s">
        <v>87</v>
      </c>
      <c r="I390">
        <v>37</v>
      </c>
      <c r="J390" t="s">
        <v>15378</v>
      </c>
      <c r="K390" t="s">
        <v>15379</v>
      </c>
      <c r="L390" t="s">
        <v>15380</v>
      </c>
      <c r="M390">
        <v>194.9</v>
      </c>
      <c r="N390" t="s">
        <v>15159</v>
      </c>
      <c r="O390">
        <v>29500528</v>
      </c>
      <c r="P390">
        <v>12</v>
      </c>
    </row>
    <row r="391" spans="1:16" hidden="1" x14ac:dyDescent="0.25">
      <c r="A391" t="s">
        <v>15159</v>
      </c>
      <c r="B391">
        <v>276</v>
      </c>
      <c r="C391">
        <v>44452</v>
      </c>
      <c r="D391" t="s">
        <v>15150</v>
      </c>
      <c r="E391" t="s">
        <v>98</v>
      </c>
      <c r="F391" t="s">
        <v>17</v>
      </c>
      <c r="G391" t="s">
        <v>15156</v>
      </c>
      <c r="H391" t="s">
        <v>87</v>
      </c>
      <c r="I391">
        <v>37</v>
      </c>
      <c r="J391" t="s">
        <v>15378</v>
      </c>
      <c r="K391" t="s">
        <v>15379</v>
      </c>
      <c r="L391" t="s">
        <v>15380</v>
      </c>
      <c r="M391">
        <v>138</v>
      </c>
      <c r="N391" t="s">
        <v>15159</v>
      </c>
      <c r="O391">
        <v>29501022</v>
      </c>
      <c r="P391">
        <v>12</v>
      </c>
    </row>
    <row r="392" spans="1:16" hidden="1" x14ac:dyDescent="0.25">
      <c r="A392" t="s">
        <v>15159</v>
      </c>
      <c r="B392">
        <v>268</v>
      </c>
      <c r="C392">
        <v>44452</v>
      </c>
      <c r="D392" t="s">
        <v>15150</v>
      </c>
      <c r="E392" t="s">
        <v>102</v>
      </c>
      <c r="F392" t="s">
        <v>17</v>
      </c>
      <c r="G392" t="s">
        <v>15156</v>
      </c>
      <c r="H392" t="s">
        <v>87</v>
      </c>
      <c r="I392">
        <v>37</v>
      </c>
      <c r="J392" t="s">
        <v>15378</v>
      </c>
      <c r="K392" t="s">
        <v>15379</v>
      </c>
      <c r="L392" t="s">
        <v>15380</v>
      </c>
      <c r="M392">
        <v>134</v>
      </c>
      <c r="N392" t="s">
        <v>15159</v>
      </c>
      <c r="O392">
        <v>29501063</v>
      </c>
      <c r="P392">
        <v>12</v>
      </c>
    </row>
    <row r="393" spans="1:16" hidden="1" x14ac:dyDescent="0.25">
      <c r="A393" t="s">
        <v>15159</v>
      </c>
      <c r="B393">
        <v>422</v>
      </c>
      <c r="C393">
        <v>44452</v>
      </c>
      <c r="D393" t="s">
        <v>15150</v>
      </c>
      <c r="E393" t="s">
        <v>102</v>
      </c>
      <c r="F393" t="s">
        <v>17</v>
      </c>
      <c r="G393" t="s">
        <v>15156</v>
      </c>
      <c r="H393" t="s">
        <v>87</v>
      </c>
      <c r="I393">
        <v>37</v>
      </c>
      <c r="J393" t="s">
        <v>15378</v>
      </c>
      <c r="K393" t="s">
        <v>15379</v>
      </c>
      <c r="L393" t="s">
        <v>15380</v>
      </c>
      <c r="M393">
        <v>211</v>
      </c>
      <c r="N393" t="s">
        <v>15159</v>
      </c>
      <c r="O393">
        <v>29501063</v>
      </c>
      <c r="P393">
        <v>12</v>
      </c>
    </row>
    <row r="394" spans="1:16" hidden="1" x14ac:dyDescent="0.25">
      <c r="A394" t="s">
        <v>15159</v>
      </c>
      <c r="B394">
        <v>459</v>
      </c>
      <c r="C394">
        <v>44452</v>
      </c>
      <c r="D394" t="s">
        <v>15150</v>
      </c>
      <c r="E394" t="s">
        <v>105</v>
      </c>
      <c r="F394" t="s">
        <v>17</v>
      </c>
      <c r="G394" t="s">
        <v>15156</v>
      </c>
      <c r="H394" t="s">
        <v>87</v>
      </c>
      <c r="I394">
        <v>37</v>
      </c>
      <c r="J394" t="s">
        <v>15378</v>
      </c>
      <c r="K394" t="s">
        <v>15379</v>
      </c>
      <c r="L394" t="s">
        <v>15380</v>
      </c>
      <c r="M394">
        <v>229.5</v>
      </c>
      <c r="N394" t="s">
        <v>15159</v>
      </c>
      <c r="O394">
        <v>29501070</v>
      </c>
      <c r="P394">
        <v>12</v>
      </c>
    </row>
    <row r="395" spans="1:16" hidden="1" x14ac:dyDescent="0.25">
      <c r="A395" t="s">
        <v>15159</v>
      </c>
      <c r="B395">
        <v>435</v>
      </c>
      <c r="C395">
        <v>44452</v>
      </c>
      <c r="D395" t="s">
        <v>15150</v>
      </c>
      <c r="E395" t="s">
        <v>196</v>
      </c>
      <c r="F395" t="s">
        <v>17</v>
      </c>
      <c r="G395" t="s">
        <v>15156</v>
      </c>
      <c r="H395" t="s">
        <v>87</v>
      </c>
      <c r="I395">
        <v>37</v>
      </c>
      <c r="J395" t="s">
        <v>15378</v>
      </c>
      <c r="K395" t="s">
        <v>15379</v>
      </c>
      <c r="L395" t="s">
        <v>15380</v>
      </c>
      <c r="M395">
        <v>217.5</v>
      </c>
      <c r="N395" t="s">
        <v>15159</v>
      </c>
      <c r="O395">
        <v>29501082</v>
      </c>
      <c r="P395">
        <v>12</v>
      </c>
    </row>
    <row r="396" spans="1:16" hidden="1" x14ac:dyDescent="0.25">
      <c r="A396" t="s">
        <v>15159</v>
      </c>
      <c r="B396">
        <v>522</v>
      </c>
      <c r="C396">
        <v>44452</v>
      </c>
      <c r="D396" t="s">
        <v>15150</v>
      </c>
      <c r="E396" t="s">
        <v>15287</v>
      </c>
      <c r="F396" t="s">
        <v>17</v>
      </c>
      <c r="G396" t="s">
        <v>15156</v>
      </c>
      <c r="H396" t="s">
        <v>87</v>
      </c>
      <c r="I396">
        <v>37</v>
      </c>
      <c r="J396" t="s">
        <v>15378</v>
      </c>
      <c r="K396" t="s">
        <v>15379</v>
      </c>
      <c r="L396" t="s">
        <v>15380</v>
      </c>
      <c r="M396" t="s">
        <v>15381</v>
      </c>
      <c r="N396" t="s">
        <v>15159</v>
      </c>
      <c r="O396" t="s">
        <v>15287</v>
      </c>
      <c r="P396">
        <v>12</v>
      </c>
    </row>
    <row r="397" spans="1:16" hidden="1" x14ac:dyDescent="0.25">
      <c r="A397" t="s">
        <v>10</v>
      </c>
      <c r="B397">
        <v>20</v>
      </c>
      <c r="C397">
        <v>44452</v>
      </c>
      <c r="D397" t="s">
        <v>14</v>
      </c>
      <c r="E397" t="s">
        <v>57</v>
      </c>
      <c r="F397" t="s">
        <v>14</v>
      </c>
      <c r="G397" t="s">
        <v>58</v>
      </c>
      <c r="H397" t="s">
        <v>58</v>
      </c>
      <c r="I397">
        <v>37</v>
      </c>
      <c r="J397" t="s">
        <v>15378</v>
      </c>
      <c r="K397" t="s">
        <v>15379</v>
      </c>
      <c r="L397" t="s">
        <v>15380</v>
      </c>
      <c r="M397" t="s">
        <v>15381</v>
      </c>
      <c r="N397" t="s">
        <v>59</v>
      </c>
      <c r="O397" t="s">
        <v>57</v>
      </c>
      <c r="P397">
        <v>70</v>
      </c>
    </row>
    <row r="398" spans="1:16" hidden="1" x14ac:dyDescent="0.25">
      <c r="A398" t="s">
        <v>10</v>
      </c>
      <c r="B398">
        <v>32.5</v>
      </c>
      <c r="C398">
        <v>44452</v>
      </c>
      <c r="D398" t="s">
        <v>14</v>
      </c>
      <c r="E398" t="s">
        <v>57</v>
      </c>
      <c r="F398" t="s">
        <v>14</v>
      </c>
      <c r="G398" t="s">
        <v>58</v>
      </c>
      <c r="H398" t="s">
        <v>58</v>
      </c>
      <c r="I398">
        <v>37</v>
      </c>
      <c r="J398" t="s">
        <v>15378</v>
      </c>
      <c r="K398" t="s">
        <v>15379</v>
      </c>
      <c r="L398" t="s">
        <v>15380</v>
      </c>
      <c r="M398" t="s">
        <v>15381</v>
      </c>
      <c r="N398" t="s">
        <v>59</v>
      </c>
      <c r="O398" t="s">
        <v>57</v>
      </c>
      <c r="P398">
        <v>70</v>
      </c>
    </row>
    <row r="399" spans="1:16" hidden="1" x14ac:dyDescent="0.25">
      <c r="A399" t="s">
        <v>10</v>
      </c>
      <c r="B399">
        <v>66</v>
      </c>
      <c r="C399">
        <v>44452</v>
      </c>
      <c r="D399" t="s">
        <v>14</v>
      </c>
      <c r="E399" t="s">
        <v>57</v>
      </c>
      <c r="F399" t="s">
        <v>14</v>
      </c>
      <c r="G399" t="s">
        <v>58</v>
      </c>
      <c r="H399" t="s">
        <v>58</v>
      </c>
      <c r="I399">
        <v>37</v>
      </c>
      <c r="J399" t="s">
        <v>15378</v>
      </c>
      <c r="K399" t="s">
        <v>15379</v>
      </c>
      <c r="L399" t="s">
        <v>15380</v>
      </c>
      <c r="M399" t="s">
        <v>15381</v>
      </c>
      <c r="N399" t="s">
        <v>59</v>
      </c>
      <c r="O399" t="s">
        <v>57</v>
      </c>
      <c r="P399">
        <v>70</v>
      </c>
    </row>
    <row r="400" spans="1:16" hidden="1" x14ac:dyDescent="0.25">
      <c r="A400" t="s">
        <v>6</v>
      </c>
      <c r="B400">
        <v>75</v>
      </c>
      <c r="C400">
        <v>44452</v>
      </c>
      <c r="D400" t="s">
        <v>10</v>
      </c>
      <c r="E400" t="s">
        <v>256</v>
      </c>
      <c r="F400" t="s">
        <v>17</v>
      </c>
      <c r="G400" t="s">
        <v>173</v>
      </c>
      <c r="H400" t="s">
        <v>173</v>
      </c>
      <c r="I400">
        <v>37</v>
      </c>
      <c r="J400" t="s">
        <v>15378</v>
      </c>
      <c r="K400" t="s">
        <v>15379</v>
      </c>
      <c r="L400" t="s">
        <v>15380</v>
      </c>
      <c r="M400">
        <v>3091.9425000000001</v>
      </c>
      <c r="N400" t="s">
        <v>74</v>
      </c>
      <c r="O400">
        <v>47000175</v>
      </c>
      <c r="P400">
        <v>12</v>
      </c>
    </row>
    <row r="401" spans="1:16" hidden="1" x14ac:dyDescent="0.25">
      <c r="A401" t="s">
        <v>6</v>
      </c>
      <c r="B401">
        <v>72</v>
      </c>
      <c r="C401">
        <v>44452</v>
      </c>
      <c r="D401" t="s">
        <v>10</v>
      </c>
      <c r="E401" t="s">
        <v>257</v>
      </c>
      <c r="F401" t="s">
        <v>10</v>
      </c>
      <c r="G401" t="s">
        <v>61</v>
      </c>
      <c r="H401" t="s">
        <v>62</v>
      </c>
      <c r="I401">
        <v>37</v>
      </c>
      <c r="J401" t="s">
        <v>15378</v>
      </c>
      <c r="K401" t="s">
        <v>15379</v>
      </c>
      <c r="L401" t="s">
        <v>15380</v>
      </c>
      <c r="M401">
        <v>207.60480000000001</v>
      </c>
      <c r="N401" t="s">
        <v>41</v>
      </c>
      <c r="O401">
        <v>23500290</v>
      </c>
      <c r="P401">
        <v>22</v>
      </c>
    </row>
    <row r="402" spans="1:16" hidden="1" x14ac:dyDescent="0.25">
      <c r="A402" t="s">
        <v>10</v>
      </c>
      <c r="B402">
        <v>128</v>
      </c>
      <c r="C402">
        <v>44452</v>
      </c>
      <c r="D402" t="s">
        <v>14</v>
      </c>
      <c r="E402" t="s">
        <v>57</v>
      </c>
      <c r="F402" t="s">
        <v>14</v>
      </c>
      <c r="G402" t="s">
        <v>90</v>
      </c>
      <c r="H402" t="s">
        <v>90</v>
      </c>
      <c r="I402">
        <v>37</v>
      </c>
      <c r="J402" t="s">
        <v>15378</v>
      </c>
      <c r="K402" t="s">
        <v>15379</v>
      </c>
      <c r="L402" t="s">
        <v>15380</v>
      </c>
      <c r="M402" t="s">
        <v>15381</v>
      </c>
      <c r="N402" t="s">
        <v>59</v>
      </c>
      <c r="O402" t="s">
        <v>57</v>
      </c>
      <c r="P402">
        <v>70</v>
      </c>
    </row>
    <row r="403" spans="1:16" hidden="1" x14ac:dyDescent="0.25">
      <c r="A403" t="s">
        <v>8</v>
      </c>
      <c r="B403">
        <v>105</v>
      </c>
      <c r="C403">
        <v>44456</v>
      </c>
      <c r="D403" t="s">
        <v>15155</v>
      </c>
      <c r="E403" t="s">
        <v>110</v>
      </c>
      <c r="F403" t="s">
        <v>16</v>
      </c>
      <c r="G403" t="s">
        <v>111</v>
      </c>
      <c r="H403" t="s">
        <v>112</v>
      </c>
      <c r="I403">
        <v>37</v>
      </c>
      <c r="J403" t="s">
        <v>15378</v>
      </c>
      <c r="K403" t="s">
        <v>15379</v>
      </c>
      <c r="L403" t="s">
        <v>15380</v>
      </c>
      <c r="M403">
        <v>105</v>
      </c>
      <c r="N403" t="s">
        <v>37</v>
      </c>
      <c r="O403">
        <v>29501003</v>
      </c>
      <c r="P403">
        <v>10</v>
      </c>
    </row>
    <row r="404" spans="1:16" hidden="1" x14ac:dyDescent="0.25">
      <c r="A404" t="s">
        <v>8</v>
      </c>
      <c r="B404">
        <v>86</v>
      </c>
      <c r="C404">
        <v>44438</v>
      </c>
      <c r="D404" t="s">
        <v>15155</v>
      </c>
      <c r="E404" t="s">
        <v>110</v>
      </c>
      <c r="F404" t="s">
        <v>16</v>
      </c>
      <c r="G404" t="s">
        <v>111</v>
      </c>
      <c r="H404" t="s">
        <v>112</v>
      </c>
      <c r="I404">
        <v>35</v>
      </c>
      <c r="J404" t="s">
        <v>15378</v>
      </c>
      <c r="K404" t="s">
        <v>15379</v>
      </c>
      <c r="L404" t="s">
        <v>15380</v>
      </c>
      <c r="M404">
        <v>86</v>
      </c>
      <c r="N404" t="s">
        <v>37</v>
      </c>
      <c r="O404">
        <v>29501003</v>
      </c>
      <c r="P404">
        <v>10</v>
      </c>
    </row>
    <row r="405" spans="1:16" hidden="1" x14ac:dyDescent="0.25">
      <c r="A405" t="s">
        <v>8</v>
      </c>
      <c r="B405">
        <v>19</v>
      </c>
      <c r="C405">
        <v>44452</v>
      </c>
      <c r="D405" t="s">
        <v>389</v>
      </c>
      <c r="E405" t="s">
        <v>258</v>
      </c>
      <c r="F405" t="s">
        <v>17</v>
      </c>
      <c r="G405" t="s">
        <v>10</v>
      </c>
      <c r="H405" t="s">
        <v>20</v>
      </c>
      <c r="I405">
        <v>37</v>
      </c>
      <c r="J405" t="s">
        <v>15378</v>
      </c>
      <c r="K405" t="s">
        <v>15379</v>
      </c>
      <c r="L405" t="s">
        <v>15380</v>
      </c>
      <c r="M405" t="s">
        <v>15381</v>
      </c>
      <c r="N405" t="s">
        <v>15208</v>
      </c>
      <c r="O405">
        <v>23000532</v>
      </c>
      <c r="P405">
        <v>12</v>
      </c>
    </row>
    <row r="406" spans="1:16" hidden="1" x14ac:dyDescent="0.25">
      <c r="A406" t="s">
        <v>6</v>
      </c>
      <c r="B406">
        <v>7</v>
      </c>
      <c r="C406">
        <v>44452</v>
      </c>
      <c r="D406" t="s">
        <v>15377</v>
      </c>
      <c r="E406" t="s">
        <v>15287</v>
      </c>
      <c r="F406" t="s">
        <v>17</v>
      </c>
      <c r="G406" t="s">
        <v>15152</v>
      </c>
      <c r="H406" t="s">
        <v>15152</v>
      </c>
      <c r="I406">
        <v>37</v>
      </c>
      <c r="J406" t="s">
        <v>15378</v>
      </c>
      <c r="K406" t="s">
        <v>15379</v>
      </c>
      <c r="L406" t="s">
        <v>15380</v>
      </c>
      <c r="M406" t="s">
        <v>15381</v>
      </c>
      <c r="N406" t="s">
        <v>63</v>
      </c>
      <c r="O406" t="s">
        <v>15287</v>
      </c>
      <c r="P406">
        <v>12</v>
      </c>
    </row>
    <row r="407" spans="1:16" hidden="1" x14ac:dyDescent="0.25">
      <c r="A407" t="s">
        <v>6</v>
      </c>
      <c r="B407">
        <v>52</v>
      </c>
      <c r="C407">
        <v>44452</v>
      </c>
      <c r="D407" t="s">
        <v>15377</v>
      </c>
      <c r="E407" t="s">
        <v>15287</v>
      </c>
      <c r="F407" t="s">
        <v>17</v>
      </c>
      <c r="G407" t="s">
        <v>15152</v>
      </c>
      <c r="H407" t="s">
        <v>15152</v>
      </c>
      <c r="I407">
        <v>37</v>
      </c>
      <c r="J407" t="s">
        <v>15378</v>
      </c>
      <c r="K407" t="s">
        <v>15379</v>
      </c>
      <c r="L407" t="s">
        <v>15380</v>
      </c>
      <c r="M407" t="s">
        <v>15381</v>
      </c>
      <c r="N407" t="s">
        <v>63</v>
      </c>
      <c r="O407" t="s">
        <v>15287</v>
      </c>
      <c r="P407">
        <v>12</v>
      </c>
    </row>
    <row r="408" spans="1:16" hidden="1" x14ac:dyDescent="0.25">
      <c r="A408" t="s">
        <v>8</v>
      </c>
      <c r="B408">
        <v>54</v>
      </c>
      <c r="C408" s="60">
        <v>44452</v>
      </c>
      <c r="D408" t="s">
        <v>392</v>
      </c>
      <c r="E408" t="s">
        <v>240</v>
      </c>
      <c r="F408" t="s">
        <v>15</v>
      </c>
      <c r="G408" t="s">
        <v>15152</v>
      </c>
      <c r="H408" t="s">
        <v>36</v>
      </c>
      <c r="I408">
        <v>37</v>
      </c>
      <c r="J408" t="s">
        <v>15378</v>
      </c>
      <c r="K408" t="s">
        <v>15379</v>
      </c>
      <c r="L408" t="s">
        <v>15380</v>
      </c>
      <c r="M408" s="22">
        <v>27</v>
      </c>
      <c r="N408" t="s">
        <v>15211</v>
      </c>
      <c r="O408">
        <v>29900003</v>
      </c>
      <c r="P408">
        <v>61</v>
      </c>
    </row>
    <row r="409" spans="1:16" hidden="1" x14ac:dyDescent="0.25">
      <c r="A409" t="s">
        <v>6</v>
      </c>
      <c r="B409">
        <v>276</v>
      </c>
      <c r="C409">
        <v>44452</v>
      </c>
      <c r="D409" t="s">
        <v>388</v>
      </c>
      <c r="E409" t="s">
        <v>262</v>
      </c>
      <c r="F409" t="s">
        <v>17</v>
      </c>
      <c r="G409" t="s">
        <v>13</v>
      </c>
      <c r="H409" t="s">
        <v>263</v>
      </c>
      <c r="I409">
        <v>37</v>
      </c>
      <c r="J409" t="s">
        <v>15378</v>
      </c>
      <c r="K409" t="s">
        <v>15379</v>
      </c>
      <c r="L409" t="s">
        <v>15380</v>
      </c>
      <c r="M409" t="s">
        <v>15381</v>
      </c>
      <c r="N409" t="s">
        <v>63</v>
      </c>
      <c r="O409">
        <v>31000098</v>
      </c>
      <c r="P409">
        <v>120</v>
      </c>
    </row>
    <row r="410" spans="1:16" hidden="1" x14ac:dyDescent="0.25">
      <c r="A410" t="s">
        <v>8</v>
      </c>
      <c r="B410">
        <v>70.599999999999994</v>
      </c>
      <c r="C410" s="60">
        <v>44462</v>
      </c>
      <c r="D410" t="s">
        <v>392</v>
      </c>
      <c r="E410" t="s">
        <v>307</v>
      </c>
      <c r="F410" t="s">
        <v>16</v>
      </c>
      <c r="G410" t="s">
        <v>111</v>
      </c>
      <c r="H410" t="s">
        <v>194</v>
      </c>
      <c r="I410">
        <v>38</v>
      </c>
      <c r="J410" t="s">
        <v>15378</v>
      </c>
      <c r="K410" t="s">
        <v>15379</v>
      </c>
      <c r="L410" t="s">
        <v>15380</v>
      </c>
      <c r="M410" s="22" t="s">
        <v>15381</v>
      </c>
      <c r="N410" t="s">
        <v>350</v>
      </c>
      <c r="O410" t="s">
        <v>307</v>
      </c>
      <c r="P410">
        <v>10</v>
      </c>
    </row>
    <row r="411" spans="1:16" hidden="1" x14ac:dyDescent="0.25">
      <c r="A411" t="s">
        <v>6</v>
      </c>
      <c r="B411">
        <v>108</v>
      </c>
      <c r="C411">
        <v>44448</v>
      </c>
      <c r="D411" t="s">
        <v>75</v>
      </c>
      <c r="E411" t="s">
        <v>60</v>
      </c>
      <c r="F411" t="s">
        <v>16</v>
      </c>
      <c r="G411" t="s">
        <v>25</v>
      </c>
      <c r="H411" t="s">
        <v>76</v>
      </c>
      <c r="I411">
        <v>36</v>
      </c>
      <c r="J411" t="s">
        <v>15378</v>
      </c>
      <c r="K411" t="s">
        <v>15379</v>
      </c>
      <c r="L411" t="s">
        <v>15380</v>
      </c>
      <c r="M411" t="s">
        <v>15381</v>
      </c>
      <c r="N411" t="s">
        <v>63</v>
      </c>
      <c r="O411" t="s">
        <v>60</v>
      </c>
      <c r="P411">
        <v>10</v>
      </c>
    </row>
    <row r="412" spans="1:16" hidden="1" x14ac:dyDescent="0.25">
      <c r="A412" t="s">
        <v>6</v>
      </c>
      <c r="B412">
        <v>16</v>
      </c>
      <c r="C412">
        <v>44449</v>
      </c>
      <c r="D412" t="s">
        <v>75</v>
      </c>
      <c r="E412" t="s">
        <v>60</v>
      </c>
      <c r="F412" t="s">
        <v>16</v>
      </c>
      <c r="G412" t="s">
        <v>25</v>
      </c>
      <c r="H412" t="s">
        <v>76</v>
      </c>
      <c r="I412">
        <v>36</v>
      </c>
      <c r="J412" t="s">
        <v>15378</v>
      </c>
      <c r="K412" t="s">
        <v>15379</v>
      </c>
      <c r="L412" t="s">
        <v>15380</v>
      </c>
      <c r="M412" t="s">
        <v>15381</v>
      </c>
      <c r="N412" t="s">
        <v>63</v>
      </c>
      <c r="O412" t="s">
        <v>60</v>
      </c>
      <c r="P412">
        <v>10</v>
      </c>
    </row>
    <row r="413" spans="1:16" hidden="1" x14ac:dyDescent="0.25">
      <c r="A413" t="s">
        <v>6</v>
      </c>
      <c r="B413">
        <v>19</v>
      </c>
      <c r="C413">
        <v>44449</v>
      </c>
      <c r="D413" t="s">
        <v>75</v>
      </c>
      <c r="E413" t="s">
        <v>60</v>
      </c>
      <c r="F413" t="s">
        <v>16</v>
      </c>
      <c r="G413" t="s">
        <v>25</v>
      </c>
      <c r="H413" t="s">
        <v>76</v>
      </c>
      <c r="I413">
        <v>36</v>
      </c>
      <c r="J413" t="s">
        <v>15378</v>
      </c>
      <c r="K413" t="s">
        <v>15379</v>
      </c>
      <c r="L413" t="s">
        <v>15380</v>
      </c>
      <c r="M413" t="s">
        <v>15381</v>
      </c>
      <c r="N413" t="s">
        <v>63</v>
      </c>
      <c r="O413" t="s">
        <v>60</v>
      </c>
      <c r="P413">
        <v>10</v>
      </c>
    </row>
    <row r="414" spans="1:16" hidden="1" x14ac:dyDescent="0.25">
      <c r="A414" t="s">
        <v>6</v>
      </c>
      <c r="B414">
        <v>81</v>
      </c>
      <c r="C414">
        <v>44449</v>
      </c>
      <c r="D414" t="s">
        <v>75</v>
      </c>
      <c r="E414" t="s">
        <v>60</v>
      </c>
      <c r="F414" t="s">
        <v>16</v>
      </c>
      <c r="G414" t="s">
        <v>25</v>
      </c>
      <c r="H414" t="s">
        <v>76</v>
      </c>
      <c r="I414">
        <v>36</v>
      </c>
      <c r="J414" t="s">
        <v>15378</v>
      </c>
      <c r="K414" t="s">
        <v>15379</v>
      </c>
      <c r="L414" t="s">
        <v>15380</v>
      </c>
      <c r="M414" t="s">
        <v>15381</v>
      </c>
      <c r="N414" t="s">
        <v>63</v>
      </c>
      <c r="O414" t="s">
        <v>60</v>
      </c>
      <c r="P414">
        <v>10</v>
      </c>
    </row>
    <row r="415" spans="1:16" hidden="1" x14ac:dyDescent="0.25">
      <c r="A415" t="s">
        <v>6</v>
      </c>
      <c r="B415">
        <v>120</v>
      </c>
      <c r="C415">
        <v>44449</v>
      </c>
      <c r="D415" t="s">
        <v>75</v>
      </c>
      <c r="E415" t="s">
        <v>60</v>
      </c>
      <c r="F415" t="s">
        <v>16</v>
      </c>
      <c r="G415" t="s">
        <v>25</v>
      </c>
      <c r="H415" t="s">
        <v>76</v>
      </c>
      <c r="I415">
        <v>36</v>
      </c>
      <c r="J415" t="s">
        <v>15378</v>
      </c>
      <c r="K415" t="s">
        <v>15379</v>
      </c>
      <c r="L415" t="s">
        <v>15380</v>
      </c>
      <c r="M415" t="s">
        <v>15381</v>
      </c>
      <c r="N415" t="s">
        <v>63</v>
      </c>
      <c r="O415" t="s">
        <v>60</v>
      </c>
      <c r="P415">
        <v>10</v>
      </c>
    </row>
    <row r="416" spans="1:16" hidden="1" x14ac:dyDescent="0.25">
      <c r="A416" t="s">
        <v>6</v>
      </c>
      <c r="B416">
        <v>141.4</v>
      </c>
      <c r="C416">
        <v>44449</v>
      </c>
      <c r="D416" t="s">
        <v>75</v>
      </c>
      <c r="E416" t="s">
        <v>60</v>
      </c>
      <c r="F416" t="s">
        <v>16</v>
      </c>
      <c r="G416" t="s">
        <v>25</v>
      </c>
      <c r="H416" t="s">
        <v>76</v>
      </c>
      <c r="I416">
        <v>36</v>
      </c>
      <c r="J416" t="s">
        <v>15378</v>
      </c>
      <c r="K416" t="s">
        <v>15379</v>
      </c>
      <c r="L416" t="s">
        <v>15380</v>
      </c>
      <c r="M416" t="s">
        <v>15381</v>
      </c>
      <c r="N416" t="s">
        <v>63</v>
      </c>
      <c r="O416" t="s">
        <v>60</v>
      </c>
      <c r="P416">
        <v>10</v>
      </c>
    </row>
    <row r="417" spans="1:16" hidden="1" x14ac:dyDescent="0.25">
      <c r="A417" t="s">
        <v>6</v>
      </c>
      <c r="B417">
        <v>210</v>
      </c>
      <c r="C417">
        <v>44449</v>
      </c>
      <c r="D417" t="s">
        <v>75</v>
      </c>
      <c r="E417" t="s">
        <v>60</v>
      </c>
      <c r="F417" t="s">
        <v>16</v>
      </c>
      <c r="G417" t="s">
        <v>177</v>
      </c>
      <c r="H417" t="s">
        <v>178</v>
      </c>
      <c r="I417">
        <v>36</v>
      </c>
      <c r="J417" t="s">
        <v>15378</v>
      </c>
      <c r="K417" t="s">
        <v>15379</v>
      </c>
      <c r="L417" t="s">
        <v>15380</v>
      </c>
      <c r="M417" t="s">
        <v>15381</v>
      </c>
      <c r="N417" t="s">
        <v>63</v>
      </c>
      <c r="O417" t="s">
        <v>60</v>
      </c>
      <c r="P417">
        <v>10</v>
      </c>
    </row>
    <row r="418" spans="1:16" hidden="1" x14ac:dyDescent="0.25">
      <c r="A418" t="s">
        <v>6</v>
      </c>
      <c r="B418">
        <v>97.199999999999989</v>
      </c>
      <c r="C418">
        <v>44452</v>
      </c>
      <c r="D418" t="s">
        <v>190</v>
      </c>
      <c r="E418" t="s">
        <v>286</v>
      </c>
      <c r="F418" t="s">
        <v>16</v>
      </c>
      <c r="G418" t="s">
        <v>187</v>
      </c>
      <c r="H418" t="s">
        <v>188</v>
      </c>
      <c r="I418">
        <v>37</v>
      </c>
      <c r="J418" t="s">
        <v>15378</v>
      </c>
      <c r="K418" t="s">
        <v>15379</v>
      </c>
      <c r="L418" t="s">
        <v>15380</v>
      </c>
      <c r="M418" t="s">
        <v>15381</v>
      </c>
      <c r="N418" t="s">
        <v>63</v>
      </c>
      <c r="O418">
        <v>32000107</v>
      </c>
      <c r="P418">
        <v>10</v>
      </c>
    </row>
    <row r="419" spans="1:16" hidden="1" x14ac:dyDescent="0.25">
      <c r="A419" t="s">
        <v>6</v>
      </c>
      <c r="B419">
        <v>12</v>
      </c>
      <c r="C419">
        <v>44452</v>
      </c>
      <c r="D419" t="s">
        <v>75</v>
      </c>
      <c r="E419" t="s">
        <v>60</v>
      </c>
      <c r="F419" t="s">
        <v>16</v>
      </c>
      <c r="G419" t="s">
        <v>25</v>
      </c>
      <c r="H419" t="s">
        <v>76</v>
      </c>
      <c r="I419">
        <v>37</v>
      </c>
      <c r="J419" t="s">
        <v>15378</v>
      </c>
      <c r="K419" t="s">
        <v>15379</v>
      </c>
      <c r="L419" t="s">
        <v>15380</v>
      </c>
      <c r="M419" t="s">
        <v>15381</v>
      </c>
      <c r="N419" t="s">
        <v>63</v>
      </c>
      <c r="O419" t="s">
        <v>60</v>
      </c>
      <c r="P419">
        <v>10</v>
      </c>
    </row>
    <row r="420" spans="1:16" hidden="1" x14ac:dyDescent="0.25">
      <c r="A420" t="s">
        <v>6</v>
      </c>
      <c r="B420">
        <v>14.8</v>
      </c>
      <c r="C420">
        <v>44452</v>
      </c>
      <c r="D420" t="s">
        <v>75</v>
      </c>
      <c r="E420" t="s">
        <v>60</v>
      </c>
      <c r="F420" t="s">
        <v>16</v>
      </c>
      <c r="G420" t="s">
        <v>25</v>
      </c>
      <c r="H420" t="s">
        <v>76</v>
      </c>
      <c r="I420">
        <v>37</v>
      </c>
      <c r="J420" t="s">
        <v>15378</v>
      </c>
      <c r="K420" t="s">
        <v>15379</v>
      </c>
      <c r="L420" t="s">
        <v>15380</v>
      </c>
      <c r="M420" t="s">
        <v>15381</v>
      </c>
      <c r="N420" t="s">
        <v>63</v>
      </c>
      <c r="O420" t="s">
        <v>60</v>
      </c>
      <c r="P420">
        <v>10</v>
      </c>
    </row>
    <row r="421" spans="1:16" hidden="1" x14ac:dyDescent="0.25">
      <c r="A421" t="s">
        <v>6</v>
      </c>
      <c r="B421">
        <v>23.4</v>
      </c>
      <c r="C421">
        <v>44452</v>
      </c>
      <c r="D421" t="s">
        <v>75</v>
      </c>
      <c r="E421" t="s">
        <v>60</v>
      </c>
      <c r="F421" t="s">
        <v>16</v>
      </c>
      <c r="G421" t="s">
        <v>25</v>
      </c>
      <c r="H421" t="s">
        <v>76</v>
      </c>
      <c r="I421">
        <v>37</v>
      </c>
      <c r="J421" t="s">
        <v>15378</v>
      </c>
      <c r="K421" t="s">
        <v>15379</v>
      </c>
      <c r="L421" t="s">
        <v>15380</v>
      </c>
      <c r="M421" t="s">
        <v>15381</v>
      </c>
      <c r="N421" t="s">
        <v>63</v>
      </c>
      <c r="O421" t="s">
        <v>60</v>
      </c>
      <c r="P421">
        <v>10</v>
      </c>
    </row>
    <row r="422" spans="1:16" hidden="1" x14ac:dyDescent="0.25">
      <c r="A422" t="s">
        <v>6</v>
      </c>
      <c r="B422">
        <v>24.2</v>
      </c>
      <c r="C422">
        <v>44452</v>
      </c>
      <c r="D422" t="s">
        <v>75</v>
      </c>
      <c r="E422" t="s">
        <v>60</v>
      </c>
      <c r="F422" t="s">
        <v>16</v>
      </c>
      <c r="G422" t="s">
        <v>25</v>
      </c>
      <c r="H422" t="s">
        <v>76</v>
      </c>
      <c r="I422">
        <v>37</v>
      </c>
      <c r="J422" t="s">
        <v>15378</v>
      </c>
      <c r="K422" t="s">
        <v>15379</v>
      </c>
      <c r="L422" t="s">
        <v>15380</v>
      </c>
      <c r="M422" t="s">
        <v>15381</v>
      </c>
      <c r="N422" t="s">
        <v>63</v>
      </c>
      <c r="O422" t="s">
        <v>60</v>
      </c>
      <c r="P422">
        <v>10</v>
      </c>
    </row>
    <row r="423" spans="1:16" hidden="1" x14ac:dyDescent="0.25">
      <c r="A423" t="s">
        <v>10</v>
      </c>
      <c r="B423">
        <v>5.3</v>
      </c>
      <c r="C423">
        <v>44452</v>
      </c>
      <c r="D423" t="s">
        <v>14</v>
      </c>
      <c r="E423" t="s">
        <v>200</v>
      </c>
      <c r="F423" t="s">
        <v>14</v>
      </c>
      <c r="G423" t="s">
        <v>68</v>
      </c>
      <c r="H423" t="s">
        <v>68</v>
      </c>
      <c r="I423">
        <v>37</v>
      </c>
      <c r="J423" t="s">
        <v>15378</v>
      </c>
      <c r="K423" t="s">
        <v>15379</v>
      </c>
      <c r="L423" t="s">
        <v>15380</v>
      </c>
      <c r="M423" t="s">
        <v>15381</v>
      </c>
      <c r="N423" t="s">
        <v>140</v>
      </c>
      <c r="O423" t="s">
        <v>200</v>
      </c>
      <c r="P423">
        <v>70</v>
      </c>
    </row>
    <row r="424" spans="1:16" hidden="1" x14ac:dyDescent="0.25">
      <c r="A424" t="s">
        <v>6</v>
      </c>
      <c r="B424">
        <v>25</v>
      </c>
      <c r="C424">
        <v>44453</v>
      </c>
      <c r="D424" t="s">
        <v>392</v>
      </c>
      <c r="E424" t="s">
        <v>43</v>
      </c>
      <c r="F424" t="s">
        <v>17</v>
      </c>
      <c r="G424" t="s">
        <v>39</v>
      </c>
      <c r="H424" t="s">
        <v>40</v>
      </c>
      <c r="I424">
        <v>37</v>
      </c>
      <c r="J424" t="s">
        <v>15378</v>
      </c>
      <c r="K424" t="s">
        <v>15379</v>
      </c>
      <c r="L424" t="s">
        <v>15380</v>
      </c>
      <c r="M424">
        <v>12.5</v>
      </c>
      <c r="N424" t="s">
        <v>41</v>
      </c>
      <c r="O424">
        <v>29501021</v>
      </c>
      <c r="P424">
        <v>12</v>
      </c>
    </row>
    <row r="425" spans="1:16" hidden="1" x14ac:dyDescent="0.25">
      <c r="A425" t="s">
        <v>8</v>
      </c>
      <c r="B425">
        <v>328</v>
      </c>
      <c r="C425" s="60">
        <v>44453</v>
      </c>
      <c r="D425" t="s">
        <v>392</v>
      </c>
      <c r="E425" t="s">
        <v>265</v>
      </c>
      <c r="F425" t="s">
        <v>17</v>
      </c>
      <c r="G425" t="s">
        <v>10</v>
      </c>
      <c r="H425" t="s">
        <v>143</v>
      </c>
      <c r="I425">
        <v>37</v>
      </c>
      <c r="J425" t="s">
        <v>15378</v>
      </c>
      <c r="K425" t="s">
        <v>15379</v>
      </c>
      <c r="L425" t="s">
        <v>15380</v>
      </c>
      <c r="M425" s="22">
        <v>168.59200000000001</v>
      </c>
      <c r="N425" t="s">
        <v>37</v>
      </c>
      <c r="O425">
        <v>49500204</v>
      </c>
      <c r="P425">
        <v>12</v>
      </c>
    </row>
    <row r="426" spans="1:16" hidden="1" x14ac:dyDescent="0.25">
      <c r="A426" t="s">
        <v>10</v>
      </c>
      <c r="B426">
        <v>5.9</v>
      </c>
      <c r="C426">
        <v>44453</v>
      </c>
      <c r="D426" t="s">
        <v>14</v>
      </c>
      <c r="E426" t="s">
        <v>57</v>
      </c>
      <c r="F426" t="s">
        <v>14</v>
      </c>
      <c r="G426" t="s">
        <v>116</v>
      </c>
      <c r="H426" t="s">
        <v>116</v>
      </c>
      <c r="I426">
        <v>37</v>
      </c>
      <c r="J426" t="s">
        <v>15378</v>
      </c>
      <c r="K426" t="s">
        <v>15379</v>
      </c>
      <c r="L426" t="s">
        <v>15380</v>
      </c>
      <c r="M426" t="s">
        <v>15381</v>
      </c>
      <c r="N426" t="s">
        <v>59</v>
      </c>
      <c r="O426" t="s">
        <v>57</v>
      </c>
      <c r="P426">
        <v>70</v>
      </c>
    </row>
    <row r="427" spans="1:16" hidden="1" x14ac:dyDescent="0.25">
      <c r="A427" t="s">
        <v>15159</v>
      </c>
      <c r="B427">
        <v>525</v>
      </c>
      <c r="C427">
        <v>44453</v>
      </c>
      <c r="D427" t="s">
        <v>15150</v>
      </c>
      <c r="E427" t="s">
        <v>98</v>
      </c>
      <c r="F427" t="s">
        <v>17</v>
      </c>
      <c r="G427" t="s">
        <v>15156</v>
      </c>
      <c r="H427" t="s">
        <v>87</v>
      </c>
      <c r="I427">
        <v>37</v>
      </c>
      <c r="J427" t="s">
        <v>15378</v>
      </c>
      <c r="K427" t="s">
        <v>15379</v>
      </c>
      <c r="L427" t="s">
        <v>15380</v>
      </c>
      <c r="M427">
        <v>262.5</v>
      </c>
      <c r="N427" t="s">
        <v>15159</v>
      </c>
      <c r="O427">
        <v>29501022</v>
      </c>
      <c r="P427">
        <v>12</v>
      </c>
    </row>
    <row r="428" spans="1:16" hidden="1" x14ac:dyDescent="0.25">
      <c r="A428" t="s">
        <v>8</v>
      </c>
      <c r="B428">
        <v>282</v>
      </c>
      <c r="C428" s="60">
        <v>44453</v>
      </c>
      <c r="D428" t="s">
        <v>392</v>
      </c>
      <c r="E428" t="s">
        <v>266</v>
      </c>
      <c r="F428" t="s">
        <v>17</v>
      </c>
      <c r="G428" t="s">
        <v>15152</v>
      </c>
      <c r="H428" t="s">
        <v>36</v>
      </c>
      <c r="I428">
        <v>37</v>
      </c>
      <c r="J428" t="s">
        <v>15378</v>
      </c>
      <c r="K428" t="s">
        <v>15379</v>
      </c>
      <c r="L428" t="s">
        <v>15380</v>
      </c>
      <c r="M428" s="22">
        <v>144.94800000000001</v>
      </c>
      <c r="N428" t="s">
        <v>351</v>
      </c>
      <c r="O428">
        <v>49500089</v>
      </c>
      <c r="P428">
        <v>12</v>
      </c>
    </row>
    <row r="429" spans="1:16" hidden="1" x14ac:dyDescent="0.25">
      <c r="A429" t="s">
        <v>8</v>
      </c>
      <c r="B429">
        <v>402</v>
      </c>
      <c r="C429" s="60">
        <v>44453</v>
      </c>
      <c r="D429" t="s">
        <v>392</v>
      </c>
      <c r="E429" t="s">
        <v>267</v>
      </c>
      <c r="F429" t="s">
        <v>17</v>
      </c>
      <c r="G429" t="s">
        <v>15152</v>
      </c>
      <c r="H429" t="s">
        <v>36</v>
      </c>
      <c r="I429">
        <v>37</v>
      </c>
      <c r="J429" t="s">
        <v>15378</v>
      </c>
      <c r="K429" t="s">
        <v>15379</v>
      </c>
      <c r="L429" t="s">
        <v>15380</v>
      </c>
      <c r="M429" s="22">
        <v>206.62800000000001</v>
      </c>
      <c r="N429" t="s">
        <v>378</v>
      </c>
      <c r="O429">
        <v>49500091</v>
      </c>
      <c r="P429">
        <v>12</v>
      </c>
    </row>
    <row r="430" spans="1:16" hidden="1" x14ac:dyDescent="0.25">
      <c r="A430" t="s">
        <v>15159</v>
      </c>
      <c r="B430">
        <v>203</v>
      </c>
      <c r="C430">
        <v>44453</v>
      </c>
      <c r="D430" t="s">
        <v>15150</v>
      </c>
      <c r="E430" t="s">
        <v>268</v>
      </c>
      <c r="F430" t="s">
        <v>17</v>
      </c>
      <c r="G430" t="s">
        <v>15156</v>
      </c>
      <c r="H430" t="s">
        <v>87</v>
      </c>
      <c r="I430">
        <v>37</v>
      </c>
      <c r="J430" t="s">
        <v>15378</v>
      </c>
      <c r="K430" t="s">
        <v>15379</v>
      </c>
      <c r="L430" t="s">
        <v>15380</v>
      </c>
      <c r="M430">
        <v>104.342</v>
      </c>
      <c r="N430" t="s">
        <v>15159</v>
      </c>
      <c r="O430">
        <v>49500143</v>
      </c>
      <c r="P430">
        <v>12</v>
      </c>
    </row>
    <row r="431" spans="1:16" hidden="1" x14ac:dyDescent="0.25">
      <c r="A431" t="s">
        <v>15159</v>
      </c>
      <c r="B431">
        <v>267</v>
      </c>
      <c r="C431">
        <v>44453</v>
      </c>
      <c r="D431" t="s">
        <v>15150</v>
      </c>
      <c r="E431" t="s">
        <v>269</v>
      </c>
      <c r="F431" t="s">
        <v>17</v>
      </c>
      <c r="G431" t="s">
        <v>15156</v>
      </c>
      <c r="H431" t="s">
        <v>87</v>
      </c>
      <c r="I431">
        <v>37</v>
      </c>
      <c r="J431" t="s">
        <v>15378</v>
      </c>
      <c r="K431" t="s">
        <v>15379</v>
      </c>
      <c r="L431" t="s">
        <v>15380</v>
      </c>
      <c r="M431" t="s">
        <v>15381</v>
      </c>
      <c r="N431" t="s">
        <v>15159</v>
      </c>
      <c r="O431">
        <v>49500092</v>
      </c>
      <c r="P431">
        <v>12</v>
      </c>
    </row>
    <row r="432" spans="1:16" hidden="1" x14ac:dyDescent="0.25">
      <c r="A432" t="s">
        <v>6</v>
      </c>
      <c r="B432">
        <v>292</v>
      </c>
      <c r="C432">
        <v>44453</v>
      </c>
      <c r="D432" t="s">
        <v>388</v>
      </c>
      <c r="E432" t="s">
        <v>262</v>
      </c>
      <c r="F432" t="s">
        <v>17</v>
      </c>
      <c r="G432" t="s">
        <v>10</v>
      </c>
      <c r="H432" t="s">
        <v>270</v>
      </c>
      <c r="I432">
        <v>37</v>
      </c>
      <c r="J432" t="s">
        <v>15378</v>
      </c>
      <c r="K432" t="s">
        <v>15379</v>
      </c>
      <c r="L432" t="s">
        <v>15380</v>
      </c>
      <c r="M432" t="s">
        <v>15381</v>
      </c>
      <c r="N432" t="s">
        <v>63</v>
      </c>
      <c r="O432">
        <v>31000098</v>
      </c>
      <c r="P432">
        <v>12</v>
      </c>
    </row>
    <row r="433" spans="1:16" hidden="1" x14ac:dyDescent="0.25">
      <c r="A433" t="s">
        <v>9</v>
      </c>
      <c r="B433">
        <v>14</v>
      </c>
      <c r="C433">
        <v>44453</v>
      </c>
      <c r="D433" t="s">
        <v>15155</v>
      </c>
      <c r="E433" t="s">
        <v>153</v>
      </c>
      <c r="F433" t="s">
        <v>15</v>
      </c>
      <c r="G433" t="s">
        <v>15</v>
      </c>
      <c r="H433" t="s">
        <v>79</v>
      </c>
      <c r="I433">
        <v>37</v>
      </c>
      <c r="J433" t="s">
        <v>15378</v>
      </c>
      <c r="K433" t="s">
        <v>15379</v>
      </c>
      <c r="L433" t="s">
        <v>15380</v>
      </c>
      <c r="M433">
        <v>21</v>
      </c>
      <c r="N433" t="s">
        <v>15202</v>
      </c>
      <c r="O433">
        <v>29501029</v>
      </c>
      <c r="P433">
        <v>61</v>
      </c>
    </row>
    <row r="434" spans="1:16" hidden="1" x14ac:dyDescent="0.25">
      <c r="A434" t="s">
        <v>9</v>
      </c>
      <c r="B434">
        <v>12</v>
      </c>
      <c r="C434">
        <v>44453</v>
      </c>
      <c r="D434" t="s">
        <v>15155</v>
      </c>
      <c r="E434" t="s">
        <v>223</v>
      </c>
      <c r="F434" t="s">
        <v>15</v>
      </c>
      <c r="G434" t="s">
        <v>15</v>
      </c>
      <c r="H434" t="s">
        <v>79</v>
      </c>
      <c r="I434">
        <v>37</v>
      </c>
      <c r="J434" t="s">
        <v>15378</v>
      </c>
      <c r="K434" t="s">
        <v>15379</v>
      </c>
      <c r="L434" t="s">
        <v>15380</v>
      </c>
      <c r="M434">
        <v>18</v>
      </c>
      <c r="N434" t="s">
        <v>15202</v>
      </c>
      <c r="O434">
        <v>29500952</v>
      </c>
      <c r="P434">
        <v>61</v>
      </c>
    </row>
    <row r="435" spans="1:16" hidden="1" x14ac:dyDescent="0.25">
      <c r="A435" t="s">
        <v>9</v>
      </c>
      <c r="B435">
        <v>10</v>
      </c>
      <c r="C435">
        <v>44453</v>
      </c>
      <c r="D435" t="s">
        <v>15155</v>
      </c>
      <c r="E435" t="s">
        <v>271</v>
      </c>
      <c r="F435" t="s">
        <v>15</v>
      </c>
      <c r="G435" t="s">
        <v>15</v>
      </c>
      <c r="H435" t="s">
        <v>79</v>
      </c>
      <c r="I435">
        <v>37</v>
      </c>
      <c r="J435" t="s">
        <v>15378</v>
      </c>
      <c r="K435" t="s">
        <v>15379</v>
      </c>
      <c r="L435" t="s">
        <v>15380</v>
      </c>
      <c r="M435">
        <v>0.1</v>
      </c>
      <c r="N435" t="s">
        <v>15202</v>
      </c>
      <c r="O435">
        <v>29500885</v>
      </c>
      <c r="P435">
        <v>61</v>
      </c>
    </row>
    <row r="436" spans="1:16" hidden="1" x14ac:dyDescent="0.25">
      <c r="A436" t="s">
        <v>9</v>
      </c>
      <c r="B436">
        <v>14</v>
      </c>
      <c r="C436">
        <v>44453</v>
      </c>
      <c r="D436" t="s">
        <v>15155</v>
      </c>
      <c r="E436" t="s">
        <v>159</v>
      </c>
      <c r="F436" t="s">
        <v>15</v>
      </c>
      <c r="G436" t="s">
        <v>15</v>
      </c>
      <c r="H436" t="s">
        <v>160</v>
      </c>
      <c r="I436">
        <v>37</v>
      </c>
      <c r="J436" t="s">
        <v>15378</v>
      </c>
      <c r="K436" t="s">
        <v>15379</v>
      </c>
      <c r="L436" t="s">
        <v>15380</v>
      </c>
      <c r="M436">
        <v>1.4E-3</v>
      </c>
      <c r="N436" t="s">
        <v>15192</v>
      </c>
      <c r="O436">
        <v>29501039</v>
      </c>
      <c r="P436">
        <v>61</v>
      </c>
    </row>
    <row r="437" spans="1:16" hidden="1" x14ac:dyDescent="0.25">
      <c r="A437" t="s">
        <v>9</v>
      </c>
      <c r="B437">
        <v>8</v>
      </c>
      <c r="C437">
        <v>44453</v>
      </c>
      <c r="D437" t="s">
        <v>15155</v>
      </c>
      <c r="E437" t="s">
        <v>161</v>
      </c>
      <c r="F437" t="s">
        <v>15</v>
      </c>
      <c r="G437" t="s">
        <v>15</v>
      </c>
      <c r="H437" t="s">
        <v>155</v>
      </c>
      <c r="I437">
        <v>37</v>
      </c>
      <c r="J437" t="s">
        <v>15378</v>
      </c>
      <c r="K437" t="s">
        <v>15379</v>
      </c>
      <c r="L437" t="s">
        <v>15380</v>
      </c>
      <c r="M437">
        <v>12</v>
      </c>
      <c r="N437" t="s">
        <v>15202</v>
      </c>
      <c r="O437">
        <v>29501030</v>
      </c>
      <c r="P437">
        <v>61</v>
      </c>
    </row>
    <row r="438" spans="1:16" hidden="1" x14ac:dyDescent="0.25">
      <c r="A438" t="s">
        <v>9</v>
      </c>
      <c r="B438">
        <v>7</v>
      </c>
      <c r="C438">
        <v>44453</v>
      </c>
      <c r="D438" t="s">
        <v>15155</v>
      </c>
      <c r="E438" t="s">
        <v>161</v>
      </c>
      <c r="F438" t="s">
        <v>15</v>
      </c>
      <c r="G438" t="s">
        <v>15</v>
      </c>
      <c r="H438" t="s">
        <v>155</v>
      </c>
      <c r="I438">
        <v>37</v>
      </c>
      <c r="J438" t="s">
        <v>15378</v>
      </c>
      <c r="K438" t="s">
        <v>15379</v>
      </c>
      <c r="L438" t="s">
        <v>15380</v>
      </c>
      <c r="M438">
        <v>10.5</v>
      </c>
      <c r="N438" t="s">
        <v>15202</v>
      </c>
      <c r="O438">
        <v>29501030</v>
      </c>
      <c r="P438">
        <v>61</v>
      </c>
    </row>
    <row r="439" spans="1:16" hidden="1" x14ac:dyDescent="0.25">
      <c r="A439" t="s">
        <v>9</v>
      </c>
      <c r="B439">
        <v>6</v>
      </c>
      <c r="C439">
        <v>44453</v>
      </c>
      <c r="D439" t="s">
        <v>15155</v>
      </c>
      <c r="E439" t="s">
        <v>161</v>
      </c>
      <c r="F439" t="s">
        <v>15</v>
      </c>
      <c r="G439" t="s">
        <v>15</v>
      </c>
      <c r="H439" t="s">
        <v>155</v>
      </c>
      <c r="I439">
        <v>37</v>
      </c>
      <c r="J439" t="s">
        <v>15378</v>
      </c>
      <c r="K439" t="s">
        <v>15379</v>
      </c>
      <c r="L439" t="s">
        <v>15380</v>
      </c>
      <c r="M439">
        <v>9</v>
      </c>
      <c r="N439" t="s">
        <v>117</v>
      </c>
      <c r="O439">
        <v>29501030</v>
      </c>
      <c r="P439">
        <v>61</v>
      </c>
    </row>
    <row r="440" spans="1:16" hidden="1" x14ac:dyDescent="0.25">
      <c r="A440" t="s">
        <v>9</v>
      </c>
      <c r="B440">
        <v>3</v>
      </c>
      <c r="C440">
        <v>44453</v>
      </c>
      <c r="D440" t="s">
        <v>15155</v>
      </c>
      <c r="E440" t="s">
        <v>211</v>
      </c>
      <c r="F440" t="s">
        <v>15</v>
      </c>
      <c r="G440" t="s">
        <v>15</v>
      </c>
      <c r="H440" t="s">
        <v>145</v>
      </c>
      <c r="I440">
        <v>37</v>
      </c>
      <c r="J440" t="s">
        <v>15378</v>
      </c>
      <c r="K440" t="s">
        <v>15379</v>
      </c>
      <c r="L440" t="s">
        <v>15380</v>
      </c>
      <c r="M440">
        <v>3.0000000000000003E-4</v>
      </c>
      <c r="N440" t="s">
        <v>15175</v>
      </c>
      <c r="O440">
        <v>29501036</v>
      </c>
      <c r="P440">
        <v>61</v>
      </c>
    </row>
    <row r="441" spans="1:16" hidden="1" x14ac:dyDescent="0.25">
      <c r="A441" t="s">
        <v>9</v>
      </c>
      <c r="B441">
        <v>9</v>
      </c>
      <c r="C441">
        <v>44453</v>
      </c>
      <c r="D441" t="s">
        <v>15155</v>
      </c>
      <c r="E441" t="s">
        <v>165</v>
      </c>
      <c r="F441" t="s">
        <v>15</v>
      </c>
      <c r="G441" t="s">
        <v>15</v>
      </c>
      <c r="H441" t="s">
        <v>151</v>
      </c>
      <c r="I441">
        <v>37</v>
      </c>
      <c r="J441" t="s">
        <v>15378</v>
      </c>
      <c r="K441" t="s">
        <v>15379</v>
      </c>
      <c r="L441" t="s">
        <v>15380</v>
      </c>
      <c r="M441">
        <v>0.09</v>
      </c>
      <c r="N441" t="s">
        <v>15179</v>
      </c>
      <c r="O441">
        <v>29500904</v>
      </c>
      <c r="P441">
        <v>61</v>
      </c>
    </row>
    <row r="442" spans="1:16" hidden="1" x14ac:dyDescent="0.25">
      <c r="A442" t="s">
        <v>9</v>
      </c>
      <c r="B442">
        <v>6</v>
      </c>
      <c r="C442">
        <v>44453</v>
      </c>
      <c r="D442" t="s">
        <v>15155</v>
      </c>
      <c r="E442" t="s">
        <v>166</v>
      </c>
      <c r="F442" t="s">
        <v>15</v>
      </c>
      <c r="G442" t="s">
        <v>15</v>
      </c>
      <c r="H442" t="s">
        <v>79</v>
      </c>
      <c r="I442">
        <v>37</v>
      </c>
      <c r="J442" t="s">
        <v>15378</v>
      </c>
      <c r="K442" t="s">
        <v>15379</v>
      </c>
      <c r="L442" t="s">
        <v>15380</v>
      </c>
      <c r="M442">
        <v>9</v>
      </c>
      <c r="N442" t="s">
        <v>15202</v>
      </c>
      <c r="O442">
        <v>29501009</v>
      </c>
      <c r="P442">
        <v>61</v>
      </c>
    </row>
    <row r="443" spans="1:16" hidden="1" x14ac:dyDescent="0.25">
      <c r="A443" t="s">
        <v>9</v>
      </c>
      <c r="B443">
        <v>7</v>
      </c>
      <c r="C443">
        <v>44453</v>
      </c>
      <c r="D443" t="s">
        <v>15155</v>
      </c>
      <c r="E443" t="s">
        <v>213</v>
      </c>
      <c r="F443" t="s">
        <v>15</v>
      </c>
      <c r="G443" t="s">
        <v>15</v>
      </c>
      <c r="H443" t="s">
        <v>155</v>
      </c>
      <c r="I443">
        <v>37</v>
      </c>
      <c r="J443" t="s">
        <v>15378</v>
      </c>
      <c r="K443" t="s">
        <v>15379</v>
      </c>
      <c r="L443" t="s">
        <v>15380</v>
      </c>
      <c r="M443">
        <v>7.0000000000000007E-2</v>
      </c>
      <c r="N443" t="s">
        <v>15175</v>
      </c>
      <c r="O443">
        <v>29500913</v>
      </c>
      <c r="P443">
        <v>61</v>
      </c>
    </row>
    <row r="444" spans="1:16" hidden="1" x14ac:dyDescent="0.25">
      <c r="A444" t="s">
        <v>9</v>
      </c>
      <c r="B444">
        <v>20</v>
      </c>
      <c r="C444">
        <v>44453</v>
      </c>
      <c r="D444" t="s">
        <v>392</v>
      </c>
      <c r="E444" t="s">
        <v>134</v>
      </c>
      <c r="F444" t="s">
        <v>15</v>
      </c>
      <c r="G444" t="s">
        <v>15</v>
      </c>
      <c r="H444" t="s">
        <v>15</v>
      </c>
      <c r="I444">
        <v>37</v>
      </c>
      <c r="J444" t="s">
        <v>15378</v>
      </c>
      <c r="K444" t="s">
        <v>15379</v>
      </c>
      <c r="L444" t="s">
        <v>15380</v>
      </c>
      <c r="M444">
        <v>10</v>
      </c>
      <c r="N444" t="s">
        <v>15192</v>
      </c>
      <c r="O444">
        <v>29500482</v>
      </c>
      <c r="P444">
        <v>61</v>
      </c>
    </row>
    <row r="445" spans="1:16" hidden="1" x14ac:dyDescent="0.25">
      <c r="A445" t="s">
        <v>9</v>
      </c>
      <c r="B445">
        <v>5</v>
      </c>
      <c r="C445">
        <v>44453</v>
      </c>
      <c r="D445" t="s">
        <v>392</v>
      </c>
      <c r="E445" t="s">
        <v>134</v>
      </c>
      <c r="F445" t="s">
        <v>15</v>
      </c>
      <c r="G445" t="s">
        <v>15</v>
      </c>
      <c r="H445" t="s">
        <v>15</v>
      </c>
      <c r="I445">
        <v>37</v>
      </c>
      <c r="J445" t="s">
        <v>15378</v>
      </c>
      <c r="K445" t="s">
        <v>15379</v>
      </c>
      <c r="L445" t="s">
        <v>15380</v>
      </c>
      <c r="M445">
        <v>2.5</v>
      </c>
      <c r="N445" t="s">
        <v>15192</v>
      </c>
      <c r="O445">
        <v>29500482</v>
      </c>
      <c r="P445">
        <v>61</v>
      </c>
    </row>
    <row r="446" spans="1:16" hidden="1" x14ac:dyDescent="0.25">
      <c r="A446" t="s">
        <v>9</v>
      </c>
      <c r="B446">
        <v>20</v>
      </c>
      <c r="C446">
        <v>44453</v>
      </c>
      <c r="D446" t="s">
        <v>392</v>
      </c>
      <c r="E446" t="s">
        <v>124</v>
      </c>
      <c r="F446" t="s">
        <v>15</v>
      </c>
      <c r="G446" t="s">
        <v>15</v>
      </c>
      <c r="H446" t="s">
        <v>15</v>
      </c>
      <c r="I446">
        <v>37</v>
      </c>
      <c r="J446" t="s">
        <v>15378</v>
      </c>
      <c r="K446" t="s">
        <v>15379</v>
      </c>
      <c r="L446" t="s">
        <v>15380</v>
      </c>
      <c r="M446">
        <v>10</v>
      </c>
      <c r="N446" t="s">
        <v>15192</v>
      </c>
      <c r="O446">
        <v>29501020</v>
      </c>
      <c r="P446">
        <v>61</v>
      </c>
    </row>
    <row r="447" spans="1:16" hidden="1" x14ac:dyDescent="0.25">
      <c r="A447" t="s">
        <v>6</v>
      </c>
      <c r="B447">
        <v>48</v>
      </c>
      <c r="C447">
        <v>44453</v>
      </c>
      <c r="D447" t="s">
        <v>392</v>
      </c>
      <c r="E447" t="s">
        <v>349</v>
      </c>
      <c r="F447" t="s">
        <v>17</v>
      </c>
      <c r="G447" t="s">
        <v>39</v>
      </c>
      <c r="H447" t="s">
        <v>40</v>
      </c>
      <c r="I447">
        <v>37</v>
      </c>
      <c r="J447" t="s">
        <v>15378</v>
      </c>
      <c r="K447" t="s">
        <v>15379</v>
      </c>
      <c r="L447" t="s">
        <v>15380</v>
      </c>
      <c r="M447">
        <v>24</v>
      </c>
      <c r="N447" t="s">
        <v>41</v>
      </c>
      <c r="O447">
        <v>29500918</v>
      </c>
      <c r="P447">
        <v>12</v>
      </c>
    </row>
    <row r="448" spans="1:16" hidden="1" x14ac:dyDescent="0.25">
      <c r="A448" t="s">
        <v>10</v>
      </c>
      <c r="B448">
        <v>5.9</v>
      </c>
      <c r="C448">
        <v>44454</v>
      </c>
      <c r="D448" t="s">
        <v>14</v>
      </c>
      <c r="E448" t="s">
        <v>57</v>
      </c>
      <c r="F448" t="s">
        <v>14</v>
      </c>
      <c r="G448" t="s">
        <v>68</v>
      </c>
      <c r="H448" t="s">
        <v>68</v>
      </c>
      <c r="I448">
        <v>37</v>
      </c>
      <c r="J448" t="s">
        <v>15378</v>
      </c>
      <c r="K448" t="s">
        <v>15379</v>
      </c>
      <c r="L448" t="s">
        <v>15380</v>
      </c>
      <c r="M448" t="s">
        <v>15381</v>
      </c>
      <c r="N448" t="s">
        <v>59</v>
      </c>
      <c r="O448" t="s">
        <v>57</v>
      </c>
      <c r="P448">
        <v>70</v>
      </c>
    </row>
    <row r="449" spans="1:16" hidden="1" x14ac:dyDescent="0.25">
      <c r="A449" t="s">
        <v>7</v>
      </c>
      <c r="B449">
        <v>30</v>
      </c>
      <c r="C449">
        <v>44454</v>
      </c>
      <c r="D449" t="s">
        <v>391</v>
      </c>
      <c r="E449" t="s">
        <v>64</v>
      </c>
      <c r="F449" t="s">
        <v>17</v>
      </c>
      <c r="G449" t="s">
        <v>21</v>
      </c>
      <c r="H449" t="s">
        <v>21</v>
      </c>
      <c r="I449">
        <v>37</v>
      </c>
      <c r="J449" t="s">
        <v>15378</v>
      </c>
      <c r="K449" t="s">
        <v>15379</v>
      </c>
      <c r="L449" t="s">
        <v>15380</v>
      </c>
      <c r="M449" t="s">
        <v>15381</v>
      </c>
      <c r="N449" t="s">
        <v>77</v>
      </c>
      <c r="O449" t="s">
        <v>64</v>
      </c>
      <c r="P449">
        <v>12</v>
      </c>
    </row>
    <row r="450" spans="1:16" hidden="1" x14ac:dyDescent="0.25">
      <c r="A450" t="s">
        <v>7</v>
      </c>
      <c r="B450">
        <v>126</v>
      </c>
      <c r="C450">
        <v>44454</v>
      </c>
      <c r="D450" t="s">
        <v>391</v>
      </c>
      <c r="E450" t="s">
        <v>64</v>
      </c>
      <c r="F450" t="s">
        <v>17</v>
      </c>
      <c r="G450" t="s">
        <v>21</v>
      </c>
      <c r="H450" t="s">
        <v>21</v>
      </c>
      <c r="I450">
        <v>37</v>
      </c>
      <c r="J450" t="s">
        <v>15378</v>
      </c>
      <c r="K450" t="s">
        <v>15379</v>
      </c>
      <c r="L450" t="s">
        <v>15380</v>
      </c>
      <c r="M450" t="s">
        <v>15381</v>
      </c>
      <c r="N450" t="s">
        <v>7</v>
      </c>
      <c r="O450" t="s">
        <v>64</v>
      </c>
      <c r="P450">
        <v>12</v>
      </c>
    </row>
    <row r="451" spans="1:16" hidden="1" x14ac:dyDescent="0.25">
      <c r="A451" t="s">
        <v>6</v>
      </c>
      <c r="B451">
        <v>223</v>
      </c>
      <c r="C451">
        <v>44454</v>
      </c>
      <c r="D451" t="s">
        <v>392</v>
      </c>
      <c r="E451" t="s">
        <v>82</v>
      </c>
      <c r="F451" t="s">
        <v>17</v>
      </c>
      <c r="G451" t="s">
        <v>39</v>
      </c>
      <c r="H451" t="s">
        <v>40</v>
      </c>
      <c r="I451">
        <v>37</v>
      </c>
      <c r="J451" t="s">
        <v>15378</v>
      </c>
      <c r="K451" t="s">
        <v>15379</v>
      </c>
      <c r="L451" t="s">
        <v>15380</v>
      </c>
      <c r="M451">
        <v>787.61370000000011</v>
      </c>
      <c r="N451" t="s">
        <v>41</v>
      </c>
      <c r="O451">
        <v>29600013</v>
      </c>
      <c r="P451">
        <v>12</v>
      </c>
    </row>
    <row r="452" spans="1:16" hidden="1" x14ac:dyDescent="0.25">
      <c r="A452" t="s">
        <v>6</v>
      </c>
      <c r="B452">
        <v>212</v>
      </c>
      <c r="C452">
        <v>44454</v>
      </c>
      <c r="D452" t="s">
        <v>392</v>
      </c>
      <c r="E452" t="s">
        <v>272</v>
      </c>
      <c r="F452" t="s">
        <v>17</v>
      </c>
      <c r="G452" t="s">
        <v>39</v>
      </c>
      <c r="H452" t="s">
        <v>40</v>
      </c>
      <c r="I452">
        <v>37</v>
      </c>
      <c r="J452" t="s">
        <v>15378</v>
      </c>
      <c r="K452" t="s">
        <v>15379</v>
      </c>
      <c r="L452" t="s">
        <v>15380</v>
      </c>
      <c r="M452">
        <v>106</v>
      </c>
      <c r="N452" t="s">
        <v>41</v>
      </c>
      <c r="O452">
        <v>29600011</v>
      </c>
      <c r="P452">
        <v>12</v>
      </c>
    </row>
    <row r="453" spans="1:16" hidden="1" x14ac:dyDescent="0.25">
      <c r="A453" t="s">
        <v>6</v>
      </c>
      <c r="B453">
        <v>724</v>
      </c>
      <c r="C453">
        <v>44454</v>
      </c>
      <c r="D453" t="s">
        <v>10</v>
      </c>
      <c r="E453" t="s">
        <v>273</v>
      </c>
      <c r="F453" t="s">
        <v>17</v>
      </c>
      <c r="G453" t="s">
        <v>274</v>
      </c>
      <c r="H453" t="s">
        <v>274</v>
      </c>
      <c r="I453">
        <v>37</v>
      </c>
      <c r="J453" t="s">
        <v>15378</v>
      </c>
      <c r="K453" t="s">
        <v>15379</v>
      </c>
      <c r="L453" t="s">
        <v>15380</v>
      </c>
      <c r="M453" t="s">
        <v>15381</v>
      </c>
      <c r="N453" t="s">
        <v>275</v>
      </c>
      <c r="O453">
        <v>32000074</v>
      </c>
      <c r="P453">
        <v>120</v>
      </c>
    </row>
    <row r="454" spans="1:16" hidden="1" x14ac:dyDescent="0.25">
      <c r="A454" t="s">
        <v>6</v>
      </c>
      <c r="B454">
        <v>9</v>
      </c>
      <c r="C454">
        <v>44454</v>
      </c>
      <c r="D454" t="s">
        <v>15377</v>
      </c>
      <c r="E454" t="s">
        <v>15287</v>
      </c>
      <c r="F454" t="s">
        <v>10</v>
      </c>
      <c r="G454" t="s">
        <v>72</v>
      </c>
      <c r="H454" t="s">
        <v>73</v>
      </c>
      <c r="I454">
        <v>37</v>
      </c>
      <c r="J454" t="s">
        <v>15378</v>
      </c>
      <c r="K454" t="s">
        <v>15379</v>
      </c>
      <c r="L454" t="s">
        <v>15380</v>
      </c>
      <c r="M454" t="s">
        <v>15381</v>
      </c>
      <c r="N454" t="s">
        <v>74</v>
      </c>
      <c r="O454" t="s">
        <v>15287</v>
      </c>
      <c r="P454">
        <v>22</v>
      </c>
    </row>
    <row r="455" spans="1:16" hidden="1" x14ac:dyDescent="0.25">
      <c r="A455" t="s">
        <v>15159</v>
      </c>
      <c r="B455">
        <v>57.8</v>
      </c>
      <c r="C455">
        <v>44454</v>
      </c>
      <c r="D455" t="s">
        <v>387</v>
      </c>
      <c r="E455" t="s">
        <v>276</v>
      </c>
      <c r="F455" t="s">
        <v>17</v>
      </c>
      <c r="G455" t="s">
        <v>18</v>
      </c>
      <c r="H455" t="s">
        <v>18</v>
      </c>
      <c r="I455">
        <v>37</v>
      </c>
      <c r="J455" t="s">
        <v>15378</v>
      </c>
      <c r="K455" t="s">
        <v>15379</v>
      </c>
      <c r="L455" t="s">
        <v>15380</v>
      </c>
      <c r="M455">
        <v>24.651699999999998</v>
      </c>
      <c r="N455" t="s">
        <v>15159</v>
      </c>
      <c r="O455">
        <v>49500185</v>
      </c>
      <c r="P455">
        <v>12</v>
      </c>
    </row>
    <row r="456" spans="1:16" hidden="1" x14ac:dyDescent="0.25">
      <c r="A456" t="s">
        <v>15159</v>
      </c>
      <c r="B456">
        <v>150</v>
      </c>
      <c r="C456">
        <v>44454</v>
      </c>
      <c r="D456" t="s">
        <v>387</v>
      </c>
      <c r="E456" t="s">
        <v>276</v>
      </c>
      <c r="F456" t="s">
        <v>17</v>
      </c>
      <c r="G456" t="s">
        <v>18</v>
      </c>
      <c r="H456" t="s">
        <v>18</v>
      </c>
      <c r="I456">
        <v>37</v>
      </c>
      <c r="J456" t="s">
        <v>15378</v>
      </c>
      <c r="K456" t="s">
        <v>15379</v>
      </c>
      <c r="L456" t="s">
        <v>15380</v>
      </c>
      <c r="M456">
        <v>63.975000000000001</v>
      </c>
      <c r="N456" t="s">
        <v>15159</v>
      </c>
      <c r="O456">
        <v>49500185</v>
      </c>
      <c r="P456">
        <v>12</v>
      </c>
    </row>
    <row r="457" spans="1:16" hidden="1" x14ac:dyDescent="0.25">
      <c r="A457" t="s">
        <v>15159</v>
      </c>
      <c r="B457">
        <v>107.6</v>
      </c>
      <c r="C457">
        <v>44454</v>
      </c>
      <c r="D457" t="s">
        <v>387</v>
      </c>
      <c r="E457" t="s">
        <v>217</v>
      </c>
      <c r="F457" t="s">
        <v>17</v>
      </c>
      <c r="G457" t="s">
        <v>18</v>
      </c>
      <c r="H457" t="s">
        <v>18</v>
      </c>
      <c r="I457">
        <v>37</v>
      </c>
      <c r="J457" t="s">
        <v>15378</v>
      </c>
      <c r="K457" t="s">
        <v>15379</v>
      </c>
      <c r="L457" t="s">
        <v>15380</v>
      </c>
      <c r="M457">
        <v>45.891399999999997</v>
      </c>
      <c r="N457" t="s">
        <v>15159</v>
      </c>
      <c r="O457">
        <v>49500188</v>
      </c>
      <c r="P457">
        <v>12</v>
      </c>
    </row>
    <row r="458" spans="1:16" hidden="1" x14ac:dyDescent="0.25">
      <c r="A458" t="s">
        <v>15159</v>
      </c>
      <c r="B458">
        <v>66</v>
      </c>
      <c r="C458">
        <v>44454</v>
      </c>
      <c r="D458" t="s">
        <v>387</v>
      </c>
      <c r="E458" t="s">
        <v>218</v>
      </c>
      <c r="F458" t="s">
        <v>17</v>
      </c>
      <c r="G458" t="s">
        <v>18</v>
      </c>
      <c r="H458" t="s">
        <v>18</v>
      </c>
      <c r="I458">
        <v>37</v>
      </c>
      <c r="J458" t="s">
        <v>15378</v>
      </c>
      <c r="K458" t="s">
        <v>15379</v>
      </c>
      <c r="L458" t="s">
        <v>15380</v>
      </c>
      <c r="M458">
        <v>24.195599999999999</v>
      </c>
      <c r="N458" t="s">
        <v>15159</v>
      </c>
      <c r="O458">
        <v>49500213</v>
      </c>
      <c r="P458">
        <v>12</v>
      </c>
    </row>
    <row r="459" spans="1:16" hidden="1" x14ac:dyDescent="0.25">
      <c r="A459" t="s">
        <v>15159</v>
      </c>
      <c r="B459">
        <v>166</v>
      </c>
      <c r="C459">
        <v>44454</v>
      </c>
      <c r="D459" t="s">
        <v>387</v>
      </c>
      <c r="E459" t="s">
        <v>277</v>
      </c>
      <c r="F459" t="s">
        <v>17</v>
      </c>
      <c r="G459" t="s">
        <v>18</v>
      </c>
      <c r="H459" t="s">
        <v>18</v>
      </c>
      <c r="I459">
        <v>37</v>
      </c>
      <c r="J459" t="s">
        <v>15378</v>
      </c>
      <c r="K459" t="s">
        <v>15379</v>
      </c>
      <c r="L459" t="s">
        <v>15380</v>
      </c>
      <c r="M459">
        <v>60.855599999999995</v>
      </c>
      <c r="N459" t="s">
        <v>15159</v>
      </c>
      <c r="O459">
        <v>49500214</v>
      </c>
      <c r="P459">
        <v>12</v>
      </c>
    </row>
    <row r="460" spans="1:16" hidden="1" x14ac:dyDescent="0.25">
      <c r="A460" t="s">
        <v>15159</v>
      </c>
      <c r="B460">
        <v>38</v>
      </c>
      <c r="C460">
        <v>44454</v>
      </c>
      <c r="D460" t="s">
        <v>387</v>
      </c>
      <c r="E460" t="s">
        <v>278</v>
      </c>
      <c r="F460" t="s">
        <v>17</v>
      </c>
      <c r="G460" t="s">
        <v>18</v>
      </c>
      <c r="H460" t="s">
        <v>18</v>
      </c>
      <c r="I460">
        <v>37</v>
      </c>
      <c r="J460" t="s">
        <v>15378</v>
      </c>
      <c r="K460" t="s">
        <v>15379</v>
      </c>
      <c r="L460" t="s">
        <v>15380</v>
      </c>
      <c r="M460">
        <v>13.9308</v>
      </c>
      <c r="N460" t="s">
        <v>15159</v>
      </c>
      <c r="O460">
        <v>49500215</v>
      </c>
      <c r="P460">
        <v>12</v>
      </c>
    </row>
    <row r="461" spans="1:16" hidden="1" x14ac:dyDescent="0.25">
      <c r="A461" t="s">
        <v>15159</v>
      </c>
      <c r="B461">
        <v>79</v>
      </c>
      <c r="C461">
        <v>44454</v>
      </c>
      <c r="D461" t="s">
        <v>387</v>
      </c>
      <c r="E461" t="s">
        <v>278</v>
      </c>
      <c r="F461" t="s">
        <v>17</v>
      </c>
      <c r="G461" t="s">
        <v>18</v>
      </c>
      <c r="H461" t="s">
        <v>18</v>
      </c>
      <c r="I461">
        <v>37</v>
      </c>
      <c r="J461" t="s">
        <v>15378</v>
      </c>
      <c r="K461" t="s">
        <v>15379</v>
      </c>
      <c r="L461" t="s">
        <v>15380</v>
      </c>
      <c r="M461">
        <v>28.961399999999998</v>
      </c>
      <c r="N461" t="s">
        <v>15159</v>
      </c>
      <c r="O461">
        <v>49500215</v>
      </c>
      <c r="P461">
        <v>12</v>
      </c>
    </row>
    <row r="462" spans="1:16" hidden="1" x14ac:dyDescent="0.25">
      <c r="A462" t="s">
        <v>15159</v>
      </c>
      <c r="B462">
        <v>239</v>
      </c>
      <c r="C462">
        <v>44454</v>
      </c>
      <c r="D462" t="s">
        <v>387</v>
      </c>
      <c r="E462" t="s">
        <v>279</v>
      </c>
      <c r="F462" t="s">
        <v>17</v>
      </c>
      <c r="G462" t="s">
        <v>18</v>
      </c>
      <c r="H462" t="s">
        <v>18</v>
      </c>
      <c r="I462">
        <v>37</v>
      </c>
      <c r="J462" t="s">
        <v>15378</v>
      </c>
      <c r="K462" t="s">
        <v>15379</v>
      </c>
      <c r="L462" t="s">
        <v>15380</v>
      </c>
      <c r="M462">
        <v>101.95739999999999</v>
      </c>
      <c r="N462" t="s">
        <v>15159</v>
      </c>
      <c r="O462">
        <v>49500216</v>
      </c>
      <c r="P462">
        <v>12</v>
      </c>
    </row>
    <row r="463" spans="1:16" hidden="1" x14ac:dyDescent="0.25">
      <c r="A463" t="s">
        <v>15159</v>
      </c>
      <c r="B463">
        <v>347</v>
      </c>
      <c r="C463">
        <v>44454</v>
      </c>
      <c r="D463" t="s">
        <v>387</v>
      </c>
      <c r="E463" t="s">
        <v>279</v>
      </c>
      <c r="F463" t="s">
        <v>17</v>
      </c>
      <c r="G463" t="s">
        <v>18</v>
      </c>
      <c r="H463" t="s">
        <v>18</v>
      </c>
      <c r="I463">
        <v>37</v>
      </c>
      <c r="J463" t="s">
        <v>15378</v>
      </c>
      <c r="K463" t="s">
        <v>15379</v>
      </c>
      <c r="L463" t="s">
        <v>15380</v>
      </c>
      <c r="M463">
        <v>148.03019999999998</v>
      </c>
      <c r="N463" t="s">
        <v>15159</v>
      </c>
      <c r="O463">
        <v>49500216</v>
      </c>
      <c r="P463">
        <v>12</v>
      </c>
    </row>
    <row r="464" spans="1:16" hidden="1" x14ac:dyDescent="0.25">
      <c r="A464" t="s">
        <v>15159</v>
      </c>
      <c r="B464">
        <v>138</v>
      </c>
      <c r="C464">
        <v>44454</v>
      </c>
      <c r="D464" t="s">
        <v>387</v>
      </c>
      <c r="E464" t="s">
        <v>280</v>
      </c>
      <c r="F464" t="s">
        <v>17</v>
      </c>
      <c r="G464" t="s">
        <v>18</v>
      </c>
      <c r="H464" t="s">
        <v>18</v>
      </c>
      <c r="I464">
        <v>37</v>
      </c>
      <c r="J464" t="s">
        <v>15378</v>
      </c>
      <c r="K464" t="s">
        <v>15379</v>
      </c>
      <c r="L464" t="s">
        <v>15380</v>
      </c>
      <c r="M464">
        <v>58.870799999999996</v>
      </c>
      <c r="N464" t="s">
        <v>15159</v>
      </c>
      <c r="O464">
        <v>49500218</v>
      </c>
      <c r="P464">
        <v>12</v>
      </c>
    </row>
    <row r="465" spans="1:16" hidden="1" x14ac:dyDescent="0.25">
      <c r="A465" t="s">
        <v>15159</v>
      </c>
      <c r="B465">
        <v>195</v>
      </c>
      <c r="C465">
        <v>44454</v>
      </c>
      <c r="D465" t="s">
        <v>15150</v>
      </c>
      <c r="E465" t="s">
        <v>102</v>
      </c>
      <c r="F465" t="s">
        <v>17</v>
      </c>
      <c r="G465" t="s">
        <v>15156</v>
      </c>
      <c r="H465" t="s">
        <v>87</v>
      </c>
      <c r="I465">
        <v>37</v>
      </c>
      <c r="J465" t="s">
        <v>15378</v>
      </c>
      <c r="K465" t="s">
        <v>15379</v>
      </c>
      <c r="L465" t="s">
        <v>15380</v>
      </c>
      <c r="M465">
        <v>97.5</v>
      </c>
      <c r="N465" t="s">
        <v>15159</v>
      </c>
      <c r="O465">
        <v>29501063</v>
      </c>
      <c r="P465">
        <v>12</v>
      </c>
    </row>
    <row r="466" spans="1:16" hidden="1" x14ac:dyDescent="0.25">
      <c r="A466" t="s">
        <v>15159</v>
      </c>
      <c r="B466">
        <v>87</v>
      </c>
      <c r="C466">
        <v>44454</v>
      </c>
      <c r="D466" t="s">
        <v>15150</v>
      </c>
      <c r="E466" t="s">
        <v>281</v>
      </c>
      <c r="F466" t="s">
        <v>17</v>
      </c>
      <c r="G466" t="s">
        <v>15156</v>
      </c>
      <c r="H466" t="s">
        <v>87</v>
      </c>
      <c r="I466">
        <v>37</v>
      </c>
      <c r="J466" t="s">
        <v>15378</v>
      </c>
      <c r="K466" t="s">
        <v>15379</v>
      </c>
      <c r="L466" t="s">
        <v>15380</v>
      </c>
      <c r="M466">
        <v>43.5</v>
      </c>
      <c r="N466" t="s">
        <v>15159</v>
      </c>
      <c r="O466">
        <v>29501074</v>
      </c>
      <c r="P466">
        <v>12</v>
      </c>
    </row>
    <row r="467" spans="1:16" hidden="1" x14ac:dyDescent="0.25">
      <c r="A467" t="s">
        <v>15159</v>
      </c>
      <c r="B467">
        <v>56</v>
      </c>
      <c r="C467">
        <v>44454</v>
      </c>
      <c r="D467" t="s">
        <v>15150</v>
      </c>
      <c r="E467" t="s">
        <v>282</v>
      </c>
      <c r="F467" t="s">
        <v>17</v>
      </c>
      <c r="G467" t="s">
        <v>15156</v>
      </c>
      <c r="H467" t="s">
        <v>87</v>
      </c>
      <c r="I467">
        <v>37</v>
      </c>
      <c r="J467" t="s">
        <v>15378</v>
      </c>
      <c r="K467" t="s">
        <v>15379</v>
      </c>
      <c r="L467" t="s">
        <v>15380</v>
      </c>
      <c r="M467">
        <v>28</v>
      </c>
      <c r="N467" t="s">
        <v>15159</v>
      </c>
      <c r="O467">
        <v>29501077</v>
      </c>
      <c r="P467">
        <v>12</v>
      </c>
    </row>
    <row r="468" spans="1:16" hidden="1" x14ac:dyDescent="0.25">
      <c r="A468" t="s">
        <v>6</v>
      </c>
      <c r="B468">
        <v>300</v>
      </c>
      <c r="C468">
        <v>44454</v>
      </c>
      <c r="D468" t="s">
        <v>15155</v>
      </c>
      <c r="E468" t="s">
        <v>283</v>
      </c>
      <c r="F468" t="s">
        <v>10</v>
      </c>
      <c r="G468" t="s">
        <v>61</v>
      </c>
      <c r="H468" t="s">
        <v>284</v>
      </c>
      <c r="I468">
        <v>37</v>
      </c>
      <c r="J468" t="s">
        <v>15378</v>
      </c>
      <c r="K468" t="s">
        <v>15379</v>
      </c>
      <c r="L468" t="s">
        <v>15380</v>
      </c>
      <c r="M468">
        <v>600</v>
      </c>
      <c r="N468" t="s">
        <v>63</v>
      </c>
      <c r="O468">
        <v>29500823</v>
      </c>
      <c r="P468">
        <v>22</v>
      </c>
    </row>
    <row r="469" spans="1:16" hidden="1" x14ac:dyDescent="0.25">
      <c r="A469" t="s">
        <v>10</v>
      </c>
      <c r="B469">
        <v>39</v>
      </c>
      <c r="C469">
        <v>44454</v>
      </c>
      <c r="D469" t="s">
        <v>14</v>
      </c>
      <c r="E469" t="s">
        <v>57</v>
      </c>
      <c r="F469" t="s">
        <v>14</v>
      </c>
      <c r="G469" t="s">
        <v>58</v>
      </c>
      <c r="H469" t="s">
        <v>58</v>
      </c>
      <c r="I469">
        <v>37</v>
      </c>
      <c r="J469" t="s">
        <v>15378</v>
      </c>
      <c r="K469" t="s">
        <v>15379</v>
      </c>
      <c r="L469" t="s">
        <v>15380</v>
      </c>
      <c r="M469" t="s">
        <v>15381</v>
      </c>
      <c r="N469" t="s">
        <v>59</v>
      </c>
      <c r="O469" t="s">
        <v>57</v>
      </c>
      <c r="P469">
        <v>70</v>
      </c>
    </row>
    <row r="470" spans="1:16" hidden="1" x14ac:dyDescent="0.25">
      <c r="A470" t="s">
        <v>10</v>
      </c>
      <c r="B470">
        <v>58</v>
      </c>
      <c r="C470">
        <v>44454</v>
      </c>
      <c r="D470" t="s">
        <v>14</v>
      </c>
      <c r="E470" t="s">
        <v>57</v>
      </c>
      <c r="F470" t="s">
        <v>14</v>
      </c>
      <c r="G470" t="s">
        <v>58</v>
      </c>
      <c r="H470" t="s">
        <v>58</v>
      </c>
      <c r="I470">
        <v>37</v>
      </c>
      <c r="J470" t="s">
        <v>15378</v>
      </c>
      <c r="K470" t="s">
        <v>15379</v>
      </c>
      <c r="L470" t="s">
        <v>15380</v>
      </c>
      <c r="M470" t="s">
        <v>15381</v>
      </c>
      <c r="N470" t="s">
        <v>59</v>
      </c>
      <c r="O470" t="s">
        <v>57</v>
      </c>
      <c r="P470">
        <v>70</v>
      </c>
    </row>
    <row r="471" spans="1:16" hidden="1" x14ac:dyDescent="0.25">
      <c r="A471" t="s">
        <v>10</v>
      </c>
      <c r="B471">
        <v>78.900000000000006</v>
      </c>
      <c r="C471">
        <v>44454</v>
      </c>
      <c r="D471" t="s">
        <v>14</v>
      </c>
      <c r="E471" t="s">
        <v>57</v>
      </c>
      <c r="F471" t="s">
        <v>14</v>
      </c>
      <c r="G471" t="s">
        <v>58</v>
      </c>
      <c r="H471" t="s">
        <v>58</v>
      </c>
      <c r="I471">
        <v>37</v>
      </c>
      <c r="J471" t="s">
        <v>15378</v>
      </c>
      <c r="K471" t="s">
        <v>15379</v>
      </c>
      <c r="L471" t="s">
        <v>15380</v>
      </c>
      <c r="M471" t="s">
        <v>15381</v>
      </c>
      <c r="N471" t="s">
        <v>59</v>
      </c>
      <c r="O471" t="s">
        <v>57</v>
      </c>
      <c r="P471">
        <v>70</v>
      </c>
    </row>
    <row r="472" spans="1:16" hidden="1" x14ac:dyDescent="0.25">
      <c r="A472" t="s">
        <v>10</v>
      </c>
      <c r="B472">
        <v>20</v>
      </c>
      <c r="C472">
        <v>44454</v>
      </c>
      <c r="D472" t="s">
        <v>14</v>
      </c>
      <c r="E472" t="s">
        <v>57</v>
      </c>
      <c r="F472" t="s">
        <v>14</v>
      </c>
      <c r="G472" t="s">
        <v>58</v>
      </c>
      <c r="H472" t="s">
        <v>58</v>
      </c>
      <c r="I472">
        <v>37</v>
      </c>
      <c r="J472" t="s">
        <v>15378</v>
      </c>
      <c r="K472" t="s">
        <v>15379</v>
      </c>
      <c r="L472" t="s">
        <v>15380</v>
      </c>
      <c r="M472" t="s">
        <v>15381</v>
      </c>
      <c r="N472" t="s">
        <v>59</v>
      </c>
      <c r="O472" t="s">
        <v>57</v>
      </c>
      <c r="P472">
        <v>70</v>
      </c>
    </row>
    <row r="473" spans="1:16" hidden="1" x14ac:dyDescent="0.25">
      <c r="A473" t="s">
        <v>6</v>
      </c>
      <c r="B473">
        <v>285</v>
      </c>
      <c r="C473">
        <v>44454</v>
      </c>
      <c r="D473" t="s">
        <v>392</v>
      </c>
      <c r="E473" t="s">
        <v>285</v>
      </c>
      <c r="F473" t="s">
        <v>17</v>
      </c>
      <c r="G473" t="s">
        <v>173</v>
      </c>
      <c r="H473" t="s">
        <v>173</v>
      </c>
      <c r="I473">
        <v>37</v>
      </c>
      <c r="J473" t="s">
        <v>15378</v>
      </c>
      <c r="K473" t="s">
        <v>15379</v>
      </c>
      <c r="L473" t="s">
        <v>15380</v>
      </c>
      <c r="M473" t="s">
        <v>15381</v>
      </c>
      <c r="N473" t="s">
        <v>74</v>
      </c>
      <c r="O473">
        <v>49500154</v>
      </c>
      <c r="P473">
        <v>12</v>
      </c>
    </row>
    <row r="474" spans="1:16" hidden="1" x14ac:dyDescent="0.25">
      <c r="A474" t="s">
        <v>8</v>
      </c>
      <c r="B474">
        <v>45</v>
      </c>
      <c r="C474" s="60">
        <v>44454</v>
      </c>
      <c r="D474" t="s">
        <v>392</v>
      </c>
      <c r="E474" t="s">
        <v>241</v>
      </c>
      <c r="F474" t="s">
        <v>17</v>
      </c>
      <c r="G474" t="s">
        <v>15152</v>
      </c>
      <c r="H474" t="s">
        <v>15152</v>
      </c>
      <c r="I474">
        <v>37</v>
      </c>
      <c r="J474" t="s">
        <v>15378</v>
      </c>
      <c r="K474" t="s">
        <v>15379</v>
      </c>
      <c r="L474" t="s">
        <v>15380</v>
      </c>
      <c r="M474" s="22">
        <v>22.5</v>
      </c>
      <c r="N474" t="s">
        <v>8</v>
      </c>
      <c r="O474">
        <v>29500593</v>
      </c>
      <c r="P474">
        <v>12</v>
      </c>
    </row>
    <row r="475" spans="1:16" hidden="1" x14ac:dyDescent="0.25">
      <c r="A475" t="s">
        <v>10</v>
      </c>
      <c r="B475">
        <v>7</v>
      </c>
      <c r="C475">
        <v>44454</v>
      </c>
      <c r="D475" t="s">
        <v>14</v>
      </c>
      <c r="E475" t="s">
        <v>57</v>
      </c>
      <c r="F475" t="s">
        <v>14</v>
      </c>
      <c r="G475" t="s">
        <v>68</v>
      </c>
      <c r="H475" t="s">
        <v>68</v>
      </c>
      <c r="I475">
        <v>37</v>
      </c>
      <c r="J475" t="s">
        <v>15378</v>
      </c>
      <c r="K475" t="s">
        <v>15379</v>
      </c>
      <c r="L475" t="s">
        <v>15380</v>
      </c>
      <c r="M475" t="s">
        <v>15381</v>
      </c>
      <c r="N475" t="s">
        <v>59</v>
      </c>
      <c r="O475" t="s">
        <v>57</v>
      </c>
      <c r="P475">
        <v>70</v>
      </c>
    </row>
    <row r="476" spans="1:16" hidden="1" x14ac:dyDescent="0.25">
      <c r="A476" t="s">
        <v>6</v>
      </c>
      <c r="B476">
        <v>25</v>
      </c>
      <c r="C476">
        <v>44454</v>
      </c>
      <c r="D476" t="s">
        <v>15377</v>
      </c>
      <c r="E476" t="s">
        <v>15287</v>
      </c>
      <c r="F476" t="s">
        <v>10</v>
      </c>
      <c r="G476" t="s">
        <v>72</v>
      </c>
      <c r="H476" t="s">
        <v>73</v>
      </c>
      <c r="I476">
        <v>37</v>
      </c>
      <c r="J476" t="s">
        <v>15378</v>
      </c>
      <c r="K476" t="s">
        <v>15379</v>
      </c>
      <c r="L476" t="s">
        <v>15380</v>
      </c>
      <c r="M476" t="s">
        <v>15381</v>
      </c>
      <c r="N476" t="s">
        <v>74</v>
      </c>
      <c r="O476" t="s">
        <v>15287</v>
      </c>
      <c r="P476">
        <v>22</v>
      </c>
    </row>
    <row r="477" spans="1:16" hidden="1" x14ac:dyDescent="0.25">
      <c r="A477" t="s">
        <v>9</v>
      </c>
      <c r="B477">
        <v>6</v>
      </c>
      <c r="C477">
        <v>44454</v>
      </c>
      <c r="D477" t="s">
        <v>15155</v>
      </c>
      <c r="E477" t="s">
        <v>180</v>
      </c>
      <c r="F477" t="s">
        <v>15</v>
      </c>
      <c r="G477" t="s">
        <v>15</v>
      </c>
      <c r="H477" t="s">
        <v>151</v>
      </c>
      <c r="I477">
        <v>37</v>
      </c>
      <c r="J477" t="s">
        <v>15378</v>
      </c>
      <c r="K477" t="s">
        <v>15379</v>
      </c>
      <c r="L477" t="s">
        <v>15380</v>
      </c>
      <c r="M477">
        <v>0.06</v>
      </c>
      <c r="N477" t="s">
        <v>15172</v>
      </c>
      <c r="O477">
        <v>29501101</v>
      </c>
      <c r="P477">
        <v>61</v>
      </c>
    </row>
    <row r="478" spans="1:16" hidden="1" x14ac:dyDescent="0.25">
      <c r="A478" t="s">
        <v>8</v>
      </c>
      <c r="B478">
        <v>45</v>
      </c>
      <c r="C478" s="60">
        <v>44454</v>
      </c>
      <c r="D478" t="s">
        <v>392</v>
      </c>
      <c r="E478" t="s">
        <v>287</v>
      </c>
      <c r="F478" t="s">
        <v>15</v>
      </c>
      <c r="G478" t="s">
        <v>15157</v>
      </c>
      <c r="H478" t="s">
        <v>288</v>
      </c>
      <c r="I478">
        <v>37</v>
      </c>
      <c r="J478" t="s">
        <v>15378</v>
      </c>
      <c r="K478" t="s">
        <v>15379</v>
      </c>
      <c r="L478" t="s">
        <v>15380</v>
      </c>
      <c r="M478" s="22">
        <v>22.5</v>
      </c>
      <c r="N478" t="s">
        <v>381</v>
      </c>
      <c r="O478">
        <v>29500594</v>
      </c>
      <c r="P478">
        <v>61</v>
      </c>
    </row>
    <row r="479" spans="1:16" hidden="1" x14ac:dyDescent="0.25">
      <c r="A479" t="s">
        <v>6</v>
      </c>
      <c r="B479">
        <v>270</v>
      </c>
      <c r="C479">
        <v>44454</v>
      </c>
      <c r="D479" t="s">
        <v>15155</v>
      </c>
      <c r="E479" t="s">
        <v>289</v>
      </c>
      <c r="F479" t="s">
        <v>17</v>
      </c>
      <c r="G479" t="s">
        <v>39</v>
      </c>
      <c r="H479" t="s">
        <v>15151</v>
      </c>
      <c r="I479">
        <v>37</v>
      </c>
      <c r="J479" t="s">
        <v>15378</v>
      </c>
      <c r="K479" t="s">
        <v>15379</v>
      </c>
      <c r="L479" t="s">
        <v>15380</v>
      </c>
      <c r="M479">
        <v>543.78</v>
      </c>
      <c r="N479" t="s">
        <v>63</v>
      </c>
      <c r="O479">
        <v>49500039</v>
      </c>
      <c r="P479">
        <v>12</v>
      </c>
    </row>
    <row r="480" spans="1:16" hidden="1" x14ac:dyDescent="0.25">
      <c r="A480" t="s">
        <v>6</v>
      </c>
      <c r="B480">
        <v>25.4</v>
      </c>
      <c r="C480">
        <v>44454</v>
      </c>
      <c r="D480" t="s">
        <v>391</v>
      </c>
      <c r="E480" t="s">
        <v>290</v>
      </c>
      <c r="F480" t="s">
        <v>10</v>
      </c>
      <c r="G480" t="s">
        <v>15151</v>
      </c>
      <c r="H480" t="s">
        <v>15151</v>
      </c>
      <c r="I480">
        <v>37</v>
      </c>
      <c r="J480" t="s">
        <v>15378</v>
      </c>
      <c r="K480" t="s">
        <v>15379</v>
      </c>
      <c r="L480" t="s">
        <v>15380</v>
      </c>
      <c r="M480" t="s">
        <v>15381</v>
      </c>
      <c r="N480" t="s">
        <v>63</v>
      </c>
      <c r="O480">
        <v>23500351</v>
      </c>
      <c r="P480">
        <v>22</v>
      </c>
    </row>
    <row r="481" spans="1:16" hidden="1" x14ac:dyDescent="0.25">
      <c r="A481" t="s">
        <v>9</v>
      </c>
      <c r="B481">
        <v>18</v>
      </c>
      <c r="C481">
        <v>44454</v>
      </c>
      <c r="D481" t="s">
        <v>15155</v>
      </c>
      <c r="E481" t="s">
        <v>153</v>
      </c>
      <c r="F481" t="s">
        <v>15</v>
      </c>
      <c r="G481" t="s">
        <v>15</v>
      </c>
      <c r="H481" t="s">
        <v>79</v>
      </c>
      <c r="I481">
        <v>37</v>
      </c>
      <c r="J481" t="s">
        <v>15378</v>
      </c>
      <c r="K481" t="s">
        <v>15379</v>
      </c>
      <c r="L481" t="s">
        <v>15380</v>
      </c>
      <c r="M481">
        <v>27</v>
      </c>
      <c r="N481" t="s">
        <v>15202</v>
      </c>
      <c r="O481">
        <v>29501029</v>
      </c>
      <c r="P481">
        <v>61</v>
      </c>
    </row>
    <row r="482" spans="1:16" hidden="1" x14ac:dyDescent="0.25">
      <c r="A482" t="s">
        <v>9</v>
      </c>
      <c r="B482">
        <v>3</v>
      </c>
      <c r="C482">
        <v>44454</v>
      </c>
      <c r="D482" t="s">
        <v>15155</v>
      </c>
      <c r="E482" t="s">
        <v>234</v>
      </c>
      <c r="F482" t="s">
        <v>15</v>
      </c>
      <c r="G482" t="s">
        <v>15</v>
      </c>
      <c r="H482" t="s">
        <v>145</v>
      </c>
      <c r="I482">
        <v>37</v>
      </c>
      <c r="J482" t="s">
        <v>15378</v>
      </c>
      <c r="K482" t="s">
        <v>15379</v>
      </c>
      <c r="L482" t="s">
        <v>15380</v>
      </c>
      <c r="M482">
        <v>0.03</v>
      </c>
      <c r="N482" t="s">
        <v>15172</v>
      </c>
      <c r="O482">
        <v>29500957</v>
      </c>
      <c r="P482">
        <v>61</v>
      </c>
    </row>
    <row r="483" spans="1:16" hidden="1" x14ac:dyDescent="0.25">
      <c r="A483" t="s">
        <v>9</v>
      </c>
      <c r="B483">
        <v>22</v>
      </c>
      <c r="C483">
        <v>44454</v>
      </c>
      <c r="D483" t="s">
        <v>15155</v>
      </c>
      <c r="E483" t="s">
        <v>223</v>
      </c>
      <c r="F483" t="s">
        <v>15</v>
      </c>
      <c r="G483" t="s">
        <v>15</v>
      </c>
      <c r="H483" t="s">
        <v>79</v>
      </c>
      <c r="I483">
        <v>37</v>
      </c>
      <c r="J483" t="s">
        <v>15378</v>
      </c>
      <c r="K483" t="s">
        <v>15379</v>
      </c>
      <c r="L483" t="s">
        <v>15380</v>
      </c>
      <c r="M483">
        <v>33</v>
      </c>
      <c r="N483" t="s">
        <v>117</v>
      </c>
      <c r="O483">
        <v>29500952</v>
      </c>
      <c r="P483">
        <v>61</v>
      </c>
    </row>
    <row r="484" spans="1:16" hidden="1" x14ac:dyDescent="0.25">
      <c r="A484" t="s">
        <v>9</v>
      </c>
      <c r="B484">
        <v>20</v>
      </c>
      <c r="C484">
        <v>44454</v>
      </c>
      <c r="D484" t="s">
        <v>15155</v>
      </c>
      <c r="E484" t="s">
        <v>223</v>
      </c>
      <c r="F484" t="s">
        <v>15</v>
      </c>
      <c r="G484" t="s">
        <v>15</v>
      </c>
      <c r="H484" t="s">
        <v>79</v>
      </c>
      <c r="I484">
        <v>37</v>
      </c>
      <c r="J484" t="s">
        <v>15378</v>
      </c>
      <c r="K484" t="s">
        <v>15379</v>
      </c>
      <c r="L484" t="s">
        <v>15380</v>
      </c>
      <c r="M484">
        <v>30</v>
      </c>
      <c r="N484" t="s">
        <v>15202</v>
      </c>
      <c r="O484">
        <v>29500952</v>
      </c>
      <c r="P484">
        <v>61</v>
      </c>
    </row>
    <row r="485" spans="1:16" hidden="1" x14ac:dyDescent="0.25">
      <c r="A485" t="s">
        <v>9</v>
      </c>
      <c r="B485">
        <v>20</v>
      </c>
      <c r="C485">
        <v>44454</v>
      </c>
      <c r="D485" t="s">
        <v>15155</v>
      </c>
      <c r="E485" t="s">
        <v>223</v>
      </c>
      <c r="F485" t="s">
        <v>15</v>
      </c>
      <c r="G485" t="s">
        <v>15</v>
      </c>
      <c r="H485" t="s">
        <v>79</v>
      </c>
      <c r="I485">
        <v>37</v>
      </c>
      <c r="J485" t="s">
        <v>15378</v>
      </c>
      <c r="K485" t="s">
        <v>15379</v>
      </c>
      <c r="L485" t="s">
        <v>15380</v>
      </c>
      <c r="M485">
        <v>30</v>
      </c>
      <c r="N485" t="s">
        <v>117</v>
      </c>
      <c r="O485">
        <v>29500952</v>
      </c>
      <c r="P485">
        <v>61</v>
      </c>
    </row>
    <row r="486" spans="1:16" hidden="1" x14ac:dyDescent="0.25">
      <c r="A486" t="s">
        <v>9</v>
      </c>
      <c r="B486">
        <v>15</v>
      </c>
      <c r="C486">
        <v>44454</v>
      </c>
      <c r="D486" t="s">
        <v>15155</v>
      </c>
      <c r="E486" t="s">
        <v>223</v>
      </c>
      <c r="F486" t="s">
        <v>15</v>
      </c>
      <c r="G486" t="s">
        <v>15</v>
      </c>
      <c r="H486" t="s">
        <v>79</v>
      </c>
      <c r="I486">
        <v>37</v>
      </c>
      <c r="J486" t="s">
        <v>15378</v>
      </c>
      <c r="K486" t="s">
        <v>15379</v>
      </c>
      <c r="L486" t="s">
        <v>15380</v>
      </c>
      <c r="M486">
        <v>22.5</v>
      </c>
      <c r="N486" t="s">
        <v>117</v>
      </c>
      <c r="O486">
        <v>29500952</v>
      </c>
      <c r="P486">
        <v>61</v>
      </c>
    </row>
    <row r="487" spans="1:16" hidden="1" x14ac:dyDescent="0.25">
      <c r="A487" t="s">
        <v>9</v>
      </c>
      <c r="B487">
        <v>10</v>
      </c>
      <c r="C487">
        <v>44454</v>
      </c>
      <c r="D487" t="s">
        <v>15155</v>
      </c>
      <c r="E487" t="s">
        <v>271</v>
      </c>
      <c r="F487" t="s">
        <v>15</v>
      </c>
      <c r="G487" t="s">
        <v>15</v>
      </c>
      <c r="H487" t="s">
        <v>79</v>
      </c>
      <c r="I487">
        <v>37</v>
      </c>
      <c r="J487" t="s">
        <v>15378</v>
      </c>
      <c r="K487" t="s">
        <v>15379</v>
      </c>
      <c r="L487" t="s">
        <v>15380</v>
      </c>
      <c r="M487">
        <v>0.1</v>
      </c>
      <c r="N487" t="s">
        <v>15202</v>
      </c>
      <c r="O487">
        <v>29500885</v>
      </c>
      <c r="P487">
        <v>61</v>
      </c>
    </row>
    <row r="488" spans="1:16" hidden="1" x14ac:dyDescent="0.25">
      <c r="A488" t="s">
        <v>9</v>
      </c>
      <c r="B488">
        <v>8</v>
      </c>
      <c r="C488">
        <v>44454</v>
      </c>
      <c r="D488" t="s">
        <v>15155</v>
      </c>
      <c r="E488" t="s">
        <v>44</v>
      </c>
      <c r="F488" t="s">
        <v>15</v>
      </c>
      <c r="G488" t="s">
        <v>15</v>
      </c>
      <c r="H488" t="s">
        <v>79</v>
      </c>
      <c r="I488">
        <v>37</v>
      </c>
      <c r="J488" t="s">
        <v>15378</v>
      </c>
      <c r="K488" t="s">
        <v>15379</v>
      </c>
      <c r="L488" t="s">
        <v>15380</v>
      </c>
      <c r="M488">
        <v>8.0000000000000004E-4</v>
      </c>
      <c r="N488" t="s">
        <v>15192</v>
      </c>
      <c r="O488">
        <v>29501028</v>
      </c>
      <c r="P488">
        <v>61</v>
      </c>
    </row>
    <row r="489" spans="1:16" hidden="1" x14ac:dyDescent="0.25">
      <c r="A489" t="s">
        <v>9</v>
      </c>
      <c r="B489">
        <v>8</v>
      </c>
      <c r="C489">
        <v>44454</v>
      </c>
      <c r="D489" t="s">
        <v>15155</v>
      </c>
      <c r="E489" t="s">
        <v>44</v>
      </c>
      <c r="F489" t="s">
        <v>15</v>
      </c>
      <c r="G489" t="s">
        <v>15</v>
      </c>
      <c r="H489" t="s">
        <v>79</v>
      </c>
      <c r="I489">
        <v>37</v>
      </c>
      <c r="J489" t="s">
        <v>15378</v>
      </c>
      <c r="K489" t="s">
        <v>15379</v>
      </c>
      <c r="L489" t="s">
        <v>15380</v>
      </c>
      <c r="M489">
        <v>8.0000000000000004E-4</v>
      </c>
      <c r="N489" t="s">
        <v>15192</v>
      </c>
      <c r="O489">
        <v>29501028</v>
      </c>
      <c r="P489">
        <v>61</v>
      </c>
    </row>
    <row r="490" spans="1:16" hidden="1" x14ac:dyDescent="0.25">
      <c r="A490" t="s">
        <v>9</v>
      </c>
      <c r="B490">
        <v>20</v>
      </c>
      <c r="C490">
        <v>44454</v>
      </c>
      <c r="D490" t="s">
        <v>15155</v>
      </c>
      <c r="E490" t="s">
        <v>158</v>
      </c>
      <c r="F490" t="s">
        <v>15</v>
      </c>
      <c r="G490" t="s">
        <v>15</v>
      </c>
      <c r="H490" t="s">
        <v>209</v>
      </c>
      <c r="I490">
        <v>37</v>
      </c>
      <c r="J490" t="s">
        <v>15378</v>
      </c>
      <c r="K490" t="s">
        <v>15379</v>
      </c>
      <c r="L490" t="s">
        <v>15380</v>
      </c>
      <c r="M490">
        <v>30</v>
      </c>
      <c r="N490" t="s">
        <v>15202</v>
      </c>
      <c r="O490">
        <v>29500886</v>
      </c>
      <c r="P490">
        <v>61</v>
      </c>
    </row>
    <row r="491" spans="1:16" hidden="1" x14ac:dyDescent="0.25">
      <c r="A491" t="s">
        <v>9</v>
      </c>
      <c r="B491">
        <v>20</v>
      </c>
      <c r="C491">
        <v>44454</v>
      </c>
      <c r="D491" t="s">
        <v>15155</v>
      </c>
      <c r="E491" t="s">
        <v>158</v>
      </c>
      <c r="F491" t="s">
        <v>15</v>
      </c>
      <c r="G491" t="s">
        <v>15</v>
      </c>
      <c r="H491" t="s">
        <v>209</v>
      </c>
      <c r="I491">
        <v>37</v>
      </c>
      <c r="J491" t="s">
        <v>15378</v>
      </c>
      <c r="K491" t="s">
        <v>15379</v>
      </c>
      <c r="L491" t="s">
        <v>15380</v>
      </c>
      <c r="M491">
        <v>30</v>
      </c>
      <c r="N491" t="s">
        <v>15202</v>
      </c>
      <c r="O491">
        <v>29500886</v>
      </c>
      <c r="P491">
        <v>61</v>
      </c>
    </row>
    <row r="492" spans="1:16" hidden="1" x14ac:dyDescent="0.25">
      <c r="A492" t="s">
        <v>9</v>
      </c>
      <c r="B492">
        <v>20</v>
      </c>
      <c r="C492">
        <v>44454</v>
      </c>
      <c r="D492" t="s">
        <v>15155</v>
      </c>
      <c r="E492" t="s">
        <v>158</v>
      </c>
      <c r="F492" t="s">
        <v>15</v>
      </c>
      <c r="G492" t="s">
        <v>15</v>
      </c>
      <c r="H492" t="s">
        <v>209</v>
      </c>
      <c r="I492">
        <v>37</v>
      </c>
      <c r="J492" t="s">
        <v>15378</v>
      </c>
      <c r="K492" t="s">
        <v>15379</v>
      </c>
      <c r="L492" t="s">
        <v>15380</v>
      </c>
      <c r="M492">
        <v>30</v>
      </c>
      <c r="N492" t="s">
        <v>15202</v>
      </c>
      <c r="O492">
        <v>29500886</v>
      </c>
      <c r="P492">
        <v>61</v>
      </c>
    </row>
    <row r="493" spans="1:16" hidden="1" x14ac:dyDescent="0.25">
      <c r="A493" t="s">
        <v>9</v>
      </c>
      <c r="B493">
        <v>6</v>
      </c>
      <c r="C493">
        <v>44454</v>
      </c>
      <c r="D493" t="s">
        <v>15155</v>
      </c>
      <c r="E493" t="s">
        <v>291</v>
      </c>
      <c r="F493" t="s">
        <v>15</v>
      </c>
      <c r="G493" t="s">
        <v>15</v>
      </c>
      <c r="H493" t="s">
        <v>145</v>
      </c>
      <c r="I493">
        <v>37</v>
      </c>
      <c r="J493" t="s">
        <v>15378</v>
      </c>
      <c r="K493" t="s">
        <v>15379</v>
      </c>
      <c r="L493" t="s">
        <v>15380</v>
      </c>
      <c r="M493">
        <v>6.0000000000000006E-4</v>
      </c>
      <c r="N493" t="s">
        <v>15175</v>
      </c>
      <c r="O493">
        <v>29501040</v>
      </c>
      <c r="P493">
        <v>61</v>
      </c>
    </row>
    <row r="494" spans="1:16" hidden="1" x14ac:dyDescent="0.25">
      <c r="A494" t="s">
        <v>9</v>
      </c>
      <c r="B494">
        <v>22</v>
      </c>
      <c r="C494">
        <v>44454</v>
      </c>
      <c r="D494" t="s">
        <v>15155</v>
      </c>
      <c r="E494" t="s">
        <v>159</v>
      </c>
      <c r="F494" t="s">
        <v>15</v>
      </c>
      <c r="G494" t="s">
        <v>15</v>
      </c>
      <c r="H494" t="s">
        <v>160</v>
      </c>
      <c r="I494">
        <v>37</v>
      </c>
      <c r="J494" t="s">
        <v>15378</v>
      </c>
      <c r="K494" t="s">
        <v>15379</v>
      </c>
      <c r="L494" t="s">
        <v>15380</v>
      </c>
      <c r="M494">
        <v>2.2000000000000001E-3</v>
      </c>
      <c r="N494" t="s">
        <v>15192</v>
      </c>
      <c r="O494">
        <v>29501039</v>
      </c>
      <c r="P494">
        <v>61</v>
      </c>
    </row>
    <row r="495" spans="1:16" hidden="1" x14ac:dyDescent="0.25">
      <c r="A495" t="s">
        <v>9</v>
      </c>
      <c r="B495">
        <v>15</v>
      </c>
      <c r="C495">
        <v>44454</v>
      </c>
      <c r="D495" t="s">
        <v>15155</v>
      </c>
      <c r="E495" t="s">
        <v>161</v>
      </c>
      <c r="F495" t="s">
        <v>15</v>
      </c>
      <c r="G495" t="s">
        <v>15</v>
      </c>
      <c r="H495" t="s">
        <v>155</v>
      </c>
      <c r="I495">
        <v>37</v>
      </c>
      <c r="J495" t="s">
        <v>15378</v>
      </c>
      <c r="K495" t="s">
        <v>15379</v>
      </c>
      <c r="L495" t="s">
        <v>15380</v>
      </c>
      <c r="M495">
        <v>22.5</v>
      </c>
      <c r="N495" t="s">
        <v>15202</v>
      </c>
      <c r="O495">
        <v>29501030</v>
      </c>
      <c r="P495">
        <v>61</v>
      </c>
    </row>
    <row r="496" spans="1:16" hidden="1" x14ac:dyDescent="0.25">
      <c r="A496" t="s">
        <v>9</v>
      </c>
      <c r="B496">
        <v>15</v>
      </c>
      <c r="C496">
        <v>44454</v>
      </c>
      <c r="D496" t="s">
        <v>15155</v>
      </c>
      <c r="E496" t="s">
        <v>162</v>
      </c>
      <c r="F496" t="s">
        <v>15</v>
      </c>
      <c r="G496" t="s">
        <v>15</v>
      </c>
      <c r="H496" t="s">
        <v>79</v>
      </c>
      <c r="I496">
        <v>37</v>
      </c>
      <c r="J496" t="s">
        <v>15378</v>
      </c>
      <c r="K496" t="s">
        <v>15379</v>
      </c>
      <c r="L496" t="s">
        <v>15380</v>
      </c>
      <c r="M496">
        <v>22.058823529411768</v>
      </c>
      <c r="N496" t="s">
        <v>15179</v>
      </c>
      <c r="O496">
        <v>29500891</v>
      </c>
      <c r="P496">
        <v>61</v>
      </c>
    </row>
    <row r="497" spans="1:16" hidden="1" x14ac:dyDescent="0.25">
      <c r="A497" t="s">
        <v>9</v>
      </c>
      <c r="B497">
        <v>15</v>
      </c>
      <c r="C497">
        <v>44454</v>
      </c>
      <c r="D497" t="s">
        <v>15155</v>
      </c>
      <c r="E497" t="s">
        <v>162</v>
      </c>
      <c r="F497" t="s">
        <v>15</v>
      </c>
      <c r="G497" t="s">
        <v>15</v>
      </c>
      <c r="H497" t="s">
        <v>79</v>
      </c>
      <c r="I497">
        <v>37</v>
      </c>
      <c r="J497" t="s">
        <v>15378</v>
      </c>
      <c r="K497" t="s">
        <v>15379</v>
      </c>
      <c r="L497" t="s">
        <v>15380</v>
      </c>
      <c r="M497">
        <v>22.058823529411768</v>
      </c>
      <c r="N497" t="s">
        <v>117</v>
      </c>
      <c r="O497">
        <v>29500891</v>
      </c>
      <c r="P497">
        <v>61</v>
      </c>
    </row>
    <row r="498" spans="1:16" hidden="1" x14ac:dyDescent="0.25">
      <c r="A498" t="s">
        <v>9</v>
      </c>
      <c r="B498">
        <v>6</v>
      </c>
      <c r="C498">
        <v>44454</v>
      </c>
      <c r="D498" t="s">
        <v>15155</v>
      </c>
      <c r="E498" t="s">
        <v>163</v>
      </c>
      <c r="F498" t="s">
        <v>15</v>
      </c>
      <c r="G498" t="s">
        <v>15</v>
      </c>
      <c r="H498" t="s">
        <v>79</v>
      </c>
      <c r="I498">
        <v>37</v>
      </c>
      <c r="J498" t="s">
        <v>15378</v>
      </c>
      <c r="K498" t="s">
        <v>15379</v>
      </c>
      <c r="L498" t="s">
        <v>15380</v>
      </c>
      <c r="M498">
        <v>0.06</v>
      </c>
      <c r="N498" t="s">
        <v>15179</v>
      </c>
      <c r="O498">
        <v>29500900</v>
      </c>
      <c r="P498">
        <v>61</v>
      </c>
    </row>
    <row r="499" spans="1:16" hidden="1" x14ac:dyDescent="0.25">
      <c r="A499" t="s">
        <v>9</v>
      </c>
      <c r="B499">
        <v>17</v>
      </c>
      <c r="C499">
        <v>44454</v>
      </c>
      <c r="D499" t="s">
        <v>15155</v>
      </c>
      <c r="E499" t="s">
        <v>164</v>
      </c>
      <c r="F499" t="s">
        <v>15</v>
      </c>
      <c r="G499" t="s">
        <v>15</v>
      </c>
      <c r="H499" t="s">
        <v>79</v>
      </c>
      <c r="I499">
        <v>37</v>
      </c>
      <c r="J499" t="s">
        <v>15378</v>
      </c>
      <c r="K499" t="s">
        <v>15379</v>
      </c>
      <c r="L499" t="s">
        <v>15380</v>
      </c>
      <c r="M499">
        <v>0.17</v>
      </c>
      <c r="N499" t="s">
        <v>15202</v>
      </c>
      <c r="O499">
        <v>29500906</v>
      </c>
      <c r="P499">
        <v>61</v>
      </c>
    </row>
    <row r="500" spans="1:16" hidden="1" x14ac:dyDescent="0.25">
      <c r="A500" t="s">
        <v>9</v>
      </c>
      <c r="B500">
        <v>6</v>
      </c>
      <c r="C500">
        <v>44454</v>
      </c>
      <c r="D500" t="s">
        <v>15155</v>
      </c>
      <c r="E500" t="s">
        <v>212</v>
      </c>
      <c r="F500" t="s">
        <v>15</v>
      </c>
      <c r="G500" t="s">
        <v>15</v>
      </c>
      <c r="H500" t="s">
        <v>209</v>
      </c>
      <c r="I500">
        <v>37</v>
      </c>
      <c r="J500" t="s">
        <v>15378</v>
      </c>
      <c r="K500" t="s">
        <v>15379</v>
      </c>
      <c r="L500" t="s">
        <v>15380</v>
      </c>
      <c r="M500">
        <v>0.06</v>
      </c>
      <c r="N500" t="s">
        <v>15192</v>
      </c>
      <c r="O500">
        <v>29500910</v>
      </c>
      <c r="P500">
        <v>61</v>
      </c>
    </row>
    <row r="501" spans="1:16" hidden="1" x14ac:dyDescent="0.25">
      <c r="A501" t="s">
        <v>9</v>
      </c>
      <c r="B501">
        <v>3</v>
      </c>
      <c r="C501">
        <v>44454</v>
      </c>
      <c r="D501" t="s">
        <v>15155</v>
      </c>
      <c r="E501" t="s">
        <v>166</v>
      </c>
      <c r="F501" t="s">
        <v>15</v>
      </c>
      <c r="G501" t="s">
        <v>15</v>
      </c>
      <c r="H501" t="s">
        <v>79</v>
      </c>
      <c r="I501">
        <v>37</v>
      </c>
      <c r="J501" t="s">
        <v>15378</v>
      </c>
      <c r="K501" t="s">
        <v>15379</v>
      </c>
      <c r="L501" t="s">
        <v>15380</v>
      </c>
      <c r="M501">
        <v>4.5</v>
      </c>
      <c r="N501" t="s">
        <v>15202</v>
      </c>
      <c r="O501">
        <v>29501009</v>
      </c>
      <c r="P501">
        <v>61</v>
      </c>
    </row>
    <row r="502" spans="1:16" hidden="1" x14ac:dyDescent="0.25">
      <c r="A502" t="s">
        <v>9</v>
      </c>
      <c r="B502">
        <v>18</v>
      </c>
      <c r="C502">
        <v>44454</v>
      </c>
      <c r="D502" t="s">
        <v>392</v>
      </c>
      <c r="E502" t="s">
        <v>134</v>
      </c>
      <c r="F502" t="s">
        <v>15</v>
      </c>
      <c r="G502" t="s">
        <v>15</v>
      </c>
      <c r="H502" t="s">
        <v>15</v>
      </c>
      <c r="I502">
        <v>37</v>
      </c>
      <c r="J502" t="s">
        <v>15378</v>
      </c>
      <c r="K502" t="s">
        <v>15379</v>
      </c>
      <c r="L502" t="s">
        <v>15380</v>
      </c>
      <c r="M502">
        <v>9</v>
      </c>
      <c r="N502" t="s">
        <v>15192</v>
      </c>
      <c r="O502">
        <v>29500482</v>
      </c>
      <c r="P502">
        <v>61</v>
      </c>
    </row>
    <row r="503" spans="1:16" hidden="1" x14ac:dyDescent="0.25">
      <c r="A503" t="s">
        <v>9</v>
      </c>
      <c r="B503">
        <v>7</v>
      </c>
      <c r="C503">
        <v>44454</v>
      </c>
      <c r="D503" t="s">
        <v>392</v>
      </c>
      <c r="E503" t="s">
        <v>124</v>
      </c>
      <c r="F503" t="s">
        <v>15</v>
      </c>
      <c r="G503" t="s">
        <v>15</v>
      </c>
      <c r="H503" t="s">
        <v>15</v>
      </c>
      <c r="I503">
        <v>37</v>
      </c>
      <c r="J503" t="s">
        <v>15378</v>
      </c>
      <c r="K503" t="s">
        <v>15379</v>
      </c>
      <c r="L503" t="s">
        <v>15380</v>
      </c>
      <c r="M503">
        <v>3.5</v>
      </c>
      <c r="N503" t="s">
        <v>15192</v>
      </c>
      <c r="O503">
        <v>29501020</v>
      </c>
      <c r="P503">
        <v>61</v>
      </c>
    </row>
    <row r="504" spans="1:16" hidden="1" x14ac:dyDescent="0.25">
      <c r="A504" t="s">
        <v>6</v>
      </c>
      <c r="B504">
        <v>31.6</v>
      </c>
      <c r="C504">
        <v>44452</v>
      </c>
      <c r="D504" t="s">
        <v>75</v>
      </c>
      <c r="E504" t="s">
        <v>60</v>
      </c>
      <c r="F504" t="s">
        <v>16</v>
      </c>
      <c r="G504" t="s">
        <v>25</v>
      </c>
      <c r="H504" t="s">
        <v>76</v>
      </c>
      <c r="I504">
        <v>37</v>
      </c>
      <c r="J504" t="s">
        <v>15378</v>
      </c>
      <c r="K504" t="s">
        <v>15379</v>
      </c>
      <c r="L504" t="s">
        <v>15380</v>
      </c>
      <c r="M504" t="s">
        <v>15381</v>
      </c>
      <c r="N504" t="s">
        <v>63</v>
      </c>
      <c r="O504" t="s">
        <v>60</v>
      </c>
      <c r="P504">
        <v>10</v>
      </c>
    </row>
    <row r="505" spans="1:16" hidden="1" x14ac:dyDescent="0.25">
      <c r="A505" t="s">
        <v>6</v>
      </c>
      <c r="B505">
        <v>32</v>
      </c>
      <c r="C505">
        <v>44452</v>
      </c>
      <c r="D505" t="s">
        <v>75</v>
      </c>
      <c r="E505" t="s">
        <v>75</v>
      </c>
      <c r="F505" t="s">
        <v>16</v>
      </c>
      <c r="G505" t="s">
        <v>25</v>
      </c>
      <c r="H505" t="s">
        <v>76</v>
      </c>
      <c r="I505">
        <v>37</v>
      </c>
      <c r="J505" t="s">
        <v>15378</v>
      </c>
      <c r="K505" t="s">
        <v>15379</v>
      </c>
      <c r="L505" t="s">
        <v>15380</v>
      </c>
      <c r="M505" t="s">
        <v>15381</v>
      </c>
      <c r="N505" t="s">
        <v>63</v>
      </c>
      <c r="O505" t="s">
        <v>75</v>
      </c>
      <c r="P505">
        <v>10</v>
      </c>
    </row>
    <row r="506" spans="1:16" hidden="1" x14ac:dyDescent="0.25">
      <c r="A506" t="s">
        <v>6</v>
      </c>
      <c r="B506">
        <v>44</v>
      </c>
      <c r="C506">
        <v>44452</v>
      </c>
      <c r="D506" t="s">
        <v>75</v>
      </c>
      <c r="E506" t="s">
        <v>60</v>
      </c>
      <c r="F506" t="s">
        <v>16</v>
      </c>
      <c r="G506" t="s">
        <v>25</v>
      </c>
      <c r="H506" t="s">
        <v>76</v>
      </c>
      <c r="I506">
        <v>37</v>
      </c>
      <c r="J506" t="s">
        <v>15378</v>
      </c>
      <c r="K506" t="s">
        <v>15379</v>
      </c>
      <c r="L506" t="s">
        <v>15380</v>
      </c>
      <c r="M506" t="s">
        <v>15381</v>
      </c>
      <c r="N506" t="s">
        <v>63</v>
      </c>
      <c r="O506" t="s">
        <v>60</v>
      </c>
      <c r="P506">
        <v>10</v>
      </c>
    </row>
    <row r="507" spans="1:16" hidden="1" x14ac:dyDescent="0.25">
      <c r="A507" t="s">
        <v>6</v>
      </c>
      <c r="B507">
        <v>50</v>
      </c>
      <c r="C507">
        <v>44452</v>
      </c>
      <c r="D507" t="s">
        <v>75</v>
      </c>
      <c r="E507" t="s">
        <v>60</v>
      </c>
      <c r="F507" t="s">
        <v>16</v>
      </c>
      <c r="G507" t="s">
        <v>25</v>
      </c>
      <c r="H507" t="s">
        <v>76</v>
      </c>
      <c r="I507">
        <v>37</v>
      </c>
      <c r="J507" t="s">
        <v>15378</v>
      </c>
      <c r="K507" t="s">
        <v>15379</v>
      </c>
      <c r="L507" t="s">
        <v>15380</v>
      </c>
      <c r="M507" t="s">
        <v>15381</v>
      </c>
      <c r="N507" t="s">
        <v>63</v>
      </c>
      <c r="O507" t="s">
        <v>60</v>
      </c>
      <c r="P507">
        <v>10</v>
      </c>
    </row>
    <row r="508" spans="1:16" hidden="1" x14ac:dyDescent="0.25">
      <c r="A508" t="s">
        <v>6</v>
      </c>
      <c r="B508">
        <v>53</v>
      </c>
      <c r="C508">
        <v>44452</v>
      </c>
      <c r="D508" t="s">
        <v>75</v>
      </c>
      <c r="E508" t="s">
        <v>60</v>
      </c>
      <c r="F508" t="s">
        <v>16</v>
      </c>
      <c r="G508" t="s">
        <v>25</v>
      </c>
      <c r="H508" t="s">
        <v>76</v>
      </c>
      <c r="I508">
        <v>37</v>
      </c>
      <c r="J508" t="s">
        <v>15378</v>
      </c>
      <c r="K508" t="s">
        <v>15379</v>
      </c>
      <c r="L508" t="s">
        <v>15380</v>
      </c>
      <c r="M508" t="s">
        <v>15381</v>
      </c>
      <c r="N508" t="s">
        <v>63</v>
      </c>
      <c r="O508" t="s">
        <v>60</v>
      </c>
      <c r="P508">
        <v>10</v>
      </c>
    </row>
    <row r="509" spans="1:16" hidden="1" x14ac:dyDescent="0.25">
      <c r="A509" t="s">
        <v>6</v>
      </c>
      <c r="B509">
        <v>98</v>
      </c>
      <c r="C509">
        <v>44452</v>
      </c>
      <c r="D509" t="s">
        <v>75</v>
      </c>
      <c r="E509" t="s">
        <v>60</v>
      </c>
      <c r="F509" t="s">
        <v>16</v>
      </c>
      <c r="G509" t="s">
        <v>25</v>
      </c>
      <c r="H509" t="s">
        <v>76</v>
      </c>
      <c r="I509">
        <v>37</v>
      </c>
      <c r="J509" t="s">
        <v>15378</v>
      </c>
      <c r="K509" t="s">
        <v>15379</v>
      </c>
      <c r="L509" t="s">
        <v>15380</v>
      </c>
      <c r="M509" t="s">
        <v>15381</v>
      </c>
      <c r="N509" t="s">
        <v>63</v>
      </c>
      <c r="O509" t="s">
        <v>60</v>
      </c>
      <c r="P509">
        <v>10</v>
      </c>
    </row>
    <row r="510" spans="1:16" hidden="1" x14ac:dyDescent="0.25">
      <c r="A510" t="s">
        <v>6</v>
      </c>
      <c r="B510">
        <v>100</v>
      </c>
      <c r="C510">
        <v>44452</v>
      </c>
      <c r="D510" t="s">
        <v>75</v>
      </c>
      <c r="E510" t="s">
        <v>60</v>
      </c>
      <c r="F510" t="s">
        <v>16</v>
      </c>
      <c r="G510" t="s">
        <v>25</v>
      </c>
      <c r="H510" t="s">
        <v>76</v>
      </c>
      <c r="I510">
        <v>37</v>
      </c>
      <c r="J510" t="s">
        <v>15378</v>
      </c>
      <c r="K510" t="s">
        <v>15379</v>
      </c>
      <c r="L510" t="s">
        <v>15380</v>
      </c>
      <c r="M510" t="s">
        <v>15381</v>
      </c>
      <c r="N510" t="s">
        <v>63</v>
      </c>
      <c r="O510" t="s">
        <v>60</v>
      </c>
      <c r="P510">
        <v>10</v>
      </c>
    </row>
    <row r="511" spans="1:16" hidden="1" x14ac:dyDescent="0.25">
      <c r="A511" t="s">
        <v>6</v>
      </c>
      <c r="B511">
        <v>22</v>
      </c>
      <c r="C511">
        <v>44454</v>
      </c>
      <c r="D511" t="s">
        <v>190</v>
      </c>
      <c r="E511" t="s">
        <v>225</v>
      </c>
      <c r="F511" t="s">
        <v>16</v>
      </c>
      <c r="G511" t="s">
        <v>187</v>
      </c>
      <c r="H511" t="s">
        <v>294</v>
      </c>
      <c r="I511">
        <v>37</v>
      </c>
      <c r="J511" t="s">
        <v>15378</v>
      </c>
      <c r="K511" t="s">
        <v>15379</v>
      </c>
      <c r="L511" t="s">
        <v>15380</v>
      </c>
      <c r="M511" t="s">
        <v>15381</v>
      </c>
      <c r="N511" t="s">
        <v>63</v>
      </c>
      <c r="O511">
        <v>32000106</v>
      </c>
      <c r="P511">
        <v>10</v>
      </c>
    </row>
    <row r="512" spans="1:16" hidden="1" x14ac:dyDescent="0.25">
      <c r="A512" t="s">
        <v>6</v>
      </c>
      <c r="B512">
        <v>19</v>
      </c>
      <c r="C512">
        <v>44454</v>
      </c>
      <c r="D512" t="s">
        <v>190</v>
      </c>
      <c r="E512" t="s">
        <v>225</v>
      </c>
      <c r="F512" t="s">
        <v>16</v>
      </c>
      <c r="G512" t="s">
        <v>187</v>
      </c>
      <c r="H512" t="s">
        <v>188</v>
      </c>
      <c r="I512">
        <v>37</v>
      </c>
      <c r="J512" t="s">
        <v>15378</v>
      </c>
      <c r="K512" t="s">
        <v>15379</v>
      </c>
      <c r="L512" t="s">
        <v>15380</v>
      </c>
      <c r="M512" t="s">
        <v>15381</v>
      </c>
      <c r="N512" t="s">
        <v>63</v>
      </c>
      <c r="O512">
        <v>32000106</v>
      </c>
      <c r="P512">
        <v>10</v>
      </c>
    </row>
    <row r="513" spans="1:16" hidden="1" x14ac:dyDescent="0.25">
      <c r="A513" t="s">
        <v>6</v>
      </c>
      <c r="B513">
        <v>26</v>
      </c>
      <c r="C513">
        <v>44454</v>
      </c>
      <c r="D513" t="s">
        <v>10</v>
      </c>
      <c r="E513" t="s">
        <v>295</v>
      </c>
      <c r="F513" t="s">
        <v>16</v>
      </c>
      <c r="G513" t="s">
        <v>187</v>
      </c>
      <c r="H513" t="s">
        <v>188</v>
      </c>
      <c r="I513">
        <v>37</v>
      </c>
      <c r="J513" t="s">
        <v>15378</v>
      </c>
      <c r="K513" t="s">
        <v>15379</v>
      </c>
      <c r="L513" t="s">
        <v>15380</v>
      </c>
      <c r="M513" t="s">
        <v>15381</v>
      </c>
      <c r="N513" t="s">
        <v>63</v>
      </c>
      <c r="O513">
        <v>31000207</v>
      </c>
      <c r="P513">
        <v>10</v>
      </c>
    </row>
    <row r="514" spans="1:16" hidden="1" x14ac:dyDescent="0.25">
      <c r="A514" t="s">
        <v>6</v>
      </c>
      <c r="B514">
        <v>41.6</v>
      </c>
      <c r="C514">
        <v>44454</v>
      </c>
      <c r="D514" t="s">
        <v>388</v>
      </c>
      <c r="E514" t="s">
        <v>186</v>
      </c>
      <c r="F514" t="s">
        <v>16</v>
      </c>
      <c r="G514" t="s">
        <v>187</v>
      </c>
      <c r="H514" t="s">
        <v>208</v>
      </c>
      <c r="I514">
        <v>37</v>
      </c>
      <c r="J514" t="s">
        <v>15378</v>
      </c>
      <c r="K514" t="s">
        <v>15379</v>
      </c>
      <c r="L514" t="s">
        <v>15380</v>
      </c>
      <c r="M514" t="s">
        <v>15381</v>
      </c>
      <c r="N514" t="s">
        <v>63</v>
      </c>
      <c r="O514">
        <v>31000084</v>
      </c>
      <c r="P514">
        <v>10</v>
      </c>
    </row>
    <row r="515" spans="1:16" hidden="1" x14ac:dyDescent="0.25">
      <c r="A515" t="s">
        <v>8</v>
      </c>
      <c r="B515">
        <v>1.6</v>
      </c>
      <c r="C515">
        <v>44454</v>
      </c>
      <c r="D515" t="s">
        <v>15377</v>
      </c>
      <c r="E515" t="s">
        <v>15287</v>
      </c>
      <c r="F515" t="s">
        <v>16</v>
      </c>
      <c r="G515" t="s">
        <v>25</v>
      </c>
      <c r="H515" t="s">
        <v>76</v>
      </c>
      <c r="I515">
        <v>37</v>
      </c>
      <c r="J515" t="s">
        <v>15378</v>
      </c>
      <c r="K515" t="s">
        <v>15379</v>
      </c>
      <c r="L515" t="s">
        <v>15380</v>
      </c>
      <c r="M515" t="s">
        <v>15381</v>
      </c>
      <c r="N515" t="s">
        <v>351</v>
      </c>
      <c r="O515" t="s">
        <v>15287</v>
      </c>
      <c r="P515">
        <v>10</v>
      </c>
    </row>
    <row r="516" spans="1:16" hidden="1" x14ac:dyDescent="0.25">
      <c r="A516" t="s">
        <v>8</v>
      </c>
      <c r="B516">
        <v>21</v>
      </c>
      <c r="C516">
        <v>44454</v>
      </c>
      <c r="D516" t="s">
        <v>190</v>
      </c>
      <c r="E516" t="s">
        <v>119</v>
      </c>
      <c r="F516" t="s">
        <v>16</v>
      </c>
      <c r="G516" t="s">
        <v>25</v>
      </c>
      <c r="H516" t="s">
        <v>76</v>
      </c>
      <c r="I516">
        <v>37</v>
      </c>
      <c r="J516" t="s">
        <v>15378</v>
      </c>
      <c r="K516" t="s">
        <v>15379</v>
      </c>
      <c r="L516" t="s">
        <v>15380</v>
      </c>
      <c r="M516" t="s">
        <v>15381</v>
      </c>
      <c r="N516" t="s">
        <v>351</v>
      </c>
      <c r="O516" t="s">
        <v>119</v>
      </c>
      <c r="P516">
        <v>10</v>
      </c>
    </row>
    <row r="517" spans="1:16" hidden="1" x14ac:dyDescent="0.25">
      <c r="A517" t="s">
        <v>6</v>
      </c>
      <c r="B517">
        <v>12.600000000000001</v>
      </c>
      <c r="C517">
        <v>44454</v>
      </c>
      <c r="D517" t="s">
        <v>75</v>
      </c>
      <c r="E517" t="s">
        <v>75</v>
      </c>
      <c r="F517" t="s">
        <v>16</v>
      </c>
      <c r="G517" t="s">
        <v>25</v>
      </c>
      <c r="H517" t="s">
        <v>76</v>
      </c>
      <c r="I517">
        <v>37</v>
      </c>
      <c r="J517" t="s">
        <v>15378</v>
      </c>
      <c r="K517" t="s">
        <v>15379</v>
      </c>
      <c r="L517" t="s">
        <v>15380</v>
      </c>
      <c r="M517" t="s">
        <v>15381</v>
      </c>
      <c r="N517" t="s">
        <v>63</v>
      </c>
      <c r="O517" t="s">
        <v>75</v>
      </c>
      <c r="P517">
        <v>10</v>
      </c>
    </row>
    <row r="518" spans="1:16" hidden="1" x14ac:dyDescent="0.25">
      <c r="A518" t="s">
        <v>10</v>
      </c>
      <c r="B518">
        <v>11.5</v>
      </c>
      <c r="C518">
        <v>44454</v>
      </c>
      <c r="D518" t="s">
        <v>14</v>
      </c>
      <c r="E518" t="s">
        <v>200</v>
      </c>
      <c r="F518" t="s">
        <v>14</v>
      </c>
      <c r="G518" t="s">
        <v>68</v>
      </c>
      <c r="H518" t="s">
        <v>68</v>
      </c>
      <c r="I518">
        <v>37</v>
      </c>
      <c r="J518" t="s">
        <v>15378</v>
      </c>
      <c r="K518" t="s">
        <v>15379</v>
      </c>
      <c r="L518" t="s">
        <v>15380</v>
      </c>
      <c r="M518" t="s">
        <v>15381</v>
      </c>
      <c r="N518" t="s">
        <v>140</v>
      </c>
      <c r="O518" t="s">
        <v>200</v>
      </c>
      <c r="P518">
        <v>70</v>
      </c>
    </row>
    <row r="519" spans="1:16" hidden="1" x14ac:dyDescent="0.25">
      <c r="A519" t="s">
        <v>10</v>
      </c>
      <c r="B519">
        <v>14</v>
      </c>
      <c r="C519">
        <v>44454</v>
      </c>
      <c r="D519" t="s">
        <v>14</v>
      </c>
      <c r="E519" t="s">
        <v>200</v>
      </c>
      <c r="F519" t="s">
        <v>14</v>
      </c>
      <c r="G519" t="s">
        <v>68</v>
      </c>
      <c r="H519" t="s">
        <v>68</v>
      </c>
      <c r="I519">
        <v>37</v>
      </c>
      <c r="J519" t="s">
        <v>15378</v>
      </c>
      <c r="K519" t="s">
        <v>15379</v>
      </c>
      <c r="L519" t="s">
        <v>15380</v>
      </c>
      <c r="M519" t="s">
        <v>15381</v>
      </c>
      <c r="N519" t="s">
        <v>140</v>
      </c>
      <c r="O519" t="s">
        <v>200</v>
      </c>
      <c r="P519">
        <v>70</v>
      </c>
    </row>
    <row r="520" spans="1:16" hidden="1" x14ac:dyDescent="0.25">
      <c r="A520" t="s">
        <v>15159</v>
      </c>
      <c r="B520">
        <v>54.2</v>
      </c>
      <c r="C520">
        <v>44455</v>
      </c>
      <c r="D520" t="s">
        <v>15150</v>
      </c>
      <c r="E520" t="s">
        <v>75</v>
      </c>
      <c r="F520" t="s">
        <v>17</v>
      </c>
      <c r="G520" t="s">
        <v>15156</v>
      </c>
      <c r="H520" t="s">
        <v>87</v>
      </c>
      <c r="I520">
        <v>37</v>
      </c>
      <c r="J520" t="s">
        <v>15378</v>
      </c>
      <c r="K520" t="s">
        <v>15379</v>
      </c>
      <c r="L520" t="s">
        <v>15380</v>
      </c>
      <c r="M520" t="s">
        <v>15381</v>
      </c>
      <c r="N520" t="s">
        <v>15159</v>
      </c>
      <c r="O520" t="s">
        <v>75</v>
      </c>
      <c r="P520">
        <v>12</v>
      </c>
    </row>
    <row r="521" spans="1:16" hidden="1" x14ac:dyDescent="0.25">
      <c r="A521" t="s">
        <v>8</v>
      </c>
      <c r="B521">
        <v>15</v>
      </c>
      <c r="C521" s="60">
        <v>44455</v>
      </c>
      <c r="D521" t="s">
        <v>392</v>
      </c>
      <c r="E521" t="s">
        <v>292</v>
      </c>
      <c r="F521" t="s">
        <v>17</v>
      </c>
      <c r="G521" t="s">
        <v>15152</v>
      </c>
      <c r="H521" t="s">
        <v>36</v>
      </c>
      <c r="I521">
        <v>37</v>
      </c>
      <c r="J521" t="s">
        <v>15378</v>
      </c>
      <c r="K521" t="s">
        <v>15379</v>
      </c>
      <c r="L521" t="s">
        <v>15380</v>
      </c>
      <c r="M521" s="22">
        <v>7.5</v>
      </c>
      <c r="N521" t="s">
        <v>378</v>
      </c>
      <c r="O521">
        <v>29500613</v>
      </c>
      <c r="P521">
        <v>12</v>
      </c>
    </row>
    <row r="522" spans="1:16" hidden="1" x14ac:dyDescent="0.25">
      <c r="A522" t="s">
        <v>15159</v>
      </c>
      <c r="B522">
        <v>24</v>
      </c>
      <c r="C522">
        <v>44455</v>
      </c>
      <c r="D522" t="s">
        <v>15150</v>
      </c>
      <c r="E522" t="s">
        <v>102</v>
      </c>
      <c r="F522" t="s">
        <v>17</v>
      </c>
      <c r="G522" t="s">
        <v>15156</v>
      </c>
      <c r="H522" t="s">
        <v>87</v>
      </c>
      <c r="I522">
        <v>37</v>
      </c>
      <c r="J522" t="s">
        <v>15378</v>
      </c>
      <c r="K522" t="s">
        <v>15379</v>
      </c>
      <c r="L522" t="s">
        <v>15380</v>
      </c>
      <c r="M522">
        <v>12</v>
      </c>
      <c r="N522" t="s">
        <v>15159</v>
      </c>
      <c r="O522">
        <v>29501063</v>
      </c>
      <c r="P522">
        <v>12</v>
      </c>
    </row>
    <row r="523" spans="1:16" hidden="1" x14ac:dyDescent="0.25">
      <c r="A523" t="s">
        <v>10</v>
      </c>
      <c r="B523">
        <v>11</v>
      </c>
      <c r="C523">
        <v>44455</v>
      </c>
      <c r="D523" t="s">
        <v>14</v>
      </c>
      <c r="E523" t="s">
        <v>57</v>
      </c>
      <c r="F523" t="s">
        <v>14</v>
      </c>
      <c r="G523" t="s">
        <v>58</v>
      </c>
      <c r="H523" t="s">
        <v>58</v>
      </c>
      <c r="I523">
        <v>37</v>
      </c>
      <c r="J523" t="s">
        <v>15378</v>
      </c>
      <c r="K523" t="s">
        <v>15379</v>
      </c>
      <c r="L523" t="s">
        <v>15380</v>
      </c>
      <c r="M523" t="s">
        <v>15381</v>
      </c>
      <c r="N523" t="s">
        <v>59</v>
      </c>
      <c r="O523" t="s">
        <v>57</v>
      </c>
      <c r="P523">
        <v>70</v>
      </c>
    </row>
    <row r="524" spans="1:16" hidden="1" x14ac:dyDescent="0.25">
      <c r="A524" t="s">
        <v>10</v>
      </c>
      <c r="B524">
        <v>56</v>
      </c>
      <c r="C524">
        <v>44455</v>
      </c>
      <c r="D524" t="s">
        <v>14</v>
      </c>
      <c r="E524" t="s">
        <v>57</v>
      </c>
      <c r="F524" t="s">
        <v>14</v>
      </c>
      <c r="G524" t="s">
        <v>58</v>
      </c>
      <c r="H524" t="s">
        <v>58</v>
      </c>
      <c r="I524">
        <v>37</v>
      </c>
      <c r="J524" t="s">
        <v>15378</v>
      </c>
      <c r="K524" t="s">
        <v>15379</v>
      </c>
      <c r="L524" t="s">
        <v>15380</v>
      </c>
      <c r="M524" t="s">
        <v>15381</v>
      </c>
      <c r="N524" t="s">
        <v>293</v>
      </c>
      <c r="O524" t="s">
        <v>57</v>
      </c>
      <c r="P524">
        <v>70</v>
      </c>
    </row>
    <row r="525" spans="1:16" hidden="1" x14ac:dyDescent="0.25">
      <c r="A525" t="s">
        <v>6</v>
      </c>
      <c r="B525">
        <v>28</v>
      </c>
      <c r="C525">
        <v>44455</v>
      </c>
      <c r="D525" t="s">
        <v>75</v>
      </c>
      <c r="E525" t="s">
        <v>75</v>
      </c>
      <c r="F525" t="s">
        <v>17</v>
      </c>
      <c r="G525" t="s">
        <v>39</v>
      </c>
      <c r="H525" t="s">
        <v>15151</v>
      </c>
      <c r="I525">
        <v>37</v>
      </c>
      <c r="J525" t="s">
        <v>15378</v>
      </c>
      <c r="K525" t="s">
        <v>15379</v>
      </c>
      <c r="L525" t="s">
        <v>15380</v>
      </c>
      <c r="M525" t="s">
        <v>15381</v>
      </c>
      <c r="N525" t="s">
        <v>74</v>
      </c>
      <c r="O525" t="s">
        <v>75</v>
      </c>
      <c r="P525">
        <v>12</v>
      </c>
    </row>
    <row r="526" spans="1:16" hidden="1" x14ac:dyDescent="0.25">
      <c r="A526" t="s">
        <v>9</v>
      </c>
      <c r="B526">
        <v>28</v>
      </c>
      <c r="C526">
        <v>44455</v>
      </c>
      <c r="D526" t="s">
        <v>15155</v>
      </c>
      <c r="E526" t="s">
        <v>271</v>
      </c>
      <c r="F526" t="s">
        <v>15</v>
      </c>
      <c r="G526" t="s">
        <v>15</v>
      </c>
      <c r="H526" t="s">
        <v>79</v>
      </c>
      <c r="I526">
        <v>37</v>
      </c>
      <c r="J526" t="s">
        <v>15378</v>
      </c>
      <c r="K526" t="s">
        <v>15379</v>
      </c>
      <c r="L526" t="s">
        <v>15380</v>
      </c>
      <c r="M526">
        <v>0.28000000000000003</v>
      </c>
      <c r="N526" t="s">
        <v>15202</v>
      </c>
      <c r="O526">
        <v>29500885</v>
      </c>
      <c r="P526">
        <v>61</v>
      </c>
    </row>
    <row r="527" spans="1:16" hidden="1" x14ac:dyDescent="0.25">
      <c r="A527" t="s">
        <v>9</v>
      </c>
      <c r="B527">
        <v>20</v>
      </c>
      <c r="C527">
        <v>44455</v>
      </c>
      <c r="D527" t="s">
        <v>15155</v>
      </c>
      <c r="E527" t="s">
        <v>158</v>
      </c>
      <c r="F527" t="s">
        <v>15</v>
      </c>
      <c r="G527" t="s">
        <v>15</v>
      </c>
      <c r="H527" t="s">
        <v>209</v>
      </c>
      <c r="I527">
        <v>37</v>
      </c>
      <c r="J527" t="s">
        <v>15378</v>
      </c>
      <c r="K527" t="s">
        <v>15379</v>
      </c>
      <c r="L527" t="s">
        <v>15380</v>
      </c>
      <c r="M527">
        <v>30</v>
      </c>
      <c r="N527" t="s">
        <v>15202</v>
      </c>
      <c r="O527">
        <v>29500886</v>
      </c>
      <c r="P527">
        <v>61</v>
      </c>
    </row>
    <row r="528" spans="1:16" hidden="1" x14ac:dyDescent="0.25">
      <c r="A528" t="s">
        <v>9</v>
      </c>
      <c r="B528">
        <v>40</v>
      </c>
      <c r="C528">
        <v>44455</v>
      </c>
      <c r="D528" t="s">
        <v>15155</v>
      </c>
      <c r="E528" t="s">
        <v>159</v>
      </c>
      <c r="F528" t="s">
        <v>15</v>
      </c>
      <c r="G528" t="s">
        <v>15</v>
      </c>
      <c r="H528" t="s">
        <v>160</v>
      </c>
      <c r="I528">
        <v>37</v>
      </c>
      <c r="J528" t="s">
        <v>15378</v>
      </c>
      <c r="K528" t="s">
        <v>15379</v>
      </c>
      <c r="L528" t="s">
        <v>15380</v>
      </c>
      <c r="M528">
        <v>4.0000000000000001E-3</v>
      </c>
      <c r="N528" t="s">
        <v>15192</v>
      </c>
      <c r="O528">
        <v>29501039</v>
      </c>
      <c r="P528">
        <v>61</v>
      </c>
    </row>
    <row r="529" spans="1:16" hidden="1" x14ac:dyDescent="0.25">
      <c r="A529" t="s">
        <v>9</v>
      </c>
      <c r="B529">
        <v>17</v>
      </c>
      <c r="C529">
        <v>44455</v>
      </c>
      <c r="D529" t="s">
        <v>15155</v>
      </c>
      <c r="E529" t="s">
        <v>159</v>
      </c>
      <c r="F529" t="s">
        <v>15</v>
      </c>
      <c r="G529" t="s">
        <v>15</v>
      </c>
      <c r="H529" t="s">
        <v>160</v>
      </c>
      <c r="I529">
        <v>37</v>
      </c>
      <c r="J529" t="s">
        <v>15378</v>
      </c>
      <c r="K529" t="s">
        <v>15379</v>
      </c>
      <c r="L529" t="s">
        <v>15380</v>
      </c>
      <c r="M529">
        <v>1.7000000000000001E-3</v>
      </c>
      <c r="N529" t="s">
        <v>15192</v>
      </c>
      <c r="O529">
        <v>29501039</v>
      </c>
      <c r="P529">
        <v>61</v>
      </c>
    </row>
    <row r="530" spans="1:16" hidden="1" x14ac:dyDescent="0.25">
      <c r="A530" t="s">
        <v>9</v>
      </c>
      <c r="B530">
        <v>25</v>
      </c>
      <c r="C530">
        <v>44455</v>
      </c>
      <c r="D530" t="s">
        <v>15155</v>
      </c>
      <c r="E530" t="s">
        <v>164</v>
      </c>
      <c r="F530" t="s">
        <v>15</v>
      </c>
      <c r="G530" t="s">
        <v>15</v>
      </c>
      <c r="H530" t="s">
        <v>79</v>
      </c>
      <c r="I530">
        <v>37</v>
      </c>
      <c r="J530" t="s">
        <v>15378</v>
      </c>
      <c r="K530" t="s">
        <v>15379</v>
      </c>
      <c r="L530" t="s">
        <v>15380</v>
      </c>
      <c r="M530">
        <v>0.25</v>
      </c>
      <c r="N530" t="s">
        <v>15202</v>
      </c>
      <c r="O530">
        <v>29500906</v>
      </c>
      <c r="P530">
        <v>61</v>
      </c>
    </row>
    <row r="531" spans="1:16" hidden="1" x14ac:dyDescent="0.25">
      <c r="A531" t="s">
        <v>9</v>
      </c>
      <c r="B531">
        <v>19</v>
      </c>
      <c r="C531">
        <v>44455</v>
      </c>
      <c r="D531" t="s">
        <v>15155</v>
      </c>
      <c r="E531" t="s">
        <v>164</v>
      </c>
      <c r="F531" t="s">
        <v>15</v>
      </c>
      <c r="G531" t="s">
        <v>15</v>
      </c>
      <c r="H531" t="s">
        <v>79</v>
      </c>
      <c r="I531">
        <v>37</v>
      </c>
      <c r="J531" t="s">
        <v>15378</v>
      </c>
      <c r="K531" t="s">
        <v>15379</v>
      </c>
      <c r="L531" t="s">
        <v>15380</v>
      </c>
      <c r="M531">
        <v>0.19</v>
      </c>
      <c r="N531" t="s">
        <v>15202</v>
      </c>
      <c r="O531">
        <v>29500906</v>
      </c>
      <c r="P531">
        <v>61</v>
      </c>
    </row>
    <row r="532" spans="1:16" hidden="1" x14ac:dyDescent="0.25">
      <c r="A532" t="s">
        <v>9</v>
      </c>
      <c r="B532">
        <v>41</v>
      </c>
      <c r="C532">
        <v>44455</v>
      </c>
      <c r="D532" t="s">
        <v>15155</v>
      </c>
      <c r="E532" t="s">
        <v>212</v>
      </c>
      <c r="F532" t="s">
        <v>15</v>
      </c>
      <c r="G532" t="s">
        <v>15</v>
      </c>
      <c r="H532" t="s">
        <v>209</v>
      </c>
      <c r="I532">
        <v>37</v>
      </c>
      <c r="J532" t="s">
        <v>15378</v>
      </c>
      <c r="K532" t="s">
        <v>15379</v>
      </c>
      <c r="L532" t="s">
        <v>15380</v>
      </c>
      <c r="M532">
        <v>0.41000000000000003</v>
      </c>
      <c r="N532" t="s">
        <v>15192</v>
      </c>
      <c r="O532">
        <v>29500910</v>
      </c>
      <c r="P532">
        <v>61</v>
      </c>
    </row>
    <row r="533" spans="1:16" hidden="1" x14ac:dyDescent="0.25">
      <c r="A533" t="s">
        <v>9</v>
      </c>
      <c r="B533">
        <v>18</v>
      </c>
      <c r="C533">
        <v>44455</v>
      </c>
      <c r="D533" t="s">
        <v>15155</v>
      </c>
      <c r="E533" t="s">
        <v>213</v>
      </c>
      <c r="F533" t="s">
        <v>15</v>
      </c>
      <c r="G533" t="s">
        <v>15</v>
      </c>
      <c r="H533" t="s">
        <v>155</v>
      </c>
      <c r="I533">
        <v>37</v>
      </c>
      <c r="J533" t="s">
        <v>15378</v>
      </c>
      <c r="K533" t="s">
        <v>15379</v>
      </c>
      <c r="L533" t="s">
        <v>15380</v>
      </c>
      <c r="M533">
        <v>0.18</v>
      </c>
      <c r="N533" t="s">
        <v>15175</v>
      </c>
      <c r="O533">
        <v>29500913</v>
      </c>
      <c r="P533">
        <v>61</v>
      </c>
    </row>
    <row r="534" spans="1:16" hidden="1" x14ac:dyDescent="0.25">
      <c r="A534" t="s">
        <v>6</v>
      </c>
      <c r="B534">
        <v>8</v>
      </c>
      <c r="C534">
        <v>44455</v>
      </c>
      <c r="D534" t="s">
        <v>10</v>
      </c>
      <c r="E534" t="s">
        <v>149</v>
      </c>
      <c r="F534" t="s">
        <v>14</v>
      </c>
      <c r="G534" t="s">
        <v>149</v>
      </c>
      <c r="H534" t="s">
        <v>149</v>
      </c>
      <c r="I534">
        <v>37</v>
      </c>
      <c r="J534" t="s">
        <v>15378</v>
      </c>
      <c r="K534" t="s">
        <v>15379</v>
      </c>
      <c r="L534" t="s">
        <v>15380</v>
      </c>
      <c r="M534" t="s">
        <v>15381</v>
      </c>
      <c r="N534" t="s">
        <v>63</v>
      </c>
      <c r="O534" t="s">
        <v>149</v>
      </c>
      <c r="P534">
        <v>70</v>
      </c>
    </row>
    <row r="535" spans="1:16" hidden="1" x14ac:dyDescent="0.25">
      <c r="A535" t="s">
        <v>6</v>
      </c>
      <c r="B535">
        <v>35</v>
      </c>
      <c r="C535">
        <v>44454</v>
      </c>
      <c r="D535" t="s">
        <v>75</v>
      </c>
      <c r="E535" t="s">
        <v>60</v>
      </c>
      <c r="F535" t="s">
        <v>16</v>
      </c>
      <c r="G535" t="s">
        <v>25</v>
      </c>
      <c r="H535" t="s">
        <v>76</v>
      </c>
      <c r="I535">
        <v>37</v>
      </c>
      <c r="J535" t="s">
        <v>15378</v>
      </c>
      <c r="K535" t="s">
        <v>15379</v>
      </c>
      <c r="L535" t="s">
        <v>15380</v>
      </c>
      <c r="M535" t="s">
        <v>15381</v>
      </c>
      <c r="N535" t="s">
        <v>63</v>
      </c>
      <c r="O535" t="s">
        <v>60</v>
      </c>
      <c r="P535">
        <v>10</v>
      </c>
    </row>
    <row r="536" spans="1:16" hidden="1" x14ac:dyDescent="0.25">
      <c r="A536" t="s">
        <v>6</v>
      </c>
      <c r="B536">
        <v>62</v>
      </c>
      <c r="C536">
        <v>44454</v>
      </c>
      <c r="D536" t="s">
        <v>75</v>
      </c>
      <c r="E536" t="s">
        <v>60</v>
      </c>
      <c r="F536" t="s">
        <v>16</v>
      </c>
      <c r="G536" t="s">
        <v>25</v>
      </c>
      <c r="H536" t="s">
        <v>76</v>
      </c>
      <c r="I536">
        <v>37</v>
      </c>
      <c r="J536" t="s">
        <v>15378</v>
      </c>
      <c r="K536" t="s">
        <v>15379</v>
      </c>
      <c r="L536" t="s">
        <v>15380</v>
      </c>
      <c r="M536" t="s">
        <v>15381</v>
      </c>
      <c r="N536" t="s">
        <v>63</v>
      </c>
      <c r="O536" t="s">
        <v>60</v>
      </c>
      <c r="P536">
        <v>10</v>
      </c>
    </row>
    <row r="537" spans="1:16" hidden="1" x14ac:dyDescent="0.25">
      <c r="A537" t="s">
        <v>6</v>
      </c>
      <c r="B537">
        <v>101</v>
      </c>
      <c r="C537">
        <v>44454</v>
      </c>
      <c r="D537" t="s">
        <v>75</v>
      </c>
      <c r="E537" t="s">
        <v>60</v>
      </c>
      <c r="F537" t="s">
        <v>16</v>
      </c>
      <c r="G537" t="s">
        <v>25</v>
      </c>
      <c r="H537" t="s">
        <v>76</v>
      </c>
      <c r="I537">
        <v>37</v>
      </c>
      <c r="J537" t="s">
        <v>15378</v>
      </c>
      <c r="K537" t="s">
        <v>15379</v>
      </c>
      <c r="L537" t="s">
        <v>15380</v>
      </c>
      <c r="M537" t="s">
        <v>15381</v>
      </c>
      <c r="N537" t="s">
        <v>63</v>
      </c>
      <c r="O537" t="s">
        <v>60</v>
      </c>
      <c r="P537">
        <v>10</v>
      </c>
    </row>
    <row r="538" spans="1:16" hidden="1" x14ac:dyDescent="0.25">
      <c r="A538" t="s">
        <v>6</v>
      </c>
      <c r="B538">
        <v>113</v>
      </c>
      <c r="C538">
        <v>44454</v>
      </c>
      <c r="D538" t="s">
        <v>75</v>
      </c>
      <c r="E538" t="s">
        <v>60</v>
      </c>
      <c r="F538" t="s">
        <v>16</v>
      </c>
      <c r="G538" t="s">
        <v>25</v>
      </c>
      <c r="H538" t="s">
        <v>76</v>
      </c>
      <c r="I538">
        <v>37</v>
      </c>
      <c r="J538" t="s">
        <v>15378</v>
      </c>
      <c r="K538" t="s">
        <v>15379</v>
      </c>
      <c r="L538" t="s">
        <v>15380</v>
      </c>
      <c r="M538" t="s">
        <v>15381</v>
      </c>
      <c r="N538" t="s">
        <v>63</v>
      </c>
      <c r="O538" t="s">
        <v>60</v>
      </c>
      <c r="P538">
        <v>10</v>
      </c>
    </row>
    <row r="539" spans="1:16" hidden="1" x14ac:dyDescent="0.25">
      <c r="A539" t="s">
        <v>6</v>
      </c>
      <c r="B539">
        <v>160.5</v>
      </c>
      <c r="C539">
        <v>44454</v>
      </c>
      <c r="D539" t="s">
        <v>75</v>
      </c>
      <c r="E539" t="s">
        <v>75</v>
      </c>
      <c r="F539" t="s">
        <v>16</v>
      </c>
      <c r="G539" t="s">
        <v>25</v>
      </c>
      <c r="H539" t="s">
        <v>36</v>
      </c>
      <c r="I539">
        <v>37</v>
      </c>
      <c r="J539" t="s">
        <v>15378</v>
      </c>
      <c r="K539" t="s">
        <v>15379</v>
      </c>
      <c r="L539" t="s">
        <v>15380</v>
      </c>
      <c r="M539" t="s">
        <v>15381</v>
      </c>
      <c r="N539" t="s">
        <v>127</v>
      </c>
      <c r="O539" t="s">
        <v>75</v>
      </c>
      <c r="P539">
        <v>10</v>
      </c>
    </row>
    <row r="540" spans="1:16" hidden="1" x14ac:dyDescent="0.25">
      <c r="A540" t="s">
        <v>6</v>
      </c>
      <c r="B540">
        <v>42.6</v>
      </c>
      <c r="C540">
        <v>44454</v>
      </c>
      <c r="D540" t="s">
        <v>190</v>
      </c>
      <c r="E540" t="s">
        <v>302</v>
      </c>
      <c r="F540" t="s">
        <v>16</v>
      </c>
      <c r="G540" t="s">
        <v>177</v>
      </c>
      <c r="H540" t="s">
        <v>178</v>
      </c>
      <c r="I540">
        <v>37</v>
      </c>
      <c r="J540" t="s">
        <v>15378</v>
      </c>
      <c r="K540" t="s">
        <v>15379</v>
      </c>
      <c r="L540" t="s">
        <v>15380</v>
      </c>
      <c r="M540" t="s">
        <v>15381</v>
      </c>
      <c r="N540" t="s">
        <v>63</v>
      </c>
      <c r="O540">
        <v>32000065</v>
      </c>
      <c r="P540">
        <v>10</v>
      </c>
    </row>
    <row r="541" spans="1:16" hidden="1" x14ac:dyDescent="0.25">
      <c r="A541" t="s">
        <v>6</v>
      </c>
      <c r="B541">
        <v>3.6</v>
      </c>
      <c r="C541">
        <v>44454</v>
      </c>
      <c r="D541" t="s">
        <v>388</v>
      </c>
      <c r="E541" t="s">
        <v>186</v>
      </c>
      <c r="F541" t="s">
        <v>16</v>
      </c>
      <c r="G541" t="s">
        <v>177</v>
      </c>
      <c r="H541" t="s">
        <v>178</v>
      </c>
      <c r="I541">
        <v>37</v>
      </c>
      <c r="J541" t="s">
        <v>15378</v>
      </c>
      <c r="K541" t="s">
        <v>15379</v>
      </c>
      <c r="L541" t="s">
        <v>15380</v>
      </c>
      <c r="M541" t="s">
        <v>15381</v>
      </c>
      <c r="N541" t="s">
        <v>63</v>
      </c>
      <c r="O541">
        <v>31000084</v>
      </c>
      <c r="P541">
        <v>10</v>
      </c>
    </row>
    <row r="542" spans="1:16" hidden="1" x14ac:dyDescent="0.25">
      <c r="A542" t="s">
        <v>6</v>
      </c>
      <c r="B542">
        <v>52</v>
      </c>
      <c r="C542">
        <v>44455</v>
      </c>
      <c r="D542" t="s">
        <v>190</v>
      </c>
      <c r="E542" t="s">
        <v>226</v>
      </c>
      <c r="F542" t="s">
        <v>16</v>
      </c>
      <c r="G542" t="s">
        <v>187</v>
      </c>
      <c r="H542" t="s">
        <v>294</v>
      </c>
      <c r="I542">
        <v>37</v>
      </c>
      <c r="J542" t="s">
        <v>15378</v>
      </c>
      <c r="K542" t="s">
        <v>15379</v>
      </c>
      <c r="L542" t="s">
        <v>15380</v>
      </c>
      <c r="M542" t="s">
        <v>15381</v>
      </c>
      <c r="N542" t="s">
        <v>63</v>
      </c>
      <c r="O542">
        <v>32000049</v>
      </c>
      <c r="P542">
        <v>10</v>
      </c>
    </row>
    <row r="543" spans="1:16" hidden="1" x14ac:dyDescent="0.25">
      <c r="A543" t="s">
        <v>10</v>
      </c>
      <c r="B543">
        <v>3.4</v>
      </c>
      <c r="C543">
        <v>44456</v>
      </c>
      <c r="D543" t="s">
        <v>14</v>
      </c>
      <c r="E543" t="s">
        <v>57</v>
      </c>
      <c r="F543" t="s">
        <v>14</v>
      </c>
      <c r="G543" t="s">
        <v>68</v>
      </c>
      <c r="H543" t="s">
        <v>68</v>
      </c>
      <c r="I543">
        <v>37</v>
      </c>
      <c r="J543" t="s">
        <v>15378</v>
      </c>
      <c r="K543" t="s">
        <v>15379</v>
      </c>
      <c r="L543" t="s">
        <v>15380</v>
      </c>
      <c r="M543" t="s">
        <v>15381</v>
      </c>
      <c r="N543" t="s">
        <v>59</v>
      </c>
      <c r="O543" t="s">
        <v>57</v>
      </c>
      <c r="P543">
        <v>70</v>
      </c>
    </row>
    <row r="544" spans="1:16" hidden="1" x14ac:dyDescent="0.25">
      <c r="A544" t="s">
        <v>7</v>
      </c>
      <c r="B544">
        <v>45</v>
      </c>
      <c r="C544">
        <v>44456</v>
      </c>
      <c r="D544" t="s">
        <v>391</v>
      </c>
      <c r="E544" t="s">
        <v>64</v>
      </c>
      <c r="F544" t="s">
        <v>17</v>
      </c>
      <c r="G544" t="s">
        <v>21</v>
      </c>
      <c r="H544" t="s">
        <v>21</v>
      </c>
      <c r="I544">
        <v>37</v>
      </c>
      <c r="J544" t="s">
        <v>15378</v>
      </c>
      <c r="K544" t="s">
        <v>15379</v>
      </c>
      <c r="L544" t="s">
        <v>15380</v>
      </c>
      <c r="M544" t="s">
        <v>15381</v>
      </c>
      <c r="N544" t="s">
        <v>7</v>
      </c>
      <c r="O544" t="s">
        <v>64</v>
      </c>
      <c r="P544">
        <v>12</v>
      </c>
    </row>
    <row r="545" spans="1:16" hidden="1" x14ac:dyDescent="0.25">
      <c r="A545" t="s">
        <v>7</v>
      </c>
      <c r="B545">
        <v>75</v>
      </c>
      <c r="C545">
        <v>44456</v>
      </c>
      <c r="D545" t="s">
        <v>391</v>
      </c>
      <c r="E545" t="s">
        <v>64</v>
      </c>
      <c r="F545" t="s">
        <v>17</v>
      </c>
      <c r="G545" t="s">
        <v>21</v>
      </c>
      <c r="H545" t="s">
        <v>21</v>
      </c>
      <c r="I545">
        <v>37</v>
      </c>
      <c r="J545" t="s">
        <v>15378</v>
      </c>
      <c r="K545" t="s">
        <v>15379</v>
      </c>
      <c r="L545" t="s">
        <v>15380</v>
      </c>
      <c r="M545" t="s">
        <v>15381</v>
      </c>
      <c r="N545" t="s">
        <v>7</v>
      </c>
      <c r="O545" t="s">
        <v>64</v>
      </c>
      <c r="P545">
        <v>12</v>
      </c>
    </row>
    <row r="546" spans="1:16" hidden="1" x14ac:dyDescent="0.25">
      <c r="A546" t="s">
        <v>7</v>
      </c>
      <c r="B546">
        <v>150</v>
      </c>
      <c r="C546">
        <v>44456</v>
      </c>
      <c r="D546" t="s">
        <v>391</v>
      </c>
      <c r="E546" t="s">
        <v>64</v>
      </c>
      <c r="F546" t="s">
        <v>17</v>
      </c>
      <c r="G546" t="s">
        <v>21</v>
      </c>
      <c r="H546" t="s">
        <v>21</v>
      </c>
      <c r="I546">
        <v>37</v>
      </c>
      <c r="J546" t="s">
        <v>15378</v>
      </c>
      <c r="K546" t="s">
        <v>15379</v>
      </c>
      <c r="L546" t="s">
        <v>15380</v>
      </c>
      <c r="M546" t="s">
        <v>15381</v>
      </c>
      <c r="N546" t="s">
        <v>7</v>
      </c>
      <c r="O546" t="s">
        <v>64</v>
      </c>
      <c r="P546">
        <v>12</v>
      </c>
    </row>
    <row r="547" spans="1:16" hidden="1" x14ac:dyDescent="0.25">
      <c r="A547" t="s">
        <v>6</v>
      </c>
      <c r="B547">
        <v>80</v>
      </c>
      <c r="C547">
        <v>44456</v>
      </c>
      <c r="D547" t="s">
        <v>15155</v>
      </c>
      <c r="E547" t="s">
        <v>296</v>
      </c>
      <c r="F547" t="s">
        <v>17</v>
      </c>
      <c r="G547" t="s">
        <v>39</v>
      </c>
      <c r="H547" t="s">
        <v>40</v>
      </c>
      <c r="I547">
        <v>37</v>
      </c>
      <c r="J547" t="s">
        <v>15378</v>
      </c>
      <c r="K547" t="s">
        <v>15379</v>
      </c>
      <c r="L547" t="s">
        <v>15380</v>
      </c>
      <c r="M547">
        <v>160</v>
      </c>
      <c r="N547" t="s">
        <v>41</v>
      </c>
      <c r="O547">
        <v>29600002</v>
      </c>
      <c r="P547">
        <v>12</v>
      </c>
    </row>
    <row r="548" spans="1:16" hidden="1" x14ac:dyDescent="0.25">
      <c r="A548" t="s">
        <v>6</v>
      </c>
      <c r="B548">
        <v>20</v>
      </c>
      <c r="C548">
        <v>44456</v>
      </c>
      <c r="D548" t="s">
        <v>392</v>
      </c>
      <c r="E548" t="s">
        <v>297</v>
      </c>
      <c r="F548" t="s">
        <v>17</v>
      </c>
      <c r="G548" t="s">
        <v>39</v>
      </c>
      <c r="H548" t="s">
        <v>40</v>
      </c>
      <c r="I548">
        <v>37</v>
      </c>
      <c r="J548" t="s">
        <v>15378</v>
      </c>
      <c r="K548" t="s">
        <v>15379</v>
      </c>
      <c r="L548" t="s">
        <v>15380</v>
      </c>
      <c r="M548">
        <v>10</v>
      </c>
      <c r="N548" t="s">
        <v>41</v>
      </c>
      <c r="O548">
        <v>29500929</v>
      </c>
      <c r="P548">
        <v>12</v>
      </c>
    </row>
    <row r="549" spans="1:16" hidden="1" x14ac:dyDescent="0.25">
      <c r="A549" t="s">
        <v>10</v>
      </c>
      <c r="B549">
        <v>43.7</v>
      </c>
      <c r="C549">
        <v>44456</v>
      </c>
      <c r="D549" t="s">
        <v>14</v>
      </c>
      <c r="E549" t="s">
        <v>57</v>
      </c>
      <c r="F549" t="s">
        <v>14</v>
      </c>
      <c r="G549" t="s">
        <v>116</v>
      </c>
      <c r="H549" t="s">
        <v>116</v>
      </c>
      <c r="I549">
        <v>37</v>
      </c>
      <c r="J549" t="s">
        <v>15378</v>
      </c>
      <c r="K549" t="s">
        <v>15379</v>
      </c>
      <c r="L549" t="s">
        <v>15380</v>
      </c>
      <c r="M549" t="s">
        <v>15381</v>
      </c>
      <c r="N549" t="s">
        <v>293</v>
      </c>
      <c r="O549" t="s">
        <v>57</v>
      </c>
      <c r="P549">
        <v>70</v>
      </c>
    </row>
    <row r="550" spans="1:16" hidden="1" x14ac:dyDescent="0.25">
      <c r="A550" t="s">
        <v>6</v>
      </c>
      <c r="B550">
        <v>20</v>
      </c>
      <c r="C550">
        <v>44456</v>
      </c>
      <c r="D550" t="s">
        <v>15377</v>
      </c>
      <c r="E550" t="s">
        <v>15287</v>
      </c>
      <c r="F550" t="s">
        <v>10</v>
      </c>
      <c r="G550" t="s">
        <v>72</v>
      </c>
      <c r="H550" t="s">
        <v>73</v>
      </c>
      <c r="I550">
        <v>37</v>
      </c>
      <c r="J550" t="s">
        <v>15378</v>
      </c>
      <c r="K550" t="s">
        <v>15379</v>
      </c>
      <c r="L550" t="s">
        <v>15380</v>
      </c>
      <c r="M550" t="s">
        <v>15381</v>
      </c>
      <c r="N550" t="s">
        <v>74</v>
      </c>
      <c r="O550" t="s">
        <v>15287</v>
      </c>
      <c r="P550">
        <v>22</v>
      </c>
    </row>
    <row r="551" spans="1:16" hidden="1" x14ac:dyDescent="0.25">
      <c r="A551" t="s">
        <v>8</v>
      </c>
      <c r="B551">
        <v>62</v>
      </c>
      <c r="C551" s="60">
        <v>44466</v>
      </c>
      <c r="D551" t="s">
        <v>392</v>
      </c>
      <c r="E551" t="s">
        <v>307</v>
      </c>
      <c r="F551" t="s">
        <v>16</v>
      </c>
      <c r="G551" t="s">
        <v>111</v>
      </c>
      <c r="H551" t="s">
        <v>194</v>
      </c>
      <c r="I551">
        <v>39</v>
      </c>
      <c r="J551" t="s">
        <v>15378</v>
      </c>
      <c r="K551" t="s">
        <v>15379</v>
      </c>
      <c r="L551" t="s">
        <v>15380</v>
      </c>
      <c r="M551" s="22" t="s">
        <v>15381</v>
      </c>
      <c r="N551" t="s">
        <v>350</v>
      </c>
      <c r="O551" t="s">
        <v>307</v>
      </c>
      <c r="P551">
        <v>10</v>
      </c>
    </row>
    <row r="552" spans="1:16" hidden="1" x14ac:dyDescent="0.25">
      <c r="A552" t="s">
        <v>10</v>
      </c>
      <c r="B552">
        <v>105.5</v>
      </c>
      <c r="C552">
        <v>44456</v>
      </c>
      <c r="D552" t="s">
        <v>14</v>
      </c>
      <c r="E552" t="s">
        <v>57</v>
      </c>
      <c r="F552" t="s">
        <v>14</v>
      </c>
      <c r="G552" t="s">
        <v>58</v>
      </c>
      <c r="H552" t="s">
        <v>58</v>
      </c>
      <c r="I552">
        <v>37</v>
      </c>
      <c r="J552" t="s">
        <v>15378</v>
      </c>
      <c r="K552" t="s">
        <v>15379</v>
      </c>
      <c r="L552" t="s">
        <v>15380</v>
      </c>
      <c r="M552" t="s">
        <v>15381</v>
      </c>
      <c r="N552" t="s">
        <v>59</v>
      </c>
      <c r="O552" t="s">
        <v>57</v>
      </c>
      <c r="P552">
        <v>70</v>
      </c>
    </row>
    <row r="553" spans="1:16" hidden="1" x14ac:dyDescent="0.25">
      <c r="A553" t="s">
        <v>10</v>
      </c>
      <c r="B553">
        <v>2</v>
      </c>
      <c r="C553">
        <v>44456</v>
      </c>
      <c r="D553" t="s">
        <v>14</v>
      </c>
      <c r="E553" t="s">
        <v>57</v>
      </c>
      <c r="F553" t="s">
        <v>14</v>
      </c>
      <c r="G553" t="s">
        <v>68</v>
      </c>
      <c r="H553" t="s">
        <v>68</v>
      </c>
      <c r="I553">
        <v>37</v>
      </c>
      <c r="J553" t="s">
        <v>15378</v>
      </c>
      <c r="K553" t="s">
        <v>15379</v>
      </c>
      <c r="L553" t="s">
        <v>15380</v>
      </c>
      <c r="M553" t="s">
        <v>15381</v>
      </c>
      <c r="N553" t="s">
        <v>59</v>
      </c>
      <c r="O553" t="s">
        <v>57</v>
      </c>
      <c r="P553">
        <v>70</v>
      </c>
    </row>
    <row r="554" spans="1:16" hidden="1" x14ac:dyDescent="0.25">
      <c r="A554" t="s">
        <v>8</v>
      </c>
      <c r="B554">
        <v>13</v>
      </c>
      <c r="C554">
        <v>44456</v>
      </c>
      <c r="D554" t="s">
        <v>15155</v>
      </c>
      <c r="E554" t="s">
        <v>114</v>
      </c>
      <c r="F554" t="s">
        <v>17</v>
      </c>
      <c r="G554" t="s">
        <v>15153</v>
      </c>
      <c r="H554" t="s">
        <v>298</v>
      </c>
      <c r="I554">
        <v>37</v>
      </c>
      <c r="J554" t="s">
        <v>15378</v>
      </c>
      <c r="K554" t="s">
        <v>15379</v>
      </c>
      <c r="L554" t="s">
        <v>15380</v>
      </c>
      <c r="M554" t="s">
        <v>15381</v>
      </c>
      <c r="N554" t="s">
        <v>15211</v>
      </c>
      <c r="O554">
        <v>29500776</v>
      </c>
      <c r="P554">
        <v>12</v>
      </c>
    </row>
    <row r="555" spans="1:16" hidden="1" x14ac:dyDescent="0.25">
      <c r="A555" t="s">
        <v>10</v>
      </c>
      <c r="B555">
        <v>153</v>
      </c>
      <c r="C555">
        <v>44456</v>
      </c>
      <c r="D555" t="s">
        <v>15155</v>
      </c>
      <c r="E555" t="s">
        <v>296</v>
      </c>
      <c r="F555" t="s">
        <v>84</v>
      </c>
      <c r="G555" t="s">
        <v>36</v>
      </c>
      <c r="H555" t="s">
        <v>299</v>
      </c>
      <c r="I555">
        <v>37</v>
      </c>
      <c r="J555" t="s">
        <v>15378</v>
      </c>
      <c r="K555" t="s">
        <v>15379</v>
      </c>
      <c r="L555" t="s">
        <v>15380</v>
      </c>
      <c r="M555">
        <v>306</v>
      </c>
      <c r="N555" t="s">
        <v>84</v>
      </c>
      <c r="O555">
        <v>29600002</v>
      </c>
      <c r="P555">
        <v>22</v>
      </c>
    </row>
    <row r="556" spans="1:16" hidden="1" x14ac:dyDescent="0.25">
      <c r="A556" t="s">
        <v>8</v>
      </c>
      <c r="B556">
        <v>99.13</v>
      </c>
      <c r="C556">
        <v>44456</v>
      </c>
      <c r="D556" t="s">
        <v>15155</v>
      </c>
      <c r="E556" t="s">
        <v>191</v>
      </c>
      <c r="F556" t="s">
        <v>17</v>
      </c>
      <c r="G556" t="s">
        <v>10</v>
      </c>
      <c r="H556" t="s">
        <v>20</v>
      </c>
      <c r="I556">
        <v>37</v>
      </c>
      <c r="J556" t="s">
        <v>15378</v>
      </c>
      <c r="K556" t="s">
        <v>15379</v>
      </c>
      <c r="L556" t="s">
        <v>15380</v>
      </c>
      <c r="M556">
        <v>218.08600000000001</v>
      </c>
      <c r="N556" t="s">
        <v>381</v>
      </c>
      <c r="O556">
        <v>29500754</v>
      </c>
      <c r="P556">
        <v>12</v>
      </c>
    </row>
    <row r="557" spans="1:16" hidden="1" x14ac:dyDescent="0.25">
      <c r="A557" t="s">
        <v>8</v>
      </c>
      <c r="B557">
        <v>35</v>
      </c>
      <c r="C557">
        <v>44456</v>
      </c>
      <c r="D557" t="s">
        <v>10</v>
      </c>
      <c r="E557" t="s">
        <v>236</v>
      </c>
      <c r="F557" t="s">
        <v>15</v>
      </c>
      <c r="G557" t="s">
        <v>237</v>
      </c>
      <c r="H557" t="s">
        <v>237</v>
      </c>
      <c r="I557">
        <v>37</v>
      </c>
      <c r="J557" t="s">
        <v>15378</v>
      </c>
      <c r="K557" t="s">
        <v>15379</v>
      </c>
      <c r="L557" t="s">
        <v>15380</v>
      </c>
      <c r="M557" t="s">
        <v>15381</v>
      </c>
      <c r="N557" t="s">
        <v>56</v>
      </c>
      <c r="O557" t="s">
        <v>236</v>
      </c>
      <c r="P557">
        <v>61</v>
      </c>
    </row>
    <row r="558" spans="1:16" hidden="1" x14ac:dyDescent="0.25">
      <c r="A558" t="s">
        <v>9</v>
      </c>
      <c r="B558">
        <v>2</v>
      </c>
      <c r="C558">
        <v>44456</v>
      </c>
      <c r="D558" t="s">
        <v>15155</v>
      </c>
      <c r="E558" t="s">
        <v>180</v>
      </c>
      <c r="F558" t="s">
        <v>15</v>
      </c>
      <c r="G558" t="s">
        <v>15</v>
      </c>
      <c r="H558" t="s">
        <v>151</v>
      </c>
      <c r="I558">
        <v>37</v>
      </c>
      <c r="J558" t="s">
        <v>15378</v>
      </c>
      <c r="K558" t="s">
        <v>15379</v>
      </c>
      <c r="L558" t="s">
        <v>15380</v>
      </c>
      <c r="M558">
        <v>0.02</v>
      </c>
      <c r="N558" t="s">
        <v>15172</v>
      </c>
      <c r="O558">
        <v>29501101</v>
      </c>
      <c r="P558">
        <v>61</v>
      </c>
    </row>
    <row r="559" spans="1:16" hidden="1" x14ac:dyDescent="0.25">
      <c r="A559" t="s">
        <v>9</v>
      </c>
      <c r="B559">
        <v>2</v>
      </c>
      <c r="C559">
        <v>44456</v>
      </c>
      <c r="D559" t="s">
        <v>15155</v>
      </c>
      <c r="E559" t="s">
        <v>180</v>
      </c>
      <c r="F559" t="s">
        <v>15</v>
      </c>
      <c r="G559" t="s">
        <v>15</v>
      </c>
      <c r="H559" t="s">
        <v>151</v>
      </c>
      <c r="I559">
        <v>37</v>
      </c>
      <c r="J559" t="s">
        <v>15378</v>
      </c>
      <c r="K559" t="s">
        <v>15379</v>
      </c>
      <c r="L559" t="s">
        <v>15380</v>
      </c>
      <c r="M559">
        <v>0.02</v>
      </c>
      <c r="N559" t="s">
        <v>117</v>
      </c>
      <c r="O559">
        <v>29501101</v>
      </c>
      <c r="P559">
        <v>61</v>
      </c>
    </row>
    <row r="560" spans="1:16" hidden="1" x14ac:dyDescent="0.25">
      <c r="A560" t="s">
        <v>9</v>
      </c>
      <c r="B560">
        <v>1</v>
      </c>
      <c r="C560">
        <v>44456</v>
      </c>
      <c r="D560" t="s">
        <v>15155</v>
      </c>
      <c r="E560" t="s">
        <v>180</v>
      </c>
      <c r="F560" t="s">
        <v>15</v>
      </c>
      <c r="G560" t="s">
        <v>15</v>
      </c>
      <c r="H560" t="s">
        <v>151</v>
      </c>
      <c r="I560">
        <v>37</v>
      </c>
      <c r="J560" t="s">
        <v>15378</v>
      </c>
      <c r="K560" t="s">
        <v>15379</v>
      </c>
      <c r="L560" t="s">
        <v>15380</v>
      </c>
      <c r="M560">
        <v>0.01</v>
      </c>
      <c r="N560" t="s">
        <v>117</v>
      </c>
      <c r="O560">
        <v>29501101</v>
      </c>
      <c r="P560">
        <v>61</v>
      </c>
    </row>
    <row r="561" spans="1:16" hidden="1" x14ac:dyDescent="0.25">
      <c r="A561" t="s">
        <v>9</v>
      </c>
      <c r="B561">
        <v>40</v>
      </c>
      <c r="C561">
        <v>44456</v>
      </c>
      <c r="D561" t="s">
        <v>15155</v>
      </c>
      <c r="E561" t="s">
        <v>159</v>
      </c>
      <c r="F561" t="s">
        <v>15</v>
      </c>
      <c r="G561" t="s">
        <v>15</v>
      </c>
      <c r="H561" t="s">
        <v>160</v>
      </c>
      <c r="I561">
        <v>37</v>
      </c>
      <c r="J561" t="s">
        <v>15378</v>
      </c>
      <c r="K561" t="s">
        <v>15379</v>
      </c>
      <c r="L561" t="s">
        <v>15380</v>
      </c>
      <c r="M561">
        <v>4.0000000000000001E-3</v>
      </c>
      <c r="N561" t="s">
        <v>15192</v>
      </c>
      <c r="O561">
        <v>29501039</v>
      </c>
      <c r="P561">
        <v>61</v>
      </c>
    </row>
    <row r="562" spans="1:16" hidden="1" x14ac:dyDescent="0.25">
      <c r="A562" t="s">
        <v>9</v>
      </c>
      <c r="B562">
        <v>16</v>
      </c>
      <c r="C562">
        <v>44456</v>
      </c>
      <c r="D562" t="s">
        <v>15155</v>
      </c>
      <c r="E562" t="s">
        <v>163</v>
      </c>
      <c r="F562" t="s">
        <v>15</v>
      </c>
      <c r="G562" t="s">
        <v>15</v>
      </c>
      <c r="H562" t="s">
        <v>79</v>
      </c>
      <c r="I562">
        <v>37</v>
      </c>
      <c r="J562" t="s">
        <v>15378</v>
      </c>
      <c r="K562" t="s">
        <v>15379</v>
      </c>
      <c r="L562" t="s">
        <v>15380</v>
      </c>
      <c r="M562">
        <v>0.16</v>
      </c>
      <c r="N562" t="s">
        <v>15179</v>
      </c>
      <c r="O562">
        <v>29500900</v>
      </c>
      <c r="P562">
        <v>61</v>
      </c>
    </row>
    <row r="563" spans="1:16" hidden="1" x14ac:dyDescent="0.25">
      <c r="A563" t="s">
        <v>6</v>
      </c>
      <c r="B563">
        <v>77.400000000000006</v>
      </c>
      <c r="C563">
        <v>44455</v>
      </c>
      <c r="D563" t="s">
        <v>75</v>
      </c>
      <c r="E563" t="s">
        <v>60</v>
      </c>
      <c r="F563" t="s">
        <v>16</v>
      </c>
      <c r="G563" t="s">
        <v>187</v>
      </c>
      <c r="H563" t="s">
        <v>205</v>
      </c>
      <c r="I563">
        <v>37</v>
      </c>
      <c r="J563" t="s">
        <v>15378</v>
      </c>
      <c r="K563" t="s">
        <v>15379</v>
      </c>
      <c r="L563" t="s">
        <v>15380</v>
      </c>
      <c r="M563" t="s">
        <v>15381</v>
      </c>
      <c r="N563" t="s">
        <v>63</v>
      </c>
      <c r="O563" t="s">
        <v>60</v>
      </c>
      <c r="P563">
        <v>10</v>
      </c>
    </row>
    <row r="564" spans="1:16" hidden="1" x14ac:dyDescent="0.25">
      <c r="A564" t="s">
        <v>6</v>
      </c>
      <c r="B564">
        <v>27.6</v>
      </c>
      <c r="C564">
        <v>44455</v>
      </c>
      <c r="D564" t="s">
        <v>190</v>
      </c>
      <c r="E564" t="s">
        <v>286</v>
      </c>
      <c r="F564" t="s">
        <v>16</v>
      </c>
      <c r="G564" t="s">
        <v>187</v>
      </c>
      <c r="H564" t="s">
        <v>208</v>
      </c>
      <c r="I564">
        <v>37</v>
      </c>
      <c r="J564" t="s">
        <v>15378</v>
      </c>
      <c r="K564" t="s">
        <v>15379</v>
      </c>
      <c r="L564" t="s">
        <v>15380</v>
      </c>
      <c r="M564" t="s">
        <v>15381</v>
      </c>
      <c r="N564" t="s">
        <v>63</v>
      </c>
      <c r="O564">
        <v>32000107</v>
      </c>
      <c r="P564">
        <v>10</v>
      </c>
    </row>
    <row r="565" spans="1:16" hidden="1" x14ac:dyDescent="0.25">
      <c r="A565" t="s">
        <v>8</v>
      </c>
      <c r="B565">
        <v>24.400000000000006</v>
      </c>
      <c r="C565">
        <v>44455</v>
      </c>
      <c r="D565" t="s">
        <v>75</v>
      </c>
      <c r="E565" t="s">
        <v>75</v>
      </c>
      <c r="F565" t="s">
        <v>16</v>
      </c>
      <c r="G565" t="s">
        <v>25</v>
      </c>
      <c r="H565" t="s">
        <v>76</v>
      </c>
      <c r="I565">
        <v>37</v>
      </c>
      <c r="J565" t="s">
        <v>15378</v>
      </c>
      <c r="K565" t="s">
        <v>15379</v>
      </c>
      <c r="L565" t="s">
        <v>15380</v>
      </c>
      <c r="M565" t="s">
        <v>15381</v>
      </c>
      <c r="N565" t="s">
        <v>351</v>
      </c>
      <c r="O565" t="s">
        <v>75</v>
      </c>
      <c r="P565">
        <v>10</v>
      </c>
    </row>
    <row r="566" spans="1:16" hidden="1" x14ac:dyDescent="0.25">
      <c r="A566" t="s">
        <v>6</v>
      </c>
      <c r="B566">
        <v>57.8</v>
      </c>
      <c r="C566">
        <v>44455</v>
      </c>
      <c r="D566" t="s">
        <v>75</v>
      </c>
      <c r="E566" t="s">
        <v>60</v>
      </c>
      <c r="F566" t="s">
        <v>16</v>
      </c>
      <c r="G566" t="s">
        <v>25</v>
      </c>
      <c r="H566" t="s">
        <v>76</v>
      </c>
      <c r="I566">
        <v>37</v>
      </c>
      <c r="J566" t="s">
        <v>15378</v>
      </c>
      <c r="K566" t="s">
        <v>15379</v>
      </c>
      <c r="L566" t="s">
        <v>15380</v>
      </c>
      <c r="M566" t="s">
        <v>15381</v>
      </c>
      <c r="N566" t="s">
        <v>63</v>
      </c>
      <c r="O566" t="s">
        <v>60</v>
      </c>
      <c r="P566">
        <v>10</v>
      </c>
    </row>
    <row r="567" spans="1:16" hidden="1" x14ac:dyDescent="0.25">
      <c r="A567" t="s">
        <v>6</v>
      </c>
      <c r="B567">
        <v>97.8</v>
      </c>
      <c r="C567">
        <v>44455</v>
      </c>
      <c r="D567" t="s">
        <v>75</v>
      </c>
      <c r="E567" t="s">
        <v>60</v>
      </c>
      <c r="F567" t="s">
        <v>16</v>
      </c>
      <c r="G567" t="s">
        <v>25</v>
      </c>
      <c r="H567" t="s">
        <v>76</v>
      </c>
      <c r="I567">
        <v>37</v>
      </c>
      <c r="J567" t="s">
        <v>15378</v>
      </c>
      <c r="K567" t="s">
        <v>15379</v>
      </c>
      <c r="L567" t="s">
        <v>15380</v>
      </c>
      <c r="M567" t="s">
        <v>15381</v>
      </c>
      <c r="N567" t="s">
        <v>63</v>
      </c>
      <c r="O567" t="s">
        <v>60</v>
      </c>
      <c r="P567">
        <v>10</v>
      </c>
    </row>
    <row r="568" spans="1:16" hidden="1" x14ac:dyDescent="0.25">
      <c r="A568" t="s">
        <v>7</v>
      </c>
      <c r="B568">
        <v>33</v>
      </c>
      <c r="C568">
        <v>44456</v>
      </c>
      <c r="D568" t="s">
        <v>75</v>
      </c>
      <c r="E568" t="s">
        <v>75</v>
      </c>
      <c r="F568" t="s">
        <v>16</v>
      </c>
      <c r="G568" t="s">
        <v>25</v>
      </c>
      <c r="H568" t="s">
        <v>76</v>
      </c>
      <c r="I568">
        <v>37</v>
      </c>
      <c r="J568" t="s">
        <v>15378</v>
      </c>
      <c r="K568" t="s">
        <v>15379</v>
      </c>
      <c r="L568" t="s">
        <v>15380</v>
      </c>
      <c r="M568" t="s">
        <v>15381</v>
      </c>
      <c r="N568" t="s">
        <v>15212</v>
      </c>
      <c r="O568" t="s">
        <v>75</v>
      </c>
      <c r="P568">
        <v>10</v>
      </c>
    </row>
    <row r="569" spans="1:16" hidden="1" x14ac:dyDescent="0.25">
      <c r="A569" t="s">
        <v>10</v>
      </c>
      <c r="B569">
        <v>5.3</v>
      </c>
      <c r="C569">
        <v>44456</v>
      </c>
      <c r="D569" t="s">
        <v>14</v>
      </c>
      <c r="E569" t="s">
        <v>200</v>
      </c>
      <c r="F569" t="s">
        <v>14</v>
      </c>
      <c r="G569" t="s">
        <v>68</v>
      </c>
      <c r="H569" t="s">
        <v>68</v>
      </c>
      <c r="I569">
        <v>37</v>
      </c>
      <c r="J569" t="s">
        <v>15378</v>
      </c>
      <c r="K569" t="s">
        <v>15379</v>
      </c>
      <c r="L569" t="s">
        <v>15380</v>
      </c>
      <c r="M569" t="s">
        <v>15381</v>
      </c>
      <c r="N569" t="s">
        <v>140</v>
      </c>
      <c r="O569" t="s">
        <v>200</v>
      </c>
      <c r="P569">
        <v>70</v>
      </c>
    </row>
    <row r="570" spans="1:16" hidden="1" x14ac:dyDescent="0.25">
      <c r="A570" t="s">
        <v>10</v>
      </c>
      <c r="B570">
        <v>16.2</v>
      </c>
      <c r="C570">
        <v>44456</v>
      </c>
      <c r="D570" t="s">
        <v>14</v>
      </c>
      <c r="E570" t="s">
        <v>200</v>
      </c>
      <c r="F570" t="s">
        <v>14</v>
      </c>
      <c r="G570" t="s">
        <v>68</v>
      </c>
      <c r="H570" t="s">
        <v>68</v>
      </c>
      <c r="I570">
        <v>37</v>
      </c>
      <c r="J570" t="s">
        <v>15378</v>
      </c>
      <c r="K570" t="s">
        <v>15379</v>
      </c>
      <c r="L570" t="s">
        <v>15380</v>
      </c>
      <c r="M570" t="s">
        <v>15381</v>
      </c>
      <c r="N570" t="s">
        <v>140</v>
      </c>
      <c r="O570" t="s">
        <v>200</v>
      </c>
      <c r="P570">
        <v>70</v>
      </c>
    </row>
    <row r="571" spans="1:16" hidden="1" x14ac:dyDescent="0.25">
      <c r="A571" t="s">
        <v>6</v>
      </c>
      <c r="B571">
        <v>162</v>
      </c>
      <c r="C571">
        <v>44456</v>
      </c>
      <c r="D571" t="s">
        <v>392</v>
      </c>
      <c r="E571" t="s">
        <v>373</v>
      </c>
      <c r="F571" t="s">
        <v>17</v>
      </c>
      <c r="G571" t="s">
        <v>39</v>
      </c>
      <c r="H571" t="s">
        <v>40</v>
      </c>
      <c r="I571">
        <v>37</v>
      </c>
      <c r="J571" t="s">
        <v>15378</v>
      </c>
      <c r="K571" t="s">
        <v>15379</v>
      </c>
      <c r="L571" t="s">
        <v>15380</v>
      </c>
      <c r="M571">
        <v>151.00020000000001</v>
      </c>
      <c r="N571" t="s">
        <v>41</v>
      </c>
      <c r="O571">
        <v>29600027</v>
      </c>
      <c r="P571">
        <v>12</v>
      </c>
    </row>
    <row r="572" spans="1:16" hidden="1" x14ac:dyDescent="0.25">
      <c r="A572" t="s">
        <v>7</v>
      </c>
      <c r="B572">
        <v>77</v>
      </c>
      <c r="C572">
        <v>44456</v>
      </c>
      <c r="D572" t="s">
        <v>75</v>
      </c>
      <c r="E572" t="s">
        <v>75</v>
      </c>
      <c r="F572" t="s">
        <v>16</v>
      </c>
      <c r="G572" t="s">
        <v>25</v>
      </c>
      <c r="H572" t="s">
        <v>76</v>
      </c>
      <c r="I572">
        <v>37</v>
      </c>
      <c r="J572" t="s">
        <v>15378</v>
      </c>
      <c r="K572" t="s">
        <v>15379</v>
      </c>
      <c r="L572" t="s">
        <v>15380</v>
      </c>
      <c r="M572" t="s">
        <v>15381</v>
      </c>
      <c r="N572" t="s">
        <v>7</v>
      </c>
      <c r="O572" t="s">
        <v>75</v>
      </c>
      <c r="P572">
        <v>10</v>
      </c>
    </row>
    <row r="573" spans="1:16" hidden="1" x14ac:dyDescent="0.25">
      <c r="A573" t="s">
        <v>8</v>
      </c>
      <c r="B573">
        <v>42</v>
      </c>
      <c r="C573">
        <v>44456</v>
      </c>
      <c r="D573" t="s">
        <v>15377</v>
      </c>
      <c r="E573" t="s">
        <v>15287</v>
      </c>
      <c r="F573" t="s">
        <v>16</v>
      </c>
      <c r="G573" t="s">
        <v>25</v>
      </c>
      <c r="H573" t="s">
        <v>76</v>
      </c>
      <c r="I573">
        <v>37</v>
      </c>
      <c r="J573" t="s">
        <v>15378</v>
      </c>
      <c r="K573" t="s">
        <v>15379</v>
      </c>
      <c r="L573" t="s">
        <v>15380</v>
      </c>
      <c r="M573" t="s">
        <v>15381</v>
      </c>
      <c r="N573" t="s">
        <v>350</v>
      </c>
      <c r="O573" t="s">
        <v>15287</v>
      </c>
      <c r="P573">
        <v>10</v>
      </c>
    </row>
    <row r="574" spans="1:16" hidden="1" x14ac:dyDescent="0.25">
      <c r="A574" t="s">
        <v>10</v>
      </c>
      <c r="B574">
        <v>5</v>
      </c>
      <c r="C574">
        <v>44459</v>
      </c>
      <c r="D574" t="s">
        <v>14</v>
      </c>
      <c r="E574" t="s">
        <v>57</v>
      </c>
      <c r="F574" t="s">
        <v>14</v>
      </c>
      <c r="G574" t="s">
        <v>68</v>
      </c>
      <c r="H574" t="s">
        <v>68</v>
      </c>
      <c r="I574">
        <v>38</v>
      </c>
      <c r="J574" t="s">
        <v>15378</v>
      </c>
      <c r="K574" t="s">
        <v>15379</v>
      </c>
      <c r="L574" t="s">
        <v>15380</v>
      </c>
      <c r="M574" t="s">
        <v>15381</v>
      </c>
      <c r="N574" t="s">
        <v>59</v>
      </c>
      <c r="O574" t="s">
        <v>57</v>
      </c>
      <c r="P574">
        <v>70</v>
      </c>
    </row>
    <row r="575" spans="1:16" hidden="1" x14ac:dyDescent="0.25">
      <c r="A575" t="s">
        <v>6</v>
      </c>
      <c r="B575">
        <v>121</v>
      </c>
      <c r="C575">
        <v>44459</v>
      </c>
      <c r="D575" t="s">
        <v>392</v>
      </c>
      <c r="E575" t="s">
        <v>300</v>
      </c>
      <c r="F575" t="s">
        <v>17</v>
      </c>
      <c r="G575" t="s">
        <v>39</v>
      </c>
      <c r="H575" t="s">
        <v>40</v>
      </c>
      <c r="I575">
        <v>38</v>
      </c>
      <c r="J575" t="s">
        <v>15378</v>
      </c>
      <c r="K575" t="s">
        <v>15379</v>
      </c>
      <c r="L575" t="s">
        <v>15380</v>
      </c>
      <c r="M575" t="s">
        <v>15381</v>
      </c>
      <c r="N575" t="s">
        <v>41</v>
      </c>
      <c r="O575">
        <v>29500930</v>
      </c>
      <c r="P575">
        <v>12</v>
      </c>
    </row>
    <row r="576" spans="1:16" hidden="1" x14ac:dyDescent="0.25">
      <c r="A576" t="s">
        <v>6</v>
      </c>
      <c r="B576">
        <v>60</v>
      </c>
      <c r="C576">
        <v>44459</v>
      </c>
      <c r="D576" t="s">
        <v>392</v>
      </c>
      <c r="E576" t="s">
        <v>121</v>
      </c>
      <c r="F576" t="s">
        <v>10</v>
      </c>
      <c r="G576" t="s">
        <v>72</v>
      </c>
      <c r="H576" t="s">
        <v>73</v>
      </c>
      <c r="I576">
        <v>38</v>
      </c>
      <c r="J576" t="s">
        <v>15378</v>
      </c>
      <c r="K576" t="s">
        <v>15379</v>
      </c>
      <c r="L576" t="s">
        <v>15380</v>
      </c>
      <c r="M576">
        <v>0.6</v>
      </c>
      <c r="N576" t="s">
        <v>74</v>
      </c>
      <c r="O576">
        <v>29500917</v>
      </c>
      <c r="P576">
        <v>22</v>
      </c>
    </row>
    <row r="577" spans="1:16" hidden="1" x14ac:dyDescent="0.25">
      <c r="A577" t="s">
        <v>8</v>
      </c>
      <c r="B577">
        <v>61</v>
      </c>
      <c r="C577" s="60">
        <v>44468</v>
      </c>
      <c r="D577" t="s">
        <v>392</v>
      </c>
      <c r="E577" t="s">
        <v>307</v>
      </c>
      <c r="F577" t="s">
        <v>16</v>
      </c>
      <c r="G577" t="s">
        <v>111</v>
      </c>
      <c r="H577" t="s">
        <v>194</v>
      </c>
      <c r="I577">
        <v>39</v>
      </c>
      <c r="J577" t="s">
        <v>15378</v>
      </c>
      <c r="K577" t="s">
        <v>15379</v>
      </c>
      <c r="L577" t="s">
        <v>15380</v>
      </c>
      <c r="M577" s="22" t="s">
        <v>15381</v>
      </c>
      <c r="N577" t="s">
        <v>350</v>
      </c>
      <c r="O577" t="s">
        <v>307</v>
      </c>
      <c r="P577">
        <v>10</v>
      </c>
    </row>
    <row r="578" spans="1:16" hidden="1" x14ac:dyDescent="0.25">
      <c r="A578" t="s">
        <v>15159</v>
      </c>
      <c r="B578">
        <v>362.5</v>
      </c>
      <c r="C578">
        <v>44459</v>
      </c>
      <c r="D578" t="s">
        <v>15150</v>
      </c>
      <c r="E578" t="s">
        <v>102</v>
      </c>
      <c r="F578" t="s">
        <v>17</v>
      </c>
      <c r="G578" t="s">
        <v>15156</v>
      </c>
      <c r="H578" t="s">
        <v>87</v>
      </c>
      <c r="I578">
        <v>38</v>
      </c>
      <c r="J578" t="s">
        <v>15378</v>
      </c>
      <c r="K578" t="s">
        <v>15379</v>
      </c>
      <c r="L578" t="s">
        <v>15380</v>
      </c>
      <c r="M578">
        <v>181.25</v>
      </c>
      <c r="N578" t="s">
        <v>15159</v>
      </c>
      <c r="O578">
        <v>29501063</v>
      </c>
      <c r="P578">
        <v>12</v>
      </c>
    </row>
    <row r="579" spans="1:16" hidden="1" x14ac:dyDescent="0.25">
      <c r="A579" t="s">
        <v>15159</v>
      </c>
      <c r="B579">
        <v>409</v>
      </c>
      <c r="C579">
        <v>44459</v>
      </c>
      <c r="D579" t="s">
        <v>15150</v>
      </c>
      <c r="E579" t="s">
        <v>301</v>
      </c>
      <c r="F579" t="s">
        <v>17</v>
      </c>
      <c r="G579" t="s">
        <v>15156</v>
      </c>
      <c r="H579" t="s">
        <v>87</v>
      </c>
      <c r="I579">
        <v>38</v>
      </c>
      <c r="J579" t="s">
        <v>15378</v>
      </c>
      <c r="K579" t="s">
        <v>15379</v>
      </c>
      <c r="L579" t="s">
        <v>15380</v>
      </c>
      <c r="M579">
        <v>204.5</v>
      </c>
      <c r="N579" t="s">
        <v>15159</v>
      </c>
      <c r="O579">
        <v>29501078</v>
      </c>
      <c r="P579">
        <v>12</v>
      </c>
    </row>
    <row r="580" spans="1:16" hidden="1" x14ac:dyDescent="0.25">
      <c r="A580" t="s">
        <v>15159</v>
      </c>
      <c r="B580">
        <v>470</v>
      </c>
      <c r="C580">
        <v>44459</v>
      </c>
      <c r="D580" t="s">
        <v>15150</v>
      </c>
      <c r="E580" t="s">
        <v>15287</v>
      </c>
      <c r="F580" t="s">
        <v>17</v>
      </c>
      <c r="G580" t="s">
        <v>15156</v>
      </c>
      <c r="H580" t="s">
        <v>87</v>
      </c>
      <c r="I580">
        <v>38</v>
      </c>
      <c r="J580" t="s">
        <v>15378</v>
      </c>
      <c r="K580" t="s">
        <v>15379</v>
      </c>
      <c r="L580" t="s">
        <v>15380</v>
      </c>
      <c r="M580" t="s">
        <v>15381</v>
      </c>
      <c r="N580" t="s">
        <v>15159</v>
      </c>
      <c r="O580" t="s">
        <v>15287</v>
      </c>
      <c r="P580">
        <v>12</v>
      </c>
    </row>
    <row r="581" spans="1:16" hidden="1" x14ac:dyDescent="0.25">
      <c r="A581" t="s">
        <v>10</v>
      </c>
      <c r="B581">
        <v>19</v>
      </c>
      <c r="C581">
        <v>44459</v>
      </c>
      <c r="D581" t="s">
        <v>14</v>
      </c>
      <c r="E581" t="s">
        <v>57</v>
      </c>
      <c r="F581" t="s">
        <v>14</v>
      </c>
      <c r="G581" t="s">
        <v>58</v>
      </c>
      <c r="H581" t="s">
        <v>58</v>
      </c>
      <c r="I581">
        <v>38</v>
      </c>
      <c r="J581" t="s">
        <v>15378</v>
      </c>
      <c r="K581" t="s">
        <v>15379</v>
      </c>
      <c r="L581" t="s">
        <v>15380</v>
      </c>
      <c r="M581" t="s">
        <v>15381</v>
      </c>
      <c r="N581" t="s">
        <v>59</v>
      </c>
      <c r="O581" t="s">
        <v>57</v>
      </c>
      <c r="P581">
        <v>70</v>
      </c>
    </row>
    <row r="582" spans="1:16" hidden="1" x14ac:dyDescent="0.25">
      <c r="A582" t="s">
        <v>6</v>
      </c>
      <c r="B582">
        <v>45</v>
      </c>
      <c r="C582">
        <v>44459</v>
      </c>
      <c r="D582" t="s">
        <v>190</v>
      </c>
      <c r="E582" t="s">
        <v>251</v>
      </c>
      <c r="F582" t="s">
        <v>10</v>
      </c>
      <c r="G582" t="s">
        <v>61</v>
      </c>
      <c r="H582" t="s">
        <v>62</v>
      </c>
      <c r="I582">
        <v>38</v>
      </c>
      <c r="J582" t="s">
        <v>15378</v>
      </c>
      <c r="K582" t="s">
        <v>15379</v>
      </c>
      <c r="L582" t="s">
        <v>15380</v>
      </c>
      <c r="M582" t="s">
        <v>15381</v>
      </c>
      <c r="N582" t="s">
        <v>63</v>
      </c>
      <c r="O582">
        <v>32000066</v>
      </c>
      <c r="P582">
        <v>22</v>
      </c>
    </row>
    <row r="583" spans="1:16" hidden="1" x14ac:dyDescent="0.25">
      <c r="A583" t="s">
        <v>10</v>
      </c>
      <c r="B583">
        <v>56</v>
      </c>
      <c r="C583">
        <v>44459</v>
      </c>
      <c r="D583" t="s">
        <v>14</v>
      </c>
      <c r="E583" t="s">
        <v>57</v>
      </c>
      <c r="F583" t="s">
        <v>14</v>
      </c>
      <c r="G583" t="s">
        <v>90</v>
      </c>
      <c r="H583" t="s">
        <v>90</v>
      </c>
      <c r="I583">
        <v>38</v>
      </c>
      <c r="J583" t="s">
        <v>15378</v>
      </c>
      <c r="K583" t="s">
        <v>15379</v>
      </c>
      <c r="L583" t="s">
        <v>15380</v>
      </c>
      <c r="M583" t="s">
        <v>15381</v>
      </c>
      <c r="N583" t="s">
        <v>59</v>
      </c>
      <c r="O583" t="s">
        <v>57</v>
      </c>
      <c r="P583">
        <v>70</v>
      </c>
    </row>
    <row r="584" spans="1:16" hidden="1" x14ac:dyDescent="0.25">
      <c r="A584" t="s">
        <v>8</v>
      </c>
      <c r="B584">
        <v>80</v>
      </c>
      <c r="C584">
        <v>44459</v>
      </c>
      <c r="D584" t="s">
        <v>10</v>
      </c>
      <c r="E584" t="s">
        <v>236</v>
      </c>
      <c r="F584" t="s">
        <v>15</v>
      </c>
      <c r="G584" t="s">
        <v>237</v>
      </c>
      <c r="H584" t="s">
        <v>237</v>
      </c>
      <c r="I584">
        <v>38</v>
      </c>
      <c r="J584" t="s">
        <v>15378</v>
      </c>
      <c r="K584" t="s">
        <v>15379</v>
      </c>
      <c r="L584" t="s">
        <v>15380</v>
      </c>
      <c r="M584" t="s">
        <v>15381</v>
      </c>
      <c r="N584" t="s">
        <v>56</v>
      </c>
      <c r="O584" t="s">
        <v>236</v>
      </c>
      <c r="P584">
        <v>61</v>
      </c>
    </row>
    <row r="585" spans="1:16" hidden="1" x14ac:dyDescent="0.25">
      <c r="A585" t="s">
        <v>8</v>
      </c>
      <c r="B585">
        <v>57</v>
      </c>
      <c r="C585" s="60">
        <v>44467</v>
      </c>
      <c r="D585" t="s">
        <v>392</v>
      </c>
      <c r="E585" t="s">
        <v>307</v>
      </c>
      <c r="F585" t="s">
        <v>16</v>
      </c>
      <c r="G585" t="s">
        <v>111</v>
      </c>
      <c r="H585" t="s">
        <v>194</v>
      </c>
      <c r="I585">
        <v>39</v>
      </c>
      <c r="J585" t="s">
        <v>15378</v>
      </c>
      <c r="K585" t="s">
        <v>15379</v>
      </c>
      <c r="L585" t="s">
        <v>15380</v>
      </c>
      <c r="M585" s="22" t="s">
        <v>15381</v>
      </c>
      <c r="N585" t="s">
        <v>350</v>
      </c>
      <c r="O585" t="s">
        <v>307</v>
      </c>
      <c r="P585">
        <v>10</v>
      </c>
    </row>
    <row r="586" spans="1:16" hidden="1" x14ac:dyDescent="0.25">
      <c r="A586" t="s">
        <v>9</v>
      </c>
      <c r="B586">
        <v>25</v>
      </c>
      <c r="C586">
        <v>44459</v>
      </c>
      <c r="D586" t="s">
        <v>15155</v>
      </c>
      <c r="E586" t="s">
        <v>153</v>
      </c>
      <c r="F586" t="s">
        <v>15</v>
      </c>
      <c r="G586" t="s">
        <v>15</v>
      </c>
      <c r="H586" t="s">
        <v>79</v>
      </c>
      <c r="I586">
        <v>38</v>
      </c>
      <c r="J586" t="s">
        <v>15378</v>
      </c>
      <c r="K586" t="s">
        <v>15379</v>
      </c>
      <c r="L586" t="s">
        <v>15380</v>
      </c>
      <c r="M586">
        <v>37.5</v>
      </c>
      <c r="N586" t="s">
        <v>15202</v>
      </c>
      <c r="O586">
        <v>29501029</v>
      </c>
      <c r="P586">
        <v>61</v>
      </c>
    </row>
    <row r="587" spans="1:16" hidden="1" x14ac:dyDescent="0.25">
      <c r="A587" t="s">
        <v>9</v>
      </c>
      <c r="B587">
        <v>50</v>
      </c>
      <c r="C587">
        <v>44459</v>
      </c>
      <c r="D587" t="s">
        <v>15155</v>
      </c>
      <c r="E587" t="s">
        <v>159</v>
      </c>
      <c r="F587" t="s">
        <v>15</v>
      </c>
      <c r="G587" t="s">
        <v>15</v>
      </c>
      <c r="H587" t="s">
        <v>160</v>
      </c>
      <c r="I587">
        <v>38</v>
      </c>
      <c r="J587" t="s">
        <v>15378</v>
      </c>
      <c r="K587" t="s">
        <v>15379</v>
      </c>
      <c r="L587" t="s">
        <v>15380</v>
      </c>
      <c r="M587">
        <v>5.0000000000000001E-3</v>
      </c>
      <c r="N587" t="s">
        <v>15192</v>
      </c>
      <c r="O587">
        <v>29501039</v>
      </c>
      <c r="P587">
        <v>61</v>
      </c>
    </row>
    <row r="588" spans="1:16" hidden="1" x14ac:dyDescent="0.25">
      <c r="A588" t="s">
        <v>9</v>
      </c>
      <c r="B588">
        <v>20</v>
      </c>
      <c r="C588">
        <v>44459</v>
      </c>
      <c r="D588" t="s">
        <v>15155</v>
      </c>
      <c r="E588" t="s">
        <v>162</v>
      </c>
      <c r="F588" t="s">
        <v>15</v>
      </c>
      <c r="G588" t="s">
        <v>15</v>
      </c>
      <c r="H588" t="s">
        <v>79</v>
      </c>
      <c r="I588">
        <v>38</v>
      </c>
      <c r="J588" t="s">
        <v>15378</v>
      </c>
      <c r="K588" t="s">
        <v>15379</v>
      </c>
      <c r="L588" t="s">
        <v>15380</v>
      </c>
      <c r="M588">
        <v>29.411764705882355</v>
      </c>
      <c r="N588" t="s">
        <v>15179</v>
      </c>
      <c r="O588">
        <v>29500891</v>
      </c>
      <c r="P588">
        <v>61</v>
      </c>
    </row>
    <row r="589" spans="1:16" hidden="1" x14ac:dyDescent="0.25">
      <c r="A589" t="s">
        <v>9</v>
      </c>
      <c r="B589">
        <v>24</v>
      </c>
      <c r="C589">
        <v>44459</v>
      </c>
      <c r="D589" t="s">
        <v>75</v>
      </c>
      <c r="E589" t="s">
        <v>75</v>
      </c>
      <c r="F589" t="s">
        <v>10</v>
      </c>
      <c r="G589" t="s">
        <v>61</v>
      </c>
      <c r="H589" t="s">
        <v>91</v>
      </c>
      <c r="I589">
        <v>38</v>
      </c>
      <c r="J589" t="s">
        <v>15378</v>
      </c>
      <c r="K589" t="s">
        <v>15379</v>
      </c>
      <c r="L589" t="s">
        <v>15380</v>
      </c>
      <c r="M589" t="s">
        <v>15381</v>
      </c>
      <c r="N589" t="s">
        <v>15202</v>
      </c>
      <c r="O589" t="s">
        <v>75</v>
      </c>
      <c r="P589">
        <v>22</v>
      </c>
    </row>
    <row r="590" spans="1:16" hidden="1" x14ac:dyDescent="0.25">
      <c r="A590" t="s">
        <v>8</v>
      </c>
      <c r="B590">
        <v>1.4</v>
      </c>
      <c r="C590">
        <v>44456</v>
      </c>
      <c r="D590" t="s">
        <v>75</v>
      </c>
      <c r="E590" t="s">
        <v>222</v>
      </c>
      <c r="F590" t="s">
        <v>16</v>
      </c>
      <c r="G590" t="s">
        <v>25</v>
      </c>
      <c r="H590" t="s">
        <v>76</v>
      </c>
      <c r="I590">
        <v>37</v>
      </c>
      <c r="J590" t="s">
        <v>15378</v>
      </c>
      <c r="K590" t="s">
        <v>15379</v>
      </c>
      <c r="L590" t="s">
        <v>15380</v>
      </c>
      <c r="M590" t="s">
        <v>15381</v>
      </c>
      <c r="N590" t="s">
        <v>351</v>
      </c>
      <c r="O590" t="s">
        <v>222</v>
      </c>
      <c r="P590">
        <v>10</v>
      </c>
    </row>
    <row r="591" spans="1:16" hidden="1" x14ac:dyDescent="0.25">
      <c r="A591" t="s">
        <v>8</v>
      </c>
      <c r="B591">
        <v>151.5</v>
      </c>
      <c r="C591">
        <v>44456</v>
      </c>
      <c r="D591" t="s">
        <v>75</v>
      </c>
      <c r="E591" t="s">
        <v>75</v>
      </c>
      <c r="F591" t="s">
        <v>16</v>
      </c>
      <c r="G591" t="s">
        <v>25</v>
      </c>
      <c r="H591" t="s">
        <v>76</v>
      </c>
      <c r="I591">
        <v>37</v>
      </c>
      <c r="J591" t="s">
        <v>15378</v>
      </c>
      <c r="K591" t="s">
        <v>15379</v>
      </c>
      <c r="L591" t="s">
        <v>15380</v>
      </c>
      <c r="M591" t="s">
        <v>15381</v>
      </c>
      <c r="N591" t="s">
        <v>310</v>
      </c>
      <c r="O591" t="s">
        <v>75</v>
      </c>
      <c r="P591">
        <v>10</v>
      </c>
    </row>
    <row r="592" spans="1:16" hidden="1" x14ac:dyDescent="0.25">
      <c r="A592" t="s">
        <v>6</v>
      </c>
      <c r="B592">
        <v>160</v>
      </c>
      <c r="C592">
        <v>44456</v>
      </c>
      <c r="D592" t="s">
        <v>75</v>
      </c>
      <c r="E592" t="s">
        <v>60</v>
      </c>
      <c r="F592" t="s">
        <v>16</v>
      </c>
      <c r="G592" t="s">
        <v>177</v>
      </c>
      <c r="H592" t="s">
        <v>178</v>
      </c>
      <c r="I592">
        <v>37</v>
      </c>
      <c r="J592" t="s">
        <v>15378</v>
      </c>
      <c r="K592" t="s">
        <v>15379</v>
      </c>
      <c r="L592" t="s">
        <v>15380</v>
      </c>
      <c r="M592" t="s">
        <v>15381</v>
      </c>
      <c r="N592" t="s">
        <v>63</v>
      </c>
      <c r="O592" t="s">
        <v>60</v>
      </c>
      <c r="P592">
        <v>10</v>
      </c>
    </row>
    <row r="593" spans="1:16" hidden="1" x14ac:dyDescent="0.25">
      <c r="A593" t="s">
        <v>9</v>
      </c>
      <c r="B593">
        <v>0</v>
      </c>
      <c r="C593">
        <v>44456</v>
      </c>
      <c r="D593" t="s">
        <v>75</v>
      </c>
      <c r="E593" t="s">
        <v>75</v>
      </c>
      <c r="F593" t="s">
        <v>16</v>
      </c>
      <c r="G593" t="s">
        <v>25</v>
      </c>
      <c r="H593" t="s">
        <v>76</v>
      </c>
      <c r="I593">
        <v>37</v>
      </c>
      <c r="J593" t="s">
        <v>15378</v>
      </c>
      <c r="K593" t="s">
        <v>15379</v>
      </c>
      <c r="L593" t="s">
        <v>15380</v>
      </c>
      <c r="M593" t="s">
        <v>15381</v>
      </c>
      <c r="N593" t="s">
        <v>9</v>
      </c>
      <c r="O593" t="s">
        <v>75</v>
      </c>
      <c r="P593">
        <v>10</v>
      </c>
    </row>
    <row r="594" spans="1:16" hidden="1" x14ac:dyDescent="0.25">
      <c r="A594" t="s">
        <v>10</v>
      </c>
      <c r="B594">
        <v>12.5</v>
      </c>
      <c r="C594">
        <v>44459</v>
      </c>
      <c r="D594" t="s">
        <v>14</v>
      </c>
      <c r="E594" t="s">
        <v>200</v>
      </c>
      <c r="F594" t="s">
        <v>14</v>
      </c>
      <c r="G594" t="s">
        <v>68</v>
      </c>
      <c r="H594" t="s">
        <v>68</v>
      </c>
      <c r="I594">
        <v>38</v>
      </c>
      <c r="J594" t="s">
        <v>15378</v>
      </c>
      <c r="K594" t="s">
        <v>15379</v>
      </c>
      <c r="L594" t="s">
        <v>15380</v>
      </c>
      <c r="M594" t="s">
        <v>15381</v>
      </c>
      <c r="N594" t="s">
        <v>140</v>
      </c>
      <c r="O594" t="s">
        <v>200</v>
      </c>
      <c r="P594">
        <v>70</v>
      </c>
    </row>
    <row r="595" spans="1:16" hidden="1" x14ac:dyDescent="0.25">
      <c r="A595" t="s">
        <v>10</v>
      </c>
      <c r="B595">
        <v>5</v>
      </c>
      <c r="C595">
        <v>44460</v>
      </c>
      <c r="D595" t="s">
        <v>14</v>
      </c>
      <c r="E595" t="s">
        <v>57</v>
      </c>
      <c r="F595" t="s">
        <v>14</v>
      </c>
      <c r="G595" t="s">
        <v>68</v>
      </c>
      <c r="H595" t="s">
        <v>68</v>
      </c>
      <c r="I595">
        <v>38</v>
      </c>
      <c r="J595" t="s">
        <v>15378</v>
      </c>
      <c r="K595" t="s">
        <v>15379</v>
      </c>
      <c r="L595" t="s">
        <v>15380</v>
      </c>
      <c r="M595" t="s">
        <v>15381</v>
      </c>
      <c r="N595" t="s">
        <v>59</v>
      </c>
      <c r="O595" t="s">
        <v>57</v>
      </c>
      <c r="P595">
        <v>70</v>
      </c>
    </row>
    <row r="596" spans="1:16" hidden="1" x14ac:dyDescent="0.25">
      <c r="A596" t="s">
        <v>7</v>
      </c>
      <c r="B596">
        <v>45</v>
      </c>
      <c r="C596">
        <v>44460</v>
      </c>
      <c r="D596" t="s">
        <v>391</v>
      </c>
      <c r="E596" t="s">
        <v>64</v>
      </c>
      <c r="F596" t="s">
        <v>17</v>
      </c>
      <c r="G596" t="s">
        <v>21</v>
      </c>
      <c r="H596" t="s">
        <v>21</v>
      </c>
      <c r="I596">
        <v>38</v>
      </c>
      <c r="J596" t="s">
        <v>15378</v>
      </c>
      <c r="K596" t="s">
        <v>15379</v>
      </c>
      <c r="L596" t="s">
        <v>15380</v>
      </c>
      <c r="M596" t="s">
        <v>15381</v>
      </c>
      <c r="N596" t="s">
        <v>7</v>
      </c>
      <c r="O596" t="s">
        <v>64</v>
      </c>
      <c r="P596">
        <v>12</v>
      </c>
    </row>
    <row r="597" spans="1:16" hidden="1" x14ac:dyDescent="0.25">
      <c r="A597" t="s">
        <v>10</v>
      </c>
      <c r="B597">
        <v>7</v>
      </c>
      <c r="C597">
        <v>44460</v>
      </c>
      <c r="D597" t="s">
        <v>14</v>
      </c>
      <c r="E597" t="s">
        <v>57</v>
      </c>
      <c r="F597" t="s">
        <v>14</v>
      </c>
      <c r="G597" t="s">
        <v>116</v>
      </c>
      <c r="H597" t="s">
        <v>116</v>
      </c>
      <c r="I597">
        <v>38</v>
      </c>
      <c r="J597" t="s">
        <v>15378</v>
      </c>
      <c r="K597" t="s">
        <v>15379</v>
      </c>
      <c r="L597" t="s">
        <v>15380</v>
      </c>
      <c r="M597" t="s">
        <v>15381</v>
      </c>
      <c r="N597" t="s">
        <v>59</v>
      </c>
      <c r="O597" t="s">
        <v>57</v>
      </c>
      <c r="P597">
        <v>70</v>
      </c>
    </row>
    <row r="598" spans="1:16" hidden="1" x14ac:dyDescent="0.25">
      <c r="A598" t="s">
        <v>6</v>
      </c>
      <c r="B598">
        <v>59</v>
      </c>
      <c r="C598">
        <v>44460</v>
      </c>
      <c r="D598" t="s">
        <v>392</v>
      </c>
      <c r="E598" t="s">
        <v>121</v>
      </c>
      <c r="F598" t="s">
        <v>10</v>
      </c>
      <c r="G598" t="s">
        <v>72</v>
      </c>
      <c r="H598" t="s">
        <v>73</v>
      </c>
      <c r="I598">
        <v>38</v>
      </c>
      <c r="J598" t="s">
        <v>15378</v>
      </c>
      <c r="K598" t="s">
        <v>15379</v>
      </c>
      <c r="L598" t="s">
        <v>15380</v>
      </c>
      <c r="M598">
        <v>0.59</v>
      </c>
      <c r="N598" t="s">
        <v>74</v>
      </c>
      <c r="O598">
        <v>29500917</v>
      </c>
      <c r="P598">
        <v>22</v>
      </c>
    </row>
    <row r="599" spans="1:16" hidden="1" x14ac:dyDescent="0.25">
      <c r="A599" t="s">
        <v>15159</v>
      </c>
      <c r="B599">
        <v>132</v>
      </c>
      <c r="C599">
        <v>44460</v>
      </c>
      <c r="D599" t="s">
        <v>15150</v>
      </c>
      <c r="E599" t="s">
        <v>303</v>
      </c>
      <c r="F599" t="s">
        <v>17</v>
      </c>
      <c r="G599" t="s">
        <v>15156</v>
      </c>
      <c r="H599" t="s">
        <v>87</v>
      </c>
      <c r="I599">
        <v>38</v>
      </c>
      <c r="J599" t="s">
        <v>15378</v>
      </c>
      <c r="K599" t="s">
        <v>15379</v>
      </c>
      <c r="L599" t="s">
        <v>15380</v>
      </c>
      <c r="M599">
        <v>66</v>
      </c>
      <c r="N599" t="s">
        <v>15159</v>
      </c>
      <c r="O599">
        <v>29501065</v>
      </c>
      <c r="P599">
        <v>12</v>
      </c>
    </row>
    <row r="600" spans="1:16" hidden="1" x14ac:dyDescent="0.25">
      <c r="A600" t="s">
        <v>10</v>
      </c>
      <c r="B600">
        <v>15</v>
      </c>
      <c r="C600">
        <v>44460</v>
      </c>
      <c r="D600" t="s">
        <v>14</v>
      </c>
      <c r="E600" t="s">
        <v>57</v>
      </c>
      <c r="F600" t="s">
        <v>14</v>
      </c>
      <c r="G600" t="s">
        <v>58</v>
      </c>
      <c r="H600" t="s">
        <v>58</v>
      </c>
      <c r="I600">
        <v>38</v>
      </c>
      <c r="J600" t="s">
        <v>15378</v>
      </c>
      <c r="K600" t="s">
        <v>15379</v>
      </c>
      <c r="L600" t="s">
        <v>15380</v>
      </c>
      <c r="M600" t="s">
        <v>15381</v>
      </c>
      <c r="N600" t="s">
        <v>59</v>
      </c>
      <c r="O600" t="s">
        <v>57</v>
      </c>
      <c r="P600">
        <v>70</v>
      </c>
    </row>
    <row r="601" spans="1:16" hidden="1" x14ac:dyDescent="0.25">
      <c r="A601" t="s">
        <v>10</v>
      </c>
      <c r="B601">
        <v>23.8</v>
      </c>
      <c r="C601">
        <v>44460</v>
      </c>
      <c r="D601" t="s">
        <v>14</v>
      </c>
      <c r="E601" t="s">
        <v>57</v>
      </c>
      <c r="F601" t="s">
        <v>14</v>
      </c>
      <c r="G601" t="s">
        <v>58</v>
      </c>
      <c r="H601" t="s">
        <v>58</v>
      </c>
      <c r="I601">
        <v>38</v>
      </c>
      <c r="J601" t="s">
        <v>15378</v>
      </c>
      <c r="K601" t="s">
        <v>15379</v>
      </c>
      <c r="L601" t="s">
        <v>15380</v>
      </c>
      <c r="M601" t="s">
        <v>15381</v>
      </c>
      <c r="N601" t="s">
        <v>59</v>
      </c>
      <c r="O601" t="s">
        <v>57</v>
      </c>
      <c r="P601">
        <v>70</v>
      </c>
    </row>
    <row r="602" spans="1:16" hidden="1" x14ac:dyDescent="0.25">
      <c r="A602" t="s">
        <v>6</v>
      </c>
      <c r="B602">
        <v>8.1999999999999993</v>
      </c>
      <c r="C602">
        <v>44460</v>
      </c>
      <c r="D602" t="s">
        <v>15155</v>
      </c>
      <c r="E602" t="s">
        <v>304</v>
      </c>
      <c r="F602" t="s">
        <v>17</v>
      </c>
      <c r="G602" t="s">
        <v>173</v>
      </c>
      <c r="H602" t="s">
        <v>173</v>
      </c>
      <c r="I602">
        <v>38</v>
      </c>
      <c r="J602" t="s">
        <v>15378</v>
      </c>
      <c r="K602" t="s">
        <v>15379</v>
      </c>
      <c r="L602" t="s">
        <v>15380</v>
      </c>
      <c r="M602" t="s">
        <v>15381</v>
      </c>
      <c r="N602" t="s">
        <v>74</v>
      </c>
      <c r="O602">
        <v>29500734</v>
      </c>
      <c r="P602">
        <v>12</v>
      </c>
    </row>
    <row r="603" spans="1:16" hidden="1" x14ac:dyDescent="0.25">
      <c r="A603" t="s">
        <v>9</v>
      </c>
      <c r="B603">
        <v>18</v>
      </c>
      <c r="C603">
        <v>44460</v>
      </c>
      <c r="D603" t="s">
        <v>15155</v>
      </c>
      <c r="E603" t="s">
        <v>153</v>
      </c>
      <c r="F603" t="s">
        <v>15</v>
      </c>
      <c r="G603" t="s">
        <v>15</v>
      </c>
      <c r="H603" t="s">
        <v>79</v>
      </c>
      <c r="I603">
        <v>38</v>
      </c>
      <c r="J603" t="s">
        <v>15378</v>
      </c>
      <c r="K603" t="s">
        <v>15379</v>
      </c>
      <c r="L603" t="s">
        <v>15380</v>
      </c>
      <c r="M603">
        <v>27</v>
      </c>
      <c r="N603" t="s">
        <v>15202</v>
      </c>
      <c r="O603">
        <v>29501029</v>
      </c>
      <c r="P603">
        <v>61</v>
      </c>
    </row>
    <row r="604" spans="1:16" hidden="1" x14ac:dyDescent="0.25">
      <c r="A604" t="s">
        <v>9</v>
      </c>
      <c r="B604">
        <v>18</v>
      </c>
      <c r="C604">
        <v>44460</v>
      </c>
      <c r="D604" t="s">
        <v>15155</v>
      </c>
      <c r="E604" t="s">
        <v>158</v>
      </c>
      <c r="F604" t="s">
        <v>15</v>
      </c>
      <c r="G604" t="s">
        <v>15</v>
      </c>
      <c r="H604" t="s">
        <v>209</v>
      </c>
      <c r="I604">
        <v>38</v>
      </c>
      <c r="J604" t="s">
        <v>15378</v>
      </c>
      <c r="K604" t="s">
        <v>15379</v>
      </c>
      <c r="L604" t="s">
        <v>15380</v>
      </c>
      <c r="M604">
        <v>27</v>
      </c>
      <c r="N604" t="s">
        <v>15202</v>
      </c>
      <c r="O604">
        <v>29500886</v>
      </c>
      <c r="P604">
        <v>61</v>
      </c>
    </row>
    <row r="605" spans="1:16" hidden="1" x14ac:dyDescent="0.25">
      <c r="A605" t="s">
        <v>9</v>
      </c>
      <c r="B605">
        <v>7</v>
      </c>
      <c r="C605">
        <v>44460</v>
      </c>
      <c r="D605" t="s">
        <v>15155</v>
      </c>
      <c r="E605" t="s">
        <v>162</v>
      </c>
      <c r="F605" t="s">
        <v>15</v>
      </c>
      <c r="G605" t="s">
        <v>15</v>
      </c>
      <c r="H605" t="s">
        <v>79</v>
      </c>
      <c r="I605">
        <v>38</v>
      </c>
      <c r="J605" t="s">
        <v>15378</v>
      </c>
      <c r="K605" t="s">
        <v>15379</v>
      </c>
      <c r="L605" t="s">
        <v>15380</v>
      </c>
      <c r="M605">
        <v>10.294117647058824</v>
      </c>
      <c r="N605" t="s">
        <v>15179</v>
      </c>
      <c r="O605">
        <v>29500891</v>
      </c>
      <c r="P605">
        <v>61</v>
      </c>
    </row>
    <row r="606" spans="1:16" hidden="1" x14ac:dyDescent="0.25">
      <c r="A606" t="s">
        <v>9</v>
      </c>
      <c r="B606">
        <v>8</v>
      </c>
      <c r="C606">
        <v>44460</v>
      </c>
      <c r="D606" t="s">
        <v>15155</v>
      </c>
      <c r="E606" t="s">
        <v>164</v>
      </c>
      <c r="F606" t="s">
        <v>15</v>
      </c>
      <c r="G606" t="s">
        <v>15</v>
      </c>
      <c r="H606" t="s">
        <v>79</v>
      </c>
      <c r="I606">
        <v>38</v>
      </c>
      <c r="J606" t="s">
        <v>15378</v>
      </c>
      <c r="K606" t="s">
        <v>15379</v>
      </c>
      <c r="L606" t="s">
        <v>15380</v>
      </c>
      <c r="M606">
        <v>0.08</v>
      </c>
      <c r="N606" t="s">
        <v>15202</v>
      </c>
      <c r="O606">
        <v>29500906</v>
      </c>
      <c r="P606">
        <v>61</v>
      </c>
    </row>
    <row r="607" spans="1:16" hidden="1" x14ac:dyDescent="0.25">
      <c r="A607" t="s">
        <v>9</v>
      </c>
      <c r="B607">
        <v>12</v>
      </c>
      <c r="C607">
        <v>44460</v>
      </c>
      <c r="D607" t="s">
        <v>392</v>
      </c>
      <c r="E607" t="s">
        <v>134</v>
      </c>
      <c r="F607" t="s">
        <v>15</v>
      </c>
      <c r="G607" t="s">
        <v>15</v>
      </c>
      <c r="H607" t="s">
        <v>15</v>
      </c>
      <c r="I607">
        <v>38</v>
      </c>
      <c r="J607" t="s">
        <v>15378</v>
      </c>
      <c r="K607" t="s">
        <v>15379</v>
      </c>
      <c r="L607" t="s">
        <v>15380</v>
      </c>
      <c r="M607">
        <v>6</v>
      </c>
      <c r="N607" t="s">
        <v>15192</v>
      </c>
      <c r="O607">
        <v>29500482</v>
      </c>
      <c r="P607">
        <v>61</v>
      </c>
    </row>
    <row r="608" spans="1:16" hidden="1" x14ac:dyDescent="0.25">
      <c r="A608" t="s">
        <v>6</v>
      </c>
      <c r="B608">
        <v>6.4</v>
      </c>
      <c r="C608">
        <v>44460</v>
      </c>
      <c r="D608" t="s">
        <v>75</v>
      </c>
      <c r="E608" t="s">
        <v>75</v>
      </c>
      <c r="F608" t="s">
        <v>10</v>
      </c>
      <c r="G608" t="s">
        <v>305</v>
      </c>
      <c r="H608" t="s">
        <v>306</v>
      </c>
      <c r="I608">
        <v>38</v>
      </c>
      <c r="J608" t="s">
        <v>15378</v>
      </c>
      <c r="K608" t="s">
        <v>15379</v>
      </c>
      <c r="L608" t="s">
        <v>15380</v>
      </c>
      <c r="M608" t="s">
        <v>15381</v>
      </c>
      <c r="N608" t="s">
        <v>127</v>
      </c>
      <c r="O608" t="s">
        <v>75</v>
      </c>
      <c r="P608">
        <v>22</v>
      </c>
    </row>
    <row r="609" spans="1:16" hidden="1" x14ac:dyDescent="0.25">
      <c r="A609" t="s">
        <v>6</v>
      </c>
      <c r="B609">
        <v>200</v>
      </c>
      <c r="C609">
        <v>44456</v>
      </c>
      <c r="D609" t="s">
        <v>75</v>
      </c>
      <c r="E609" t="s">
        <v>60</v>
      </c>
      <c r="F609" t="s">
        <v>16</v>
      </c>
      <c r="G609" t="s">
        <v>25</v>
      </c>
      <c r="H609" t="s">
        <v>76</v>
      </c>
      <c r="I609">
        <v>37</v>
      </c>
      <c r="J609" t="s">
        <v>15378</v>
      </c>
      <c r="K609" t="s">
        <v>15379</v>
      </c>
      <c r="L609" t="s">
        <v>15380</v>
      </c>
      <c r="M609" t="s">
        <v>15381</v>
      </c>
      <c r="N609" t="s">
        <v>63</v>
      </c>
      <c r="O609" t="s">
        <v>60</v>
      </c>
      <c r="P609">
        <v>10</v>
      </c>
    </row>
    <row r="610" spans="1:16" hidden="1" x14ac:dyDescent="0.25">
      <c r="A610" t="s">
        <v>9</v>
      </c>
      <c r="B610">
        <v>70</v>
      </c>
      <c r="C610">
        <v>44459</v>
      </c>
      <c r="D610" t="s">
        <v>75</v>
      </c>
      <c r="E610" t="s">
        <v>75</v>
      </c>
      <c r="F610" t="s">
        <v>16</v>
      </c>
      <c r="G610" t="s">
        <v>25</v>
      </c>
      <c r="H610" t="s">
        <v>76</v>
      </c>
      <c r="I610">
        <v>38</v>
      </c>
      <c r="J610" t="s">
        <v>15378</v>
      </c>
      <c r="K610" t="s">
        <v>15379</v>
      </c>
      <c r="L610" t="s">
        <v>15380</v>
      </c>
      <c r="M610" t="s">
        <v>15381</v>
      </c>
      <c r="N610" t="s">
        <v>15202</v>
      </c>
      <c r="O610" t="s">
        <v>75</v>
      </c>
      <c r="P610">
        <v>10</v>
      </c>
    </row>
    <row r="611" spans="1:16" hidden="1" x14ac:dyDescent="0.25">
      <c r="A611" t="s">
        <v>9</v>
      </c>
      <c r="B611">
        <v>175</v>
      </c>
      <c r="C611">
        <v>44459</v>
      </c>
      <c r="D611" t="s">
        <v>75</v>
      </c>
      <c r="E611" t="s">
        <v>75</v>
      </c>
      <c r="F611" t="s">
        <v>16</v>
      </c>
      <c r="G611" t="s">
        <v>25</v>
      </c>
      <c r="H611" t="s">
        <v>76</v>
      </c>
      <c r="I611">
        <v>38</v>
      </c>
      <c r="J611" t="s">
        <v>15378</v>
      </c>
      <c r="K611" t="s">
        <v>15379</v>
      </c>
      <c r="L611" t="s">
        <v>15380</v>
      </c>
      <c r="M611" t="s">
        <v>15381</v>
      </c>
      <c r="N611" t="s">
        <v>15202</v>
      </c>
      <c r="O611" t="s">
        <v>75</v>
      </c>
      <c r="P611">
        <v>10</v>
      </c>
    </row>
    <row r="612" spans="1:16" hidden="1" x14ac:dyDescent="0.25">
      <c r="A612" t="s">
        <v>6</v>
      </c>
      <c r="B612">
        <v>10</v>
      </c>
      <c r="C612">
        <v>44459</v>
      </c>
      <c r="D612" t="s">
        <v>75</v>
      </c>
      <c r="E612" t="s">
        <v>60</v>
      </c>
      <c r="F612" t="s">
        <v>16</v>
      </c>
      <c r="G612" t="s">
        <v>187</v>
      </c>
      <c r="H612" t="s">
        <v>205</v>
      </c>
      <c r="I612">
        <v>38</v>
      </c>
      <c r="J612" t="s">
        <v>15378</v>
      </c>
      <c r="K612" t="s">
        <v>15379</v>
      </c>
      <c r="L612" t="s">
        <v>15380</v>
      </c>
      <c r="M612" t="s">
        <v>15381</v>
      </c>
      <c r="N612" t="s">
        <v>63</v>
      </c>
      <c r="O612" t="s">
        <v>60</v>
      </c>
      <c r="P612">
        <v>10</v>
      </c>
    </row>
    <row r="613" spans="1:16" hidden="1" x14ac:dyDescent="0.25">
      <c r="A613" t="s">
        <v>8</v>
      </c>
      <c r="B613">
        <v>12.1</v>
      </c>
      <c r="C613">
        <v>44459</v>
      </c>
      <c r="D613" t="s">
        <v>75</v>
      </c>
      <c r="E613" t="s">
        <v>75</v>
      </c>
      <c r="F613" t="s">
        <v>16</v>
      </c>
      <c r="G613" t="s">
        <v>25</v>
      </c>
      <c r="H613" t="s">
        <v>76</v>
      </c>
      <c r="I613">
        <v>38</v>
      </c>
      <c r="J613" t="s">
        <v>15378</v>
      </c>
      <c r="K613" t="s">
        <v>15379</v>
      </c>
      <c r="L613" t="s">
        <v>15380</v>
      </c>
      <c r="M613" t="s">
        <v>15381</v>
      </c>
      <c r="N613" t="s">
        <v>378</v>
      </c>
      <c r="O613" t="s">
        <v>75</v>
      </c>
      <c r="P613">
        <v>10</v>
      </c>
    </row>
    <row r="614" spans="1:16" hidden="1" x14ac:dyDescent="0.25">
      <c r="A614" t="s">
        <v>10</v>
      </c>
      <c r="B614">
        <v>4.0999999999999996</v>
      </c>
      <c r="C614">
        <v>44461</v>
      </c>
      <c r="D614" t="s">
        <v>14</v>
      </c>
      <c r="E614" t="s">
        <v>57</v>
      </c>
      <c r="F614" t="s">
        <v>14</v>
      </c>
      <c r="G614" t="s">
        <v>68</v>
      </c>
      <c r="H614" t="s">
        <v>68</v>
      </c>
      <c r="I614">
        <v>38</v>
      </c>
      <c r="J614" t="s">
        <v>15378</v>
      </c>
      <c r="K614" t="s">
        <v>15379</v>
      </c>
      <c r="L614" t="s">
        <v>15380</v>
      </c>
      <c r="M614" t="s">
        <v>15381</v>
      </c>
      <c r="N614" t="s">
        <v>59</v>
      </c>
      <c r="O614" t="s">
        <v>57</v>
      </c>
      <c r="P614">
        <v>70</v>
      </c>
    </row>
    <row r="615" spans="1:16" hidden="1" x14ac:dyDescent="0.25">
      <c r="A615" t="s">
        <v>7</v>
      </c>
      <c r="B615">
        <v>30</v>
      </c>
      <c r="C615">
        <v>44461</v>
      </c>
      <c r="D615" t="s">
        <v>391</v>
      </c>
      <c r="E615" t="s">
        <v>64</v>
      </c>
      <c r="F615" t="s">
        <v>17</v>
      </c>
      <c r="G615" t="s">
        <v>21</v>
      </c>
      <c r="H615" t="s">
        <v>21</v>
      </c>
      <c r="I615">
        <v>38</v>
      </c>
      <c r="J615" t="s">
        <v>15378</v>
      </c>
      <c r="K615" t="s">
        <v>15379</v>
      </c>
      <c r="L615" t="s">
        <v>15380</v>
      </c>
      <c r="M615" t="s">
        <v>15381</v>
      </c>
      <c r="N615" t="s">
        <v>7</v>
      </c>
      <c r="O615" t="s">
        <v>64</v>
      </c>
      <c r="P615">
        <v>12</v>
      </c>
    </row>
    <row r="616" spans="1:16" hidden="1" x14ac:dyDescent="0.25">
      <c r="A616" t="s">
        <v>6</v>
      </c>
      <c r="B616">
        <v>19.5</v>
      </c>
      <c r="C616">
        <v>44461</v>
      </c>
      <c r="D616" t="s">
        <v>75</v>
      </c>
      <c r="E616" t="s">
        <v>81</v>
      </c>
      <c r="F616" t="s">
        <v>10</v>
      </c>
      <c r="G616" t="s">
        <v>61</v>
      </c>
      <c r="H616" t="s">
        <v>15229</v>
      </c>
      <c r="I616">
        <v>38</v>
      </c>
      <c r="J616" t="s">
        <v>15378</v>
      </c>
      <c r="K616" t="s">
        <v>15379</v>
      </c>
      <c r="L616" t="s">
        <v>15380</v>
      </c>
      <c r="M616" t="s">
        <v>15381</v>
      </c>
      <c r="N616" t="s">
        <v>41</v>
      </c>
      <c r="O616" t="s">
        <v>81</v>
      </c>
      <c r="P616">
        <v>22</v>
      </c>
    </row>
    <row r="617" spans="1:16" hidden="1" x14ac:dyDescent="0.25">
      <c r="A617" t="s">
        <v>8</v>
      </c>
      <c r="B617">
        <v>50</v>
      </c>
      <c r="C617">
        <v>44431</v>
      </c>
      <c r="D617" t="s">
        <v>15155</v>
      </c>
      <c r="E617" t="s">
        <v>114</v>
      </c>
      <c r="F617" t="s">
        <v>17</v>
      </c>
      <c r="G617" t="s">
        <v>36</v>
      </c>
      <c r="H617" t="s">
        <v>36</v>
      </c>
      <c r="I617">
        <v>34</v>
      </c>
      <c r="J617" t="s">
        <v>15378</v>
      </c>
      <c r="K617" t="s">
        <v>15379</v>
      </c>
      <c r="L617" t="s">
        <v>15380</v>
      </c>
      <c r="M617" t="s">
        <v>15381</v>
      </c>
      <c r="N617" t="s">
        <v>15211</v>
      </c>
      <c r="O617">
        <v>29500776</v>
      </c>
      <c r="P617">
        <v>120</v>
      </c>
    </row>
    <row r="618" spans="1:16" hidden="1" x14ac:dyDescent="0.25">
      <c r="A618" t="s">
        <v>6</v>
      </c>
      <c r="B618">
        <v>19</v>
      </c>
      <c r="C618">
        <v>44461</v>
      </c>
      <c r="D618" t="s">
        <v>392</v>
      </c>
      <c r="E618" t="s">
        <v>121</v>
      </c>
      <c r="F618" t="s">
        <v>10</v>
      </c>
      <c r="G618" t="s">
        <v>72</v>
      </c>
      <c r="H618" t="s">
        <v>73</v>
      </c>
      <c r="I618">
        <v>38</v>
      </c>
      <c r="J618" t="s">
        <v>15378</v>
      </c>
      <c r="K618" t="s">
        <v>15379</v>
      </c>
      <c r="L618" t="s">
        <v>15380</v>
      </c>
      <c r="M618">
        <v>0.19</v>
      </c>
      <c r="N618" t="s">
        <v>74</v>
      </c>
      <c r="O618">
        <v>29500917</v>
      </c>
      <c r="P618">
        <v>22</v>
      </c>
    </row>
    <row r="619" spans="1:16" hidden="1" x14ac:dyDescent="0.25">
      <c r="A619" t="s">
        <v>6</v>
      </c>
      <c r="B619">
        <v>39</v>
      </c>
      <c r="C619">
        <v>44461</v>
      </c>
      <c r="D619" t="s">
        <v>392</v>
      </c>
      <c r="E619" t="s">
        <v>121</v>
      </c>
      <c r="F619" t="s">
        <v>10</v>
      </c>
      <c r="G619" t="s">
        <v>72</v>
      </c>
      <c r="H619" t="s">
        <v>73</v>
      </c>
      <c r="I619">
        <v>38</v>
      </c>
      <c r="J619" t="s">
        <v>15378</v>
      </c>
      <c r="K619" t="s">
        <v>15379</v>
      </c>
      <c r="L619" t="s">
        <v>15380</v>
      </c>
      <c r="M619">
        <v>0.39</v>
      </c>
      <c r="N619" t="s">
        <v>74</v>
      </c>
      <c r="O619">
        <v>29500917</v>
      </c>
      <c r="P619">
        <v>22</v>
      </c>
    </row>
    <row r="620" spans="1:16" hidden="1" x14ac:dyDescent="0.25">
      <c r="A620" t="s">
        <v>8</v>
      </c>
      <c r="B620">
        <v>32.5</v>
      </c>
      <c r="C620" s="60">
        <v>44461</v>
      </c>
      <c r="D620" t="s">
        <v>392</v>
      </c>
      <c r="E620" t="s">
        <v>265</v>
      </c>
      <c r="F620" t="s">
        <v>17</v>
      </c>
      <c r="G620" t="s">
        <v>10</v>
      </c>
      <c r="H620" t="s">
        <v>308</v>
      </c>
      <c r="I620">
        <v>38</v>
      </c>
      <c r="J620" t="s">
        <v>15378</v>
      </c>
      <c r="K620" t="s">
        <v>15379</v>
      </c>
      <c r="L620" t="s">
        <v>15380</v>
      </c>
      <c r="M620" s="22">
        <v>16.705000000000002</v>
      </c>
      <c r="N620" t="s">
        <v>37</v>
      </c>
      <c r="O620">
        <v>49500204</v>
      </c>
      <c r="P620">
        <v>12</v>
      </c>
    </row>
    <row r="621" spans="1:16" hidden="1" x14ac:dyDescent="0.25">
      <c r="A621" t="s">
        <v>6</v>
      </c>
      <c r="B621">
        <v>8</v>
      </c>
      <c r="C621">
        <v>44461</v>
      </c>
      <c r="D621" t="s">
        <v>10</v>
      </c>
      <c r="E621" t="s">
        <v>309</v>
      </c>
      <c r="F621" t="s">
        <v>17</v>
      </c>
      <c r="G621" t="s">
        <v>10</v>
      </c>
      <c r="H621" t="s">
        <v>23</v>
      </c>
      <c r="I621">
        <v>38</v>
      </c>
      <c r="J621" t="s">
        <v>15378</v>
      </c>
      <c r="K621" t="s">
        <v>15379</v>
      </c>
      <c r="L621" t="s">
        <v>15380</v>
      </c>
      <c r="M621" t="s">
        <v>15381</v>
      </c>
      <c r="N621" t="s">
        <v>63</v>
      </c>
      <c r="O621" t="s">
        <v>309</v>
      </c>
      <c r="P621">
        <v>12</v>
      </c>
    </row>
    <row r="622" spans="1:16" hidden="1" x14ac:dyDescent="0.25">
      <c r="A622" t="s">
        <v>10</v>
      </c>
      <c r="B622">
        <v>30</v>
      </c>
      <c r="C622">
        <v>44461</v>
      </c>
      <c r="D622" t="s">
        <v>15155</v>
      </c>
      <c r="E622" t="s">
        <v>212</v>
      </c>
      <c r="F622" t="s">
        <v>84</v>
      </c>
      <c r="G622" t="s">
        <v>36</v>
      </c>
      <c r="H622" t="s">
        <v>84</v>
      </c>
      <c r="I622">
        <v>38</v>
      </c>
      <c r="J622" t="s">
        <v>15378</v>
      </c>
      <c r="K622" t="s">
        <v>15379</v>
      </c>
      <c r="L622" t="s">
        <v>15380</v>
      </c>
      <c r="M622">
        <v>0.3</v>
      </c>
      <c r="N622" t="s">
        <v>311</v>
      </c>
      <c r="O622">
        <v>29500910</v>
      </c>
      <c r="P622">
        <v>22</v>
      </c>
    </row>
    <row r="623" spans="1:16" hidden="1" x14ac:dyDescent="0.25">
      <c r="A623" t="s">
        <v>9</v>
      </c>
      <c r="B623">
        <v>79</v>
      </c>
      <c r="C623">
        <v>44461</v>
      </c>
      <c r="D623" t="s">
        <v>15155</v>
      </c>
      <c r="E623" t="s">
        <v>159</v>
      </c>
      <c r="F623" t="s">
        <v>15</v>
      </c>
      <c r="G623" t="s">
        <v>15</v>
      </c>
      <c r="H623" t="s">
        <v>160</v>
      </c>
      <c r="I623">
        <v>38</v>
      </c>
      <c r="J623" t="s">
        <v>15378</v>
      </c>
      <c r="K623" t="s">
        <v>15379</v>
      </c>
      <c r="L623" t="s">
        <v>15380</v>
      </c>
      <c r="M623">
        <v>7.9000000000000008E-3</v>
      </c>
      <c r="N623" t="s">
        <v>15192</v>
      </c>
      <c r="O623">
        <v>29501039</v>
      </c>
      <c r="P623">
        <v>61</v>
      </c>
    </row>
    <row r="624" spans="1:16" hidden="1" x14ac:dyDescent="0.25">
      <c r="A624" t="s">
        <v>9</v>
      </c>
      <c r="B624">
        <v>61</v>
      </c>
      <c r="C624">
        <v>44461</v>
      </c>
      <c r="D624" t="s">
        <v>15155</v>
      </c>
      <c r="E624" t="s">
        <v>159</v>
      </c>
      <c r="F624" t="s">
        <v>15</v>
      </c>
      <c r="G624" t="s">
        <v>15</v>
      </c>
      <c r="H624" t="s">
        <v>160</v>
      </c>
      <c r="I624">
        <v>38</v>
      </c>
      <c r="J624" t="s">
        <v>15378</v>
      </c>
      <c r="K624" t="s">
        <v>15379</v>
      </c>
      <c r="L624" t="s">
        <v>15380</v>
      </c>
      <c r="M624">
        <v>6.1000000000000004E-3</v>
      </c>
      <c r="N624" t="s">
        <v>15192</v>
      </c>
      <c r="O624">
        <v>29501039</v>
      </c>
      <c r="P624">
        <v>61</v>
      </c>
    </row>
    <row r="625" spans="1:16" hidden="1" x14ac:dyDescent="0.25">
      <c r="A625" t="s">
        <v>9</v>
      </c>
      <c r="B625">
        <v>61</v>
      </c>
      <c r="C625">
        <v>44461</v>
      </c>
      <c r="D625" t="s">
        <v>15155</v>
      </c>
      <c r="E625" t="s">
        <v>162</v>
      </c>
      <c r="F625" t="s">
        <v>15</v>
      </c>
      <c r="G625" t="s">
        <v>15</v>
      </c>
      <c r="H625" t="s">
        <v>79</v>
      </c>
      <c r="I625">
        <v>38</v>
      </c>
      <c r="J625" t="s">
        <v>15378</v>
      </c>
      <c r="K625" t="s">
        <v>15379</v>
      </c>
      <c r="L625" t="s">
        <v>15380</v>
      </c>
      <c r="M625">
        <v>89.705882352941188</v>
      </c>
      <c r="N625" t="s">
        <v>15179</v>
      </c>
      <c r="O625">
        <v>29500891</v>
      </c>
      <c r="P625">
        <v>61</v>
      </c>
    </row>
    <row r="626" spans="1:16" hidden="1" x14ac:dyDescent="0.25">
      <c r="A626" t="s">
        <v>9</v>
      </c>
      <c r="B626">
        <v>61</v>
      </c>
      <c r="C626">
        <v>44461</v>
      </c>
      <c r="D626" t="s">
        <v>15155</v>
      </c>
      <c r="E626" t="s">
        <v>163</v>
      </c>
      <c r="F626" t="s">
        <v>15</v>
      </c>
      <c r="G626" t="s">
        <v>15</v>
      </c>
      <c r="H626" t="s">
        <v>79</v>
      </c>
      <c r="I626">
        <v>38</v>
      </c>
      <c r="J626" t="s">
        <v>15378</v>
      </c>
      <c r="K626" t="s">
        <v>15379</v>
      </c>
      <c r="L626" t="s">
        <v>15380</v>
      </c>
      <c r="M626">
        <v>0.61</v>
      </c>
      <c r="N626" t="s">
        <v>15179</v>
      </c>
      <c r="O626">
        <v>29500900</v>
      </c>
      <c r="P626">
        <v>61</v>
      </c>
    </row>
    <row r="627" spans="1:16" hidden="1" x14ac:dyDescent="0.25">
      <c r="A627" t="s">
        <v>6</v>
      </c>
      <c r="B627">
        <v>12</v>
      </c>
      <c r="C627">
        <v>44461</v>
      </c>
      <c r="D627" t="s">
        <v>75</v>
      </c>
      <c r="E627" t="s">
        <v>75</v>
      </c>
      <c r="F627" t="s">
        <v>10</v>
      </c>
      <c r="G627" t="s">
        <v>270</v>
      </c>
      <c r="H627" t="s">
        <v>36</v>
      </c>
      <c r="I627">
        <v>38</v>
      </c>
      <c r="J627" t="s">
        <v>15378</v>
      </c>
      <c r="K627" t="s">
        <v>15379</v>
      </c>
      <c r="L627" t="s">
        <v>15380</v>
      </c>
      <c r="M627" t="s">
        <v>15381</v>
      </c>
      <c r="N627" t="s">
        <v>127</v>
      </c>
      <c r="O627" t="s">
        <v>75</v>
      </c>
      <c r="P627">
        <v>22</v>
      </c>
    </row>
    <row r="628" spans="1:16" hidden="1" x14ac:dyDescent="0.25">
      <c r="A628" t="s">
        <v>9</v>
      </c>
      <c r="B628">
        <v>30</v>
      </c>
      <c r="C628">
        <v>44461</v>
      </c>
      <c r="D628" t="s">
        <v>15155</v>
      </c>
      <c r="E628" t="s">
        <v>212</v>
      </c>
      <c r="F628" t="s">
        <v>15</v>
      </c>
      <c r="G628" t="s">
        <v>15</v>
      </c>
      <c r="H628" t="s">
        <v>209</v>
      </c>
      <c r="I628">
        <v>38</v>
      </c>
      <c r="J628" t="s">
        <v>15378</v>
      </c>
      <c r="K628" t="s">
        <v>15379</v>
      </c>
      <c r="L628" t="s">
        <v>15380</v>
      </c>
      <c r="M628">
        <v>0.3</v>
      </c>
      <c r="N628" t="s">
        <v>15192</v>
      </c>
      <c r="O628">
        <v>29500910</v>
      </c>
      <c r="P628">
        <v>61</v>
      </c>
    </row>
    <row r="629" spans="1:16" hidden="1" x14ac:dyDescent="0.25">
      <c r="A629" t="s">
        <v>9</v>
      </c>
      <c r="B629">
        <v>6</v>
      </c>
      <c r="C629">
        <v>44461</v>
      </c>
      <c r="D629" t="s">
        <v>15155</v>
      </c>
      <c r="E629" t="s">
        <v>213</v>
      </c>
      <c r="F629" t="s">
        <v>15</v>
      </c>
      <c r="G629" t="s">
        <v>15</v>
      </c>
      <c r="H629" t="s">
        <v>155</v>
      </c>
      <c r="I629">
        <v>38</v>
      </c>
      <c r="J629" t="s">
        <v>15378</v>
      </c>
      <c r="K629" t="s">
        <v>15379</v>
      </c>
      <c r="L629" t="s">
        <v>15380</v>
      </c>
      <c r="M629">
        <v>0.06</v>
      </c>
      <c r="N629" t="s">
        <v>15175</v>
      </c>
      <c r="O629">
        <v>29500913</v>
      </c>
      <c r="P629">
        <v>61</v>
      </c>
    </row>
    <row r="630" spans="1:16" hidden="1" x14ac:dyDescent="0.25">
      <c r="A630" t="s">
        <v>9</v>
      </c>
      <c r="B630">
        <v>23</v>
      </c>
      <c r="C630">
        <v>44461</v>
      </c>
      <c r="D630" t="s">
        <v>75</v>
      </c>
      <c r="E630" t="s">
        <v>312</v>
      </c>
      <c r="F630" t="s">
        <v>17</v>
      </c>
      <c r="G630" t="s">
        <v>39</v>
      </c>
      <c r="H630" t="s">
        <v>15151</v>
      </c>
      <c r="I630">
        <v>38</v>
      </c>
      <c r="J630" t="s">
        <v>15378</v>
      </c>
      <c r="K630" t="s">
        <v>15379</v>
      </c>
      <c r="L630" t="s">
        <v>15380</v>
      </c>
      <c r="M630" t="s">
        <v>15381</v>
      </c>
      <c r="N630" t="s">
        <v>9</v>
      </c>
      <c r="O630" t="s">
        <v>312</v>
      </c>
      <c r="P630">
        <v>12</v>
      </c>
    </row>
    <row r="631" spans="1:16" hidden="1" x14ac:dyDescent="0.25">
      <c r="A631" t="s">
        <v>8</v>
      </c>
      <c r="B631">
        <v>30</v>
      </c>
      <c r="C631">
        <v>44459</v>
      </c>
      <c r="D631" t="s">
        <v>15155</v>
      </c>
      <c r="E631" t="s">
        <v>92</v>
      </c>
      <c r="F631" t="s">
        <v>16</v>
      </c>
      <c r="G631" t="s">
        <v>25</v>
      </c>
      <c r="H631" t="s">
        <v>76</v>
      </c>
      <c r="I631">
        <v>38</v>
      </c>
      <c r="J631" t="s">
        <v>15378</v>
      </c>
      <c r="K631" t="s">
        <v>15379</v>
      </c>
      <c r="L631" t="s">
        <v>15380</v>
      </c>
      <c r="M631">
        <v>30</v>
      </c>
      <c r="N631" t="s">
        <v>37</v>
      </c>
      <c r="O631">
        <v>29501032</v>
      </c>
      <c r="P631">
        <v>10</v>
      </c>
    </row>
    <row r="632" spans="1:16" hidden="1" x14ac:dyDescent="0.25">
      <c r="A632" t="s">
        <v>6</v>
      </c>
      <c r="B632">
        <v>185</v>
      </c>
      <c r="C632">
        <v>44459</v>
      </c>
      <c r="D632" t="s">
        <v>75</v>
      </c>
      <c r="E632" t="s">
        <v>60</v>
      </c>
      <c r="F632" t="s">
        <v>16</v>
      </c>
      <c r="G632" t="s">
        <v>25</v>
      </c>
      <c r="H632" t="s">
        <v>76</v>
      </c>
      <c r="I632">
        <v>38</v>
      </c>
      <c r="J632" t="s">
        <v>15378</v>
      </c>
      <c r="K632" t="s">
        <v>15379</v>
      </c>
      <c r="L632" t="s">
        <v>15380</v>
      </c>
      <c r="M632" t="s">
        <v>15381</v>
      </c>
      <c r="N632" t="s">
        <v>63</v>
      </c>
      <c r="O632" t="s">
        <v>60</v>
      </c>
      <c r="P632">
        <v>10</v>
      </c>
    </row>
    <row r="633" spans="1:16" hidden="1" x14ac:dyDescent="0.25">
      <c r="A633" t="s">
        <v>8</v>
      </c>
      <c r="B633">
        <v>4.4000000000000004</v>
      </c>
      <c r="C633">
        <v>44460</v>
      </c>
      <c r="D633" t="s">
        <v>75</v>
      </c>
      <c r="E633" t="s">
        <v>75</v>
      </c>
      <c r="F633" t="s">
        <v>16</v>
      </c>
      <c r="G633" t="s">
        <v>25</v>
      </c>
      <c r="H633" t="s">
        <v>76</v>
      </c>
      <c r="I633">
        <v>38</v>
      </c>
      <c r="J633" t="s">
        <v>15378</v>
      </c>
      <c r="K633" t="s">
        <v>15379</v>
      </c>
      <c r="L633" t="s">
        <v>15380</v>
      </c>
      <c r="M633" t="s">
        <v>15381</v>
      </c>
      <c r="N633" t="s">
        <v>15211</v>
      </c>
      <c r="O633" t="s">
        <v>75</v>
      </c>
      <c r="P633">
        <v>10</v>
      </c>
    </row>
    <row r="634" spans="1:16" hidden="1" x14ac:dyDescent="0.25">
      <c r="A634" t="s">
        <v>8</v>
      </c>
      <c r="B634">
        <v>11.2</v>
      </c>
      <c r="C634">
        <v>44460</v>
      </c>
      <c r="D634" t="s">
        <v>75</v>
      </c>
      <c r="E634" t="s">
        <v>75</v>
      </c>
      <c r="F634" t="s">
        <v>16</v>
      </c>
      <c r="G634" t="s">
        <v>25</v>
      </c>
      <c r="H634" t="s">
        <v>76</v>
      </c>
      <c r="I634">
        <v>38</v>
      </c>
      <c r="J634" t="s">
        <v>15378</v>
      </c>
      <c r="K634" t="s">
        <v>15379</v>
      </c>
      <c r="L634" t="s">
        <v>15380</v>
      </c>
      <c r="M634" t="s">
        <v>15381</v>
      </c>
      <c r="N634" t="s">
        <v>37</v>
      </c>
      <c r="O634" t="s">
        <v>75</v>
      </c>
      <c r="P634">
        <v>10</v>
      </c>
    </row>
    <row r="635" spans="1:16" hidden="1" x14ac:dyDescent="0.25">
      <c r="A635" t="s">
        <v>6</v>
      </c>
      <c r="B635">
        <v>46.4</v>
      </c>
      <c r="C635">
        <v>44460</v>
      </c>
      <c r="D635" t="s">
        <v>75</v>
      </c>
      <c r="E635" t="s">
        <v>60</v>
      </c>
      <c r="F635" t="s">
        <v>16</v>
      </c>
      <c r="G635" t="s">
        <v>25</v>
      </c>
      <c r="H635" t="s">
        <v>76</v>
      </c>
      <c r="I635">
        <v>38</v>
      </c>
      <c r="J635" t="s">
        <v>15378</v>
      </c>
      <c r="K635" t="s">
        <v>15379</v>
      </c>
      <c r="L635" t="s">
        <v>15380</v>
      </c>
      <c r="M635" t="s">
        <v>15381</v>
      </c>
      <c r="N635" t="s">
        <v>63</v>
      </c>
      <c r="O635" t="s">
        <v>60</v>
      </c>
      <c r="P635">
        <v>10</v>
      </c>
    </row>
    <row r="636" spans="1:16" hidden="1" x14ac:dyDescent="0.25">
      <c r="A636" t="s">
        <v>7</v>
      </c>
      <c r="B636">
        <v>38.5</v>
      </c>
      <c r="C636">
        <v>44461</v>
      </c>
      <c r="D636" t="s">
        <v>75</v>
      </c>
      <c r="E636" t="s">
        <v>75</v>
      </c>
      <c r="F636" t="s">
        <v>16</v>
      </c>
      <c r="G636" t="s">
        <v>25</v>
      </c>
      <c r="H636" t="s">
        <v>76</v>
      </c>
      <c r="I636">
        <v>38</v>
      </c>
      <c r="J636" t="s">
        <v>15378</v>
      </c>
      <c r="K636" t="s">
        <v>15379</v>
      </c>
      <c r="L636" t="s">
        <v>15380</v>
      </c>
      <c r="M636" t="s">
        <v>15381</v>
      </c>
      <c r="N636" t="s">
        <v>7</v>
      </c>
      <c r="O636" t="s">
        <v>75</v>
      </c>
      <c r="P636">
        <v>10</v>
      </c>
    </row>
    <row r="637" spans="1:16" hidden="1" x14ac:dyDescent="0.25">
      <c r="A637" t="s">
        <v>7</v>
      </c>
      <c r="B637">
        <v>33</v>
      </c>
      <c r="C637">
        <v>44461</v>
      </c>
      <c r="D637" t="s">
        <v>75</v>
      </c>
      <c r="E637" t="s">
        <v>75</v>
      </c>
      <c r="F637" t="s">
        <v>16</v>
      </c>
      <c r="G637" t="s">
        <v>25</v>
      </c>
      <c r="H637" t="s">
        <v>76</v>
      </c>
      <c r="I637">
        <v>38</v>
      </c>
      <c r="J637" t="s">
        <v>15378</v>
      </c>
      <c r="K637" t="s">
        <v>15379</v>
      </c>
      <c r="L637" t="s">
        <v>15380</v>
      </c>
      <c r="M637" t="s">
        <v>15381</v>
      </c>
      <c r="N637" t="s">
        <v>77</v>
      </c>
      <c r="O637" t="s">
        <v>75</v>
      </c>
      <c r="P637">
        <v>10</v>
      </c>
    </row>
    <row r="638" spans="1:16" hidden="1" x14ac:dyDescent="0.25">
      <c r="A638" t="s">
        <v>10</v>
      </c>
      <c r="B638">
        <v>7</v>
      </c>
      <c r="C638">
        <v>44461</v>
      </c>
      <c r="D638" t="s">
        <v>14</v>
      </c>
      <c r="E638" t="s">
        <v>200</v>
      </c>
      <c r="F638" t="s">
        <v>14</v>
      </c>
      <c r="G638" t="s">
        <v>68</v>
      </c>
      <c r="H638" t="s">
        <v>68</v>
      </c>
      <c r="I638">
        <v>38</v>
      </c>
      <c r="J638" t="s">
        <v>15378</v>
      </c>
      <c r="K638" t="s">
        <v>15379</v>
      </c>
      <c r="L638" t="s">
        <v>15380</v>
      </c>
      <c r="M638" t="s">
        <v>15381</v>
      </c>
      <c r="N638" t="s">
        <v>140</v>
      </c>
      <c r="O638" t="s">
        <v>200</v>
      </c>
      <c r="P638">
        <v>70</v>
      </c>
    </row>
    <row r="639" spans="1:16" hidden="1" x14ac:dyDescent="0.25">
      <c r="A639" t="s">
        <v>6</v>
      </c>
      <c r="B639">
        <v>23</v>
      </c>
      <c r="C639">
        <v>44461</v>
      </c>
      <c r="D639" t="s">
        <v>392</v>
      </c>
      <c r="E639" t="s">
        <v>347</v>
      </c>
      <c r="F639" t="s">
        <v>17</v>
      </c>
      <c r="G639" t="s">
        <v>39</v>
      </c>
      <c r="H639" t="s">
        <v>15151</v>
      </c>
      <c r="I639">
        <v>38</v>
      </c>
      <c r="J639" t="s">
        <v>15378</v>
      </c>
      <c r="K639" t="s">
        <v>15379</v>
      </c>
      <c r="L639" t="s">
        <v>15380</v>
      </c>
      <c r="M639">
        <v>11.5</v>
      </c>
      <c r="N639" t="s">
        <v>74</v>
      </c>
      <c r="O639">
        <v>29900002</v>
      </c>
      <c r="P639">
        <v>12</v>
      </c>
    </row>
    <row r="640" spans="1:16" hidden="1" x14ac:dyDescent="0.25">
      <c r="A640" t="s">
        <v>6</v>
      </c>
      <c r="B640">
        <v>22</v>
      </c>
      <c r="C640">
        <v>44461</v>
      </c>
      <c r="D640" t="s">
        <v>190</v>
      </c>
      <c r="E640" t="s">
        <v>226</v>
      </c>
      <c r="F640" t="s">
        <v>16</v>
      </c>
      <c r="G640" t="s">
        <v>187</v>
      </c>
      <c r="H640" t="s">
        <v>205</v>
      </c>
      <c r="I640">
        <v>38</v>
      </c>
      <c r="J640" t="s">
        <v>15378</v>
      </c>
      <c r="K640" t="s">
        <v>15379</v>
      </c>
      <c r="L640" t="s">
        <v>15380</v>
      </c>
      <c r="M640" t="s">
        <v>15381</v>
      </c>
      <c r="N640" t="s">
        <v>63</v>
      </c>
      <c r="O640">
        <v>32000049</v>
      </c>
      <c r="P640">
        <v>10</v>
      </c>
    </row>
    <row r="641" spans="1:16" hidden="1" x14ac:dyDescent="0.25">
      <c r="A641" t="s">
        <v>6</v>
      </c>
      <c r="B641">
        <v>57</v>
      </c>
      <c r="C641">
        <v>44462</v>
      </c>
      <c r="D641" t="s">
        <v>392</v>
      </c>
      <c r="E641" t="s">
        <v>313</v>
      </c>
      <c r="F641" t="s">
        <v>17</v>
      </c>
      <c r="G641" t="s">
        <v>39</v>
      </c>
      <c r="H641" t="s">
        <v>95</v>
      </c>
      <c r="I641">
        <v>38</v>
      </c>
      <c r="J641" t="s">
        <v>15378</v>
      </c>
      <c r="K641" t="s">
        <v>15379</v>
      </c>
      <c r="L641" t="s">
        <v>15380</v>
      </c>
      <c r="M641">
        <v>28.5</v>
      </c>
      <c r="N641" t="s">
        <v>74</v>
      </c>
      <c r="O641">
        <v>29500539</v>
      </c>
      <c r="P641">
        <v>12</v>
      </c>
    </row>
    <row r="642" spans="1:16" hidden="1" x14ac:dyDescent="0.25">
      <c r="A642" t="s">
        <v>8</v>
      </c>
      <c r="B642">
        <v>36</v>
      </c>
      <c r="C642">
        <v>44445</v>
      </c>
      <c r="D642" t="s">
        <v>15155</v>
      </c>
      <c r="E642" t="s">
        <v>92</v>
      </c>
      <c r="F642" t="s">
        <v>10</v>
      </c>
      <c r="G642" t="s">
        <v>61</v>
      </c>
      <c r="H642" t="s">
        <v>91</v>
      </c>
      <c r="I642">
        <v>36</v>
      </c>
      <c r="J642" t="s">
        <v>15378</v>
      </c>
      <c r="K642" t="s">
        <v>15379</v>
      </c>
      <c r="L642" t="s">
        <v>15380</v>
      </c>
      <c r="M642">
        <v>36</v>
      </c>
      <c r="N642" t="s">
        <v>37</v>
      </c>
      <c r="O642">
        <v>29501032</v>
      </c>
      <c r="P642">
        <v>22</v>
      </c>
    </row>
    <row r="643" spans="1:16" hidden="1" x14ac:dyDescent="0.25">
      <c r="A643" t="s">
        <v>6</v>
      </c>
      <c r="B643">
        <v>32</v>
      </c>
      <c r="C643">
        <v>44462</v>
      </c>
      <c r="D643" t="s">
        <v>392</v>
      </c>
      <c r="E643" t="s">
        <v>121</v>
      </c>
      <c r="F643" t="s">
        <v>10</v>
      </c>
      <c r="G643" t="s">
        <v>72</v>
      </c>
      <c r="H643" t="s">
        <v>73</v>
      </c>
      <c r="I643">
        <v>38</v>
      </c>
      <c r="J643" t="s">
        <v>15378</v>
      </c>
      <c r="K643" t="s">
        <v>15379</v>
      </c>
      <c r="L643" t="s">
        <v>15380</v>
      </c>
      <c r="M643">
        <v>0.32</v>
      </c>
      <c r="N643" t="s">
        <v>74</v>
      </c>
      <c r="O643">
        <v>29500917</v>
      </c>
      <c r="P643">
        <v>22</v>
      </c>
    </row>
    <row r="644" spans="1:16" hidden="1" x14ac:dyDescent="0.25">
      <c r="A644" t="s">
        <v>15159</v>
      </c>
      <c r="B644">
        <v>239</v>
      </c>
      <c r="C644">
        <v>44462</v>
      </c>
      <c r="D644" t="s">
        <v>15150</v>
      </c>
      <c r="E644" t="s">
        <v>314</v>
      </c>
      <c r="F644" t="s">
        <v>17</v>
      </c>
      <c r="G644" t="s">
        <v>15156</v>
      </c>
      <c r="H644" t="s">
        <v>87</v>
      </c>
      <c r="I644">
        <v>38</v>
      </c>
      <c r="J644" t="s">
        <v>15378</v>
      </c>
      <c r="K644" t="s">
        <v>15379</v>
      </c>
      <c r="L644" t="s">
        <v>15380</v>
      </c>
      <c r="M644">
        <v>119.5</v>
      </c>
      <c r="N644" t="s">
        <v>15159</v>
      </c>
      <c r="O644">
        <v>29501060</v>
      </c>
      <c r="P644">
        <v>12</v>
      </c>
    </row>
    <row r="645" spans="1:16" hidden="1" x14ac:dyDescent="0.25">
      <c r="A645" t="s">
        <v>15159</v>
      </c>
      <c r="B645">
        <v>205</v>
      </c>
      <c r="C645">
        <v>44462</v>
      </c>
      <c r="D645" t="s">
        <v>15150</v>
      </c>
      <c r="E645" t="s">
        <v>227</v>
      </c>
      <c r="F645" t="s">
        <v>17</v>
      </c>
      <c r="G645" t="s">
        <v>15156</v>
      </c>
      <c r="H645" t="s">
        <v>87</v>
      </c>
      <c r="I645">
        <v>38</v>
      </c>
      <c r="J645" t="s">
        <v>15378</v>
      </c>
      <c r="K645" t="s">
        <v>15379</v>
      </c>
      <c r="L645" t="s">
        <v>15380</v>
      </c>
      <c r="M645">
        <v>102.5</v>
      </c>
      <c r="N645" t="s">
        <v>15159</v>
      </c>
      <c r="O645">
        <v>29501061</v>
      </c>
      <c r="P645">
        <v>12</v>
      </c>
    </row>
    <row r="646" spans="1:16" hidden="1" x14ac:dyDescent="0.25">
      <c r="A646" t="s">
        <v>15159</v>
      </c>
      <c r="B646">
        <v>302</v>
      </c>
      <c r="C646">
        <v>44462</v>
      </c>
      <c r="D646" t="s">
        <v>15150</v>
      </c>
      <c r="E646" t="s">
        <v>170</v>
      </c>
      <c r="F646" t="s">
        <v>17</v>
      </c>
      <c r="G646" t="s">
        <v>15156</v>
      </c>
      <c r="H646" t="s">
        <v>87</v>
      </c>
      <c r="I646">
        <v>38</v>
      </c>
      <c r="J646" t="s">
        <v>15378</v>
      </c>
      <c r="K646" t="s">
        <v>15379</v>
      </c>
      <c r="L646" t="s">
        <v>15380</v>
      </c>
      <c r="M646">
        <v>151</v>
      </c>
      <c r="N646" t="s">
        <v>15159</v>
      </c>
      <c r="O646">
        <v>29501079</v>
      </c>
      <c r="P646">
        <v>12</v>
      </c>
    </row>
    <row r="647" spans="1:16" hidden="1" x14ac:dyDescent="0.25">
      <c r="A647" t="s">
        <v>15159</v>
      </c>
      <c r="B647">
        <v>300</v>
      </c>
      <c r="C647">
        <v>44462</v>
      </c>
      <c r="D647" t="s">
        <v>15150</v>
      </c>
      <c r="E647" t="s">
        <v>196</v>
      </c>
      <c r="F647" t="s">
        <v>17</v>
      </c>
      <c r="G647" t="s">
        <v>15156</v>
      </c>
      <c r="H647" t="s">
        <v>87</v>
      </c>
      <c r="I647">
        <v>38</v>
      </c>
      <c r="J647" t="s">
        <v>15378</v>
      </c>
      <c r="K647" t="s">
        <v>15379</v>
      </c>
      <c r="L647" t="s">
        <v>15380</v>
      </c>
      <c r="M647">
        <v>150</v>
      </c>
      <c r="N647" t="s">
        <v>15159</v>
      </c>
      <c r="O647">
        <v>29501082</v>
      </c>
      <c r="P647">
        <v>12</v>
      </c>
    </row>
    <row r="648" spans="1:16" hidden="1" x14ac:dyDescent="0.25">
      <c r="A648" t="s">
        <v>15159</v>
      </c>
      <c r="B648">
        <v>284</v>
      </c>
      <c r="C648">
        <v>44462</v>
      </c>
      <c r="D648" t="s">
        <v>15150</v>
      </c>
      <c r="E648" t="s">
        <v>315</v>
      </c>
      <c r="F648" t="s">
        <v>17</v>
      </c>
      <c r="G648" t="s">
        <v>15156</v>
      </c>
      <c r="H648" t="s">
        <v>87</v>
      </c>
      <c r="I648">
        <v>38</v>
      </c>
      <c r="J648" t="s">
        <v>15378</v>
      </c>
      <c r="K648" t="s">
        <v>15379</v>
      </c>
      <c r="L648" t="s">
        <v>15380</v>
      </c>
      <c r="M648">
        <v>145.976</v>
      </c>
      <c r="N648" t="s">
        <v>15159</v>
      </c>
      <c r="O648">
        <v>49500084</v>
      </c>
      <c r="P648">
        <v>12</v>
      </c>
    </row>
    <row r="649" spans="1:16" hidden="1" x14ac:dyDescent="0.25">
      <c r="A649" t="s">
        <v>8</v>
      </c>
      <c r="B649">
        <v>171</v>
      </c>
      <c r="C649" s="60">
        <v>44462</v>
      </c>
      <c r="D649" t="s">
        <v>392</v>
      </c>
      <c r="E649" t="s">
        <v>266</v>
      </c>
      <c r="F649" t="s">
        <v>17</v>
      </c>
      <c r="G649" t="s">
        <v>15152</v>
      </c>
      <c r="H649" t="s">
        <v>36</v>
      </c>
      <c r="I649">
        <v>38</v>
      </c>
      <c r="J649" t="s">
        <v>15378</v>
      </c>
      <c r="K649" t="s">
        <v>15379</v>
      </c>
      <c r="L649" t="s">
        <v>15380</v>
      </c>
      <c r="M649" s="22">
        <v>87.894000000000005</v>
      </c>
      <c r="N649" t="s">
        <v>351</v>
      </c>
      <c r="O649">
        <v>49500089</v>
      </c>
      <c r="P649">
        <v>12</v>
      </c>
    </row>
    <row r="650" spans="1:16" hidden="1" x14ac:dyDescent="0.25">
      <c r="A650" t="s">
        <v>8</v>
      </c>
      <c r="B650">
        <v>213</v>
      </c>
      <c r="C650" s="60">
        <v>44462</v>
      </c>
      <c r="D650" t="s">
        <v>392</v>
      </c>
      <c r="E650" t="s">
        <v>316</v>
      </c>
      <c r="F650" t="s">
        <v>17</v>
      </c>
      <c r="G650" t="s">
        <v>15152</v>
      </c>
      <c r="H650" t="s">
        <v>36</v>
      </c>
      <c r="I650">
        <v>38</v>
      </c>
      <c r="J650" t="s">
        <v>15378</v>
      </c>
      <c r="K650" t="s">
        <v>15379</v>
      </c>
      <c r="L650" t="s">
        <v>15380</v>
      </c>
      <c r="M650" s="22">
        <v>109.482</v>
      </c>
      <c r="N650" t="s">
        <v>351</v>
      </c>
      <c r="O650">
        <v>49500090</v>
      </c>
      <c r="P650">
        <v>12</v>
      </c>
    </row>
    <row r="651" spans="1:16" hidden="1" x14ac:dyDescent="0.25">
      <c r="A651" t="s">
        <v>8</v>
      </c>
      <c r="B651">
        <v>345</v>
      </c>
      <c r="C651" s="60">
        <v>44462</v>
      </c>
      <c r="D651" t="s">
        <v>392</v>
      </c>
      <c r="E651" t="s">
        <v>267</v>
      </c>
      <c r="F651" t="s">
        <v>17</v>
      </c>
      <c r="G651" t="s">
        <v>15152</v>
      </c>
      <c r="H651" t="s">
        <v>36</v>
      </c>
      <c r="I651">
        <v>38</v>
      </c>
      <c r="J651" t="s">
        <v>15378</v>
      </c>
      <c r="K651" t="s">
        <v>15379</v>
      </c>
      <c r="L651" t="s">
        <v>15380</v>
      </c>
      <c r="M651" s="22">
        <v>177.33</v>
      </c>
      <c r="N651" t="s">
        <v>378</v>
      </c>
      <c r="O651">
        <v>49500091</v>
      </c>
      <c r="P651">
        <v>12</v>
      </c>
    </row>
    <row r="652" spans="1:16" hidden="1" x14ac:dyDescent="0.25">
      <c r="A652" t="s">
        <v>15159</v>
      </c>
      <c r="B652">
        <v>102</v>
      </c>
      <c r="C652">
        <v>44462</v>
      </c>
      <c r="D652" t="s">
        <v>15150</v>
      </c>
      <c r="E652" t="s">
        <v>317</v>
      </c>
      <c r="F652" t="s">
        <v>17</v>
      </c>
      <c r="G652" t="s">
        <v>15156</v>
      </c>
      <c r="H652" t="s">
        <v>87</v>
      </c>
      <c r="I652">
        <v>38</v>
      </c>
      <c r="J652" t="s">
        <v>15378</v>
      </c>
      <c r="K652" t="s">
        <v>15379</v>
      </c>
      <c r="L652" t="s">
        <v>15380</v>
      </c>
      <c r="M652">
        <v>52.428000000000004</v>
      </c>
      <c r="N652" t="s">
        <v>15159</v>
      </c>
      <c r="O652">
        <v>49500144</v>
      </c>
      <c r="P652">
        <v>12</v>
      </c>
    </row>
    <row r="653" spans="1:16" hidden="1" x14ac:dyDescent="0.25">
      <c r="A653" t="s">
        <v>15159</v>
      </c>
      <c r="B653">
        <v>243</v>
      </c>
      <c r="C653">
        <v>44462</v>
      </c>
      <c r="D653" t="s">
        <v>15150</v>
      </c>
      <c r="E653" t="s">
        <v>269</v>
      </c>
      <c r="F653" t="s">
        <v>17</v>
      </c>
      <c r="G653" t="s">
        <v>15156</v>
      </c>
      <c r="H653" t="s">
        <v>87</v>
      </c>
      <c r="I653">
        <v>38</v>
      </c>
      <c r="J653" t="s">
        <v>15378</v>
      </c>
      <c r="K653" t="s">
        <v>15379</v>
      </c>
      <c r="L653" t="s">
        <v>15380</v>
      </c>
      <c r="M653" t="s">
        <v>15381</v>
      </c>
      <c r="N653" t="s">
        <v>15159</v>
      </c>
      <c r="O653">
        <v>49500092</v>
      </c>
      <c r="P653">
        <v>12</v>
      </c>
    </row>
    <row r="654" spans="1:16" hidden="1" x14ac:dyDescent="0.25">
      <c r="A654" t="s">
        <v>10</v>
      </c>
      <c r="B654">
        <v>22.5</v>
      </c>
      <c r="C654">
        <v>44462</v>
      </c>
      <c r="D654" t="s">
        <v>14</v>
      </c>
      <c r="E654" t="s">
        <v>57</v>
      </c>
      <c r="F654" t="s">
        <v>14</v>
      </c>
      <c r="G654" t="s">
        <v>58</v>
      </c>
      <c r="H654" t="s">
        <v>58</v>
      </c>
      <c r="I654">
        <v>38</v>
      </c>
      <c r="J654" t="s">
        <v>15378</v>
      </c>
      <c r="K654" t="s">
        <v>15379</v>
      </c>
      <c r="L654" t="s">
        <v>15380</v>
      </c>
      <c r="M654" t="s">
        <v>15381</v>
      </c>
      <c r="N654" t="s">
        <v>59</v>
      </c>
      <c r="O654" t="s">
        <v>57</v>
      </c>
      <c r="P654">
        <v>70</v>
      </c>
    </row>
    <row r="655" spans="1:16" hidden="1" x14ac:dyDescent="0.25">
      <c r="A655" t="s">
        <v>10</v>
      </c>
      <c r="B655">
        <v>30.5</v>
      </c>
      <c r="C655">
        <v>44462</v>
      </c>
      <c r="D655" t="s">
        <v>14</v>
      </c>
      <c r="E655" t="s">
        <v>57</v>
      </c>
      <c r="F655" t="s">
        <v>14</v>
      </c>
      <c r="G655" t="s">
        <v>58</v>
      </c>
      <c r="H655" t="s">
        <v>58</v>
      </c>
      <c r="I655">
        <v>38</v>
      </c>
      <c r="J655" t="s">
        <v>15378</v>
      </c>
      <c r="K655" t="s">
        <v>15379</v>
      </c>
      <c r="L655" t="s">
        <v>15380</v>
      </c>
      <c r="M655" t="s">
        <v>15381</v>
      </c>
      <c r="N655" t="s">
        <v>59</v>
      </c>
      <c r="O655" t="s">
        <v>57</v>
      </c>
      <c r="P655">
        <v>70</v>
      </c>
    </row>
    <row r="656" spans="1:16" hidden="1" x14ac:dyDescent="0.25">
      <c r="A656" t="s">
        <v>10</v>
      </c>
      <c r="B656">
        <v>97.5</v>
      </c>
      <c r="C656">
        <v>44462</v>
      </c>
      <c r="D656" t="s">
        <v>14</v>
      </c>
      <c r="E656" t="s">
        <v>57</v>
      </c>
      <c r="F656" t="s">
        <v>14</v>
      </c>
      <c r="G656" t="s">
        <v>58</v>
      </c>
      <c r="H656" t="s">
        <v>58</v>
      </c>
      <c r="I656">
        <v>38</v>
      </c>
      <c r="J656" t="s">
        <v>15378</v>
      </c>
      <c r="K656" t="s">
        <v>15379</v>
      </c>
      <c r="L656" t="s">
        <v>15380</v>
      </c>
      <c r="M656" t="s">
        <v>15381</v>
      </c>
      <c r="N656" t="s">
        <v>59</v>
      </c>
      <c r="O656" t="s">
        <v>57</v>
      </c>
      <c r="P656">
        <v>70</v>
      </c>
    </row>
    <row r="657" spans="1:16" hidden="1" x14ac:dyDescent="0.25">
      <c r="A657" t="s">
        <v>8</v>
      </c>
      <c r="B657">
        <v>36</v>
      </c>
      <c r="C657">
        <v>44452</v>
      </c>
      <c r="D657" t="s">
        <v>15155</v>
      </c>
      <c r="E657" t="s">
        <v>92</v>
      </c>
      <c r="F657" t="s">
        <v>10</v>
      </c>
      <c r="G657" t="s">
        <v>61</v>
      </c>
      <c r="H657" t="s">
        <v>91</v>
      </c>
      <c r="I657">
        <v>37</v>
      </c>
      <c r="J657" t="s">
        <v>15378</v>
      </c>
      <c r="K657" t="s">
        <v>15379</v>
      </c>
      <c r="L657" t="s">
        <v>15380</v>
      </c>
      <c r="M657">
        <v>36</v>
      </c>
      <c r="N657" t="s">
        <v>37</v>
      </c>
      <c r="O657">
        <v>29501032</v>
      </c>
      <c r="P657">
        <v>22</v>
      </c>
    </row>
    <row r="658" spans="1:16" hidden="1" x14ac:dyDescent="0.25">
      <c r="A658" t="s">
        <v>8</v>
      </c>
      <c r="B658">
        <v>431</v>
      </c>
      <c r="C658" s="60">
        <v>44462</v>
      </c>
      <c r="D658" t="s">
        <v>392</v>
      </c>
      <c r="E658" t="s">
        <v>287</v>
      </c>
      <c r="F658" t="s">
        <v>15</v>
      </c>
      <c r="G658" t="s">
        <v>15157</v>
      </c>
      <c r="H658" t="s">
        <v>288</v>
      </c>
      <c r="I658">
        <v>38</v>
      </c>
      <c r="J658" t="s">
        <v>15378</v>
      </c>
      <c r="K658" t="s">
        <v>15379</v>
      </c>
      <c r="L658" t="s">
        <v>15380</v>
      </c>
      <c r="M658" s="22">
        <v>215.5</v>
      </c>
      <c r="N658" t="s">
        <v>381</v>
      </c>
      <c r="O658">
        <v>29500594</v>
      </c>
      <c r="P658">
        <v>61</v>
      </c>
    </row>
    <row r="659" spans="1:16" hidden="1" x14ac:dyDescent="0.25">
      <c r="A659" t="s">
        <v>10</v>
      </c>
      <c r="B659">
        <v>84</v>
      </c>
      <c r="C659">
        <v>44462</v>
      </c>
      <c r="D659" t="s">
        <v>75</v>
      </c>
      <c r="E659" t="s">
        <v>318</v>
      </c>
      <c r="F659" t="s">
        <v>14</v>
      </c>
      <c r="G659" t="s">
        <v>149</v>
      </c>
      <c r="H659" t="s">
        <v>149</v>
      </c>
      <c r="I659">
        <v>38</v>
      </c>
      <c r="J659" t="s">
        <v>15378</v>
      </c>
      <c r="K659" t="s">
        <v>15379</v>
      </c>
      <c r="L659" t="s">
        <v>15380</v>
      </c>
      <c r="M659" t="s">
        <v>15381</v>
      </c>
      <c r="N659" t="s">
        <v>149</v>
      </c>
      <c r="O659" t="s">
        <v>318</v>
      </c>
      <c r="P659">
        <v>70</v>
      </c>
    </row>
    <row r="660" spans="1:16" hidden="1" x14ac:dyDescent="0.25">
      <c r="A660" t="s">
        <v>8</v>
      </c>
      <c r="B660">
        <v>82</v>
      </c>
      <c r="C660">
        <v>44462</v>
      </c>
      <c r="D660" t="s">
        <v>15155</v>
      </c>
      <c r="E660" t="s">
        <v>319</v>
      </c>
      <c r="F660" t="s">
        <v>17</v>
      </c>
      <c r="G660" t="s">
        <v>10</v>
      </c>
      <c r="H660" t="s">
        <v>20</v>
      </c>
      <c r="I660">
        <v>38</v>
      </c>
      <c r="J660" t="s">
        <v>15378</v>
      </c>
      <c r="K660" t="s">
        <v>15379</v>
      </c>
      <c r="L660" t="s">
        <v>15380</v>
      </c>
      <c r="M660" t="s">
        <v>15381</v>
      </c>
      <c r="N660" t="s">
        <v>88</v>
      </c>
      <c r="O660">
        <v>49500034</v>
      </c>
      <c r="P660">
        <v>12</v>
      </c>
    </row>
    <row r="661" spans="1:16" hidden="1" x14ac:dyDescent="0.25">
      <c r="A661" t="s">
        <v>9</v>
      </c>
      <c r="B661">
        <v>36</v>
      </c>
      <c r="C661">
        <v>44462</v>
      </c>
      <c r="D661" t="s">
        <v>15155</v>
      </c>
      <c r="E661" t="s">
        <v>153</v>
      </c>
      <c r="F661" t="s">
        <v>15</v>
      </c>
      <c r="G661" t="s">
        <v>15</v>
      </c>
      <c r="H661" t="s">
        <v>79</v>
      </c>
      <c r="I661">
        <v>38</v>
      </c>
      <c r="J661" t="s">
        <v>15378</v>
      </c>
      <c r="K661" t="s">
        <v>15379</v>
      </c>
      <c r="L661" t="s">
        <v>15380</v>
      </c>
      <c r="M661">
        <v>54</v>
      </c>
      <c r="N661" t="s">
        <v>15202</v>
      </c>
      <c r="O661">
        <v>29501029</v>
      </c>
      <c r="P661">
        <v>61</v>
      </c>
    </row>
    <row r="662" spans="1:16" hidden="1" x14ac:dyDescent="0.25">
      <c r="A662" t="s">
        <v>9</v>
      </c>
      <c r="B662">
        <v>28</v>
      </c>
      <c r="C662">
        <v>44462</v>
      </c>
      <c r="D662" t="s">
        <v>15155</v>
      </c>
      <c r="E662" t="s">
        <v>158</v>
      </c>
      <c r="F662" t="s">
        <v>15</v>
      </c>
      <c r="G662" t="s">
        <v>15</v>
      </c>
      <c r="H662" t="s">
        <v>209</v>
      </c>
      <c r="I662">
        <v>38</v>
      </c>
      <c r="J662" t="s">
        <v>15378</v>
      </c>
      <c r="K662" t="s">
        <v>15379</v>
      </c>
      <c r="L662" t="s">
        <v>15380</v>
      </c>
      <c r="M662">
        <v>42</v>
      </c>
      <c r="N662" t="s">
        <v>15202</v>
      </c>
      <c r="O662">
        <v>29500886</v>
      </c>
      <c r="P662">
        <v>61</v>
      </c>
    </row>
    <row r="663" spans="1:16" hidden="1" x14ac:dyDescent="0.25">
      <c r="A663" t="s">
        <v>9</v>
      </c>
      <c r="B663">
        <v>9</v>
      </c>
      <c r="C663">
        <v>44462</v>
      </c>
      <c r="D663" t="s">
        <v>15155</v>
      </c>
      <c r="E663" t="s">
        <v>166</v>
      </c>
      <c r="F663" t="s">
        <v>15</v>
      </c>
      <c r="G663" t="s">
        <v>15</v>
      </c>
      <c r="H663" t="s">
        <v>79</v>
      </c>
      <c r="I663">
        <v>38</v>
      </c>
      <c r="J663" t="s">
        <v>15378</v>
      </c>
      <c r="K663" t="s">
        <v>15379</v>
      </c>
      <c r="L663" t="s">
        <v>15380</v>
      </c>
      <c r="M663">
        <v>13.5</v>
      </c>
      <c r="N663" t="s">
        <v>15202</v>
      </c>
      <c r="O663">
        <v>29501009</v>
      </c>
      <c r="P663">
        <v>61</v>
      </c>
    </row>
    <row r="664" spans="1:16" hidden="1" x14ac:dyDescent="0.25">
      <c r="A664" t="s">
        <v>6</v>
      </c>
      <c r="B664">
        <v>315.5</v>
      </c>
      <c r="C664">
        <v>44461</v>
      </c>
      <c r="D664" t="s">
        <v>388</v>
      </c>
      <c r="E664" t="s">
        <v>207</v>
      </c>
      <c r="F664" t="s">
        <v>16</v>
      </c>
      <c r="G664" t="s">
        <v>187</v>
      </c>
      <c r="H664" t="s">
        <v>205</v>
      </c>
      <c r="I664">
        <v>38</v>
      </c>
      <c r="J664" t="s">
        <v>15378</v>
      </c>
      <c r="K664" t="s">
        <v>15379</v>
      </c>
      <c r="L664" t="s">
        <v>15380</v>
      </c>
      <c r="M664" t="s">
        <v>15381</v>
      </c>
      <c r="N664" t="s">
        <v>63</v>
      </c>
      <c r="O664">
        <v>31000083</v>
      </c>
      <c r="P664">
        <v>10</v>
      </c>
    </row>
    <row r="665" spans="1:16" hidden="1" x14ac:dyDescent="0.25">
      <c r="A665" t="s">
        <v>8</v>
      </c>
      <c r="B665">
        <v>3.5</v>
      </c>
      <c r="C665">
        <v>44461</v>
      </c>
      <c r="D665" t="s">
        <v>75</v>
      </c>
      <c r="E665" t="s">
        <v>222</v>
      </c>
      <c r="F665" t="s">
        <v>16</v>
      </c>
      <c r="G665" t="s">
        <v>25</v>
      </c>
      <c r="H665" t="s">
        <v>76</v>
      </c>
      <c r="I665">
        <v>38</v>
      </c>
      <c r="J665" t="s">
        <v>15378</v>
      </c>
      <c r="K665" t="s">
        <v>15379</v>
      </c>
      <c r="L665" t="s">
        <v>15380</v>
      </c>
      <c r="M665" t="s">
        <v>15381</v>
      </c>
      <c r="N665" t="s">
        <v>15190</v>
      </c>
      <c r="O665" t="s">
        <v>222</v>
      </c>
      <c r="P665">
        <v>10</v>
      </c>
    </row>
    <row r="666" spans="1:16" hidden="1" x14ac:dyDescent="0.25">
      <c r="A666" t="s">
        <v>8</v>
      </c>
      <c r="B666">
        <v>18</v>
      </c>
      <c r="C666">
        <v>44461</v>
      </c>
      <c r="D666" t="s">
        <v>75</v>
      </c>
      <c r="E666" t="s">
        <v>75</v>
      </c>
      <c r="F666" t="s">
        <v>16</v>
      </c>
      <c r="G666" t="s">
        <v>25</v>
      </c>
      <c r="H666" t="s">
        <v>76</v>
      </c>
      <c r="I666">
        <v>38</v>
      </c>
      <c r="J666" t="s">
        <v>15378</v>
      </c>
      <c r="K666" t="s">
        <v>15379</v>
      </c>
      <c r="L666" t="s">
        <v>15380</v>
      </c>
      <c r="M666" t="s">
        <v>15381</v>
      </c>
      <c r="N666" t="s">
        <v>15208</v>
      </c>
      <c r="O666" t="s">
        <v>75</v>
      </c>
      <c r="P666">
        <v>10</v>
      </c>
    </row>
    <row r="667" spans="1:16" hidden="1" x14ac:dyDescent="0.25">
      <c r="A667" t="s">
        <v>10</v>
      </c>
      <c r="B667">
        <v>9</v>
      </c>
      <c r="C667">
        <v>44462</v>
      </c>
      <c r="D667" t="s">
        <v>14</v>
      </c>
      <c r="E667" t="s">
        <v>200</v>
      </c>
      <c r="F667" t="s">
        <v>14</v>
      </c>
      <c r="G667" t="s">
        <v>68</v>
      </c>
      <c r="H667" t="s">
        <v>68</v>
      </c>
      <c r="I667">
        <v>38</v>
      </c>
      <c r="J667" t="s">
        <v>15378</v>
      </c>
      <c r="K667" t="s">
        <v>15379</v>
      </c>
      <c r="L667" t="s">
        <v>15380</v>
      </c>
      <c r="M667" t="s">
        <v>15381</v>
      </c>
      <c r="N667" t="s">
        <v>140</v>
      </c>
      <c r="O667" t="s">
        <v>200</v>
      </c>
      <c r="P667">
        <v>70</v>
      </c>
    </row>
    <row r="668" spans="1:16" hidden="1" x14ac:dyDescent="0.25">
      <c r="A668" t="s">
        <v>8</v>
      </c>
      <c r="B668">
        <v>24</v>
      </c>
      <c r="C668">
        <v>44461</v>
      </c>
      <c r="D668" t="s">
        <v>75</v>
      </c>
      <c r="E668" t="s">
        <v>75</v>
      </c>
      <c r="F668" t="s">
        <v>16</v>
      </c>
      <c r="G668" t="s">
        <v>25</v>
      </c>
      <c r="H668" t="s">
        <v>76</v>
      </c>
      <c r="I668">
        <v>38</v>
      </c>
      <c r="J668" t="s">
        <v>15378</v>
      </c>
      <c r="K668" t="s">
        <v>15379</v>
      </c>
      <c r="L668" t="s">
        <v>15380</v>
      </c>
      <c r="M668" t="s">
        <v>15381</v>
      </c>
      <c r="N668" t="s">
        <v>381</v>
      </c>
      <c r="O668" t="s">
        <v>75</v>
      </c>
      <c r="P668">
        <v>10</v>
      </c>
    </row>
    <row r="669" spans="1:16" hidden="1" x14ac:dyDescent="0.25">
      <c r="A669" t="s">
        <v>6</v>
      </c>
      <c r="B669">
        <v>82</v>
      </c>
      <c r="C669">
        <v>44461</v>
      </c>
      <c r="D669" t="s">
        <v>75</v>
      </c>
      <c r="E669" t="s">
        <v>60</v>
      </c>
      <c r="F669" t="s">
        <v>16</v>
      </c>
      <c r="G669" t="s">
        <v>25</v>
      </c>
      <c r="H669" t="s">
        <v>76</v>
      </c>
      <c r="I669">
        <v>38</v>
      </c>
      <c r="J669" t="s">
        <v>15378</v>
      </c>
      <c r="K669" t="s">
        <v>15379</v>
      </c>
      <c r="L669" t="s">
        <v>15380</v>
      </c>
      <c r="M669" t="s">
        <v>15381</v>
      </c>
      <c r="N669" t="s">
        <v>63</v>
      </c>
      <c r="O669" t="s">
        <v>60</v>
      </c>
      <c r="P669">
        <v>10</v>
      </c>
    </row>
    <row r="670" spans="1:16" hidden="1" x14ac:dyDescent="0.25">
      <c r="A670" t="s">
        <v>7</v>
      </c>
      <c r="B670">
        <v>60</v>
      </c>
      <c r="C670">
        <v>44463</v>
      </c>
      <c r="D670" t="s">
        <v>391</v>
      </c>
      <c r="E670" t="s">
        <v>64</v>
      </c>
      <c r="F670" t="s">
        <v>17</v>
      </c>
      <c r="G670" t="s">
        <v>21</v>
      </c>
      <c r="H670" t="s">
        <v>21</v>
      </c>
      <c r="I670">
        <v>38</v>
      </c>
      <c r="J670" t="s">
        <v>15378</v>
      </c>
      <c r="K670" t="s">
        <v>15379</v>
      </c>
      <c r="L670" t="s">
        <v>15380</v>
      </c>
      <c r="M670" t="s">
        <v>15381</v>
      </c>
      <c r="N670" t="s">
        <v>7</v>
      </c>
      <c r="O670" t="s">
        <v>64</v>
      </c>
      <c r="P670">
        <v>12</v>
      </c>
    </row>
    <row r="671" spans="1:16" hidden="1" x14ac:dyDescent="0.25">
      <c r="A671" t="s">
        <v>6</v>
      </c>
      <c r="B671">
        <v>26.5</v>
      </c>
      <c r="C671">
        <v>44463</v>
      </c>
      <c r="D671" t="s">
        <v>392</v>
      </c>
      <c r="E671" t="s">
        <v>320</v>
      </c>
      <c r="F671" t="s">
        <v>17</v>
      </c>
      <c r="G671" t="s">
        <v>39</v>
      </c>
      <c r="H671" t="s">
        <v>40</v>
      </c>
      <c r="I671">
        <v>38</v>
      </c>
      <c r="J671" t="s">
        <v>15378</v>
      </c>
      <c r="K671" t="s">
        <v>15379</v>
      </c>
      <c r="L671" t="s">
        <v>15380</v>
      </c>
      <c r="M671">
        <v>13.25</v>
      </c>
      <c r="N671" t="s">
        <v>41</v>
      </c>
      <c r="O671">
        <v>29500945</v>
      </c>
      <c r="P671">
        <v>12</v>
      </c>
    </row>
    <row r="672" spans="1:16" hidden="1" x14ac:dyDescent="0.25">
      <c r="A672" t="s">
        <v>10</v>
      </c>
      <c r="B672">
        <v>3546</v>
      </c>
      <c r="C672">
        <v>44463</v>
      </c>
      <c r="D672" t="s">
        <v>387</v>
      </c>
      <c r="E672" t="s">
        <v>252</v>
      </c>
      <c r="F672" t="s">
        <v>84</v>
      </c>
      <c r="G672" t="s">
        <v>36</v>
      </c>
      <c r="H672" t="s">
        <v>118</v>
      </c>
      <c r="I672">
        <v>38</v>
      </c>
      <c r="J672" t="s">
        <v>15378</v>
      </c>
      <c r="K672" t="s">
        <v>15379</v>
      </c>
      <c r="L672" t="s">
        <v>15380</v>
      </c>
      <c r="M672" t="s">
        <v>15381</v>
      </c>
      <c r="N672" t="s">
        <v>311</v>
      </c>
      <c r="O672">
        <v>57000277</v>
      </c>
      <c r="P672">
        <v>22</v>
      </c>
    </row>
    <row r="673" spans="1:16" hidden="1" x14ac:dyDescent="0.25">
      <c r="A673" t="s">
        <v>8</v>
      </c>
      <c r="B673">
        <v>30</v>
      </c>
      <c r="C673">
        <v>44442</v>
      </c>
      <c r="D673" t="s">
        <v>15155</v>
      </c>
      <c r="E673" t="s">
        <v>92</v>
      </c>
      <c r="F673" t="s">
        <v>10</v>
      </c>
      <c r="G673" t="s">
        <v>61</v>
      </c>
      <c r="H673" t="s">
        <v>91</v>
      </c>
      <c r="I673">
        <v>35</v>
      </c>
      <c r="J673" t="s">
        <v>15378</v>
      </c>
      <c r="K673" t="s">
        <v>15379</v>
      </c>
      <c r="L673" t="s">
        <v>15380</v>
      </c>
      <c r="M673">
        <v>30</v>
      </c>
      <c r="N673" t="s">
        <v>37</v>
      </c>
      <c r="O673">
        <v>29501032</v>
      </c>
      <c r="P673">
        <v>22</v>
      </c>
    </row>
    <row r="674" spans="1:16" hidden="1" x14ac:dyDescent="0.25">
      <c r="A674" t="s">
        <v>6</v>
      </c>
      <c r="B674">
        <v>27</v>
      </c>
      <c r="C674">
        <v>44463</v>
      </c>
      <c r="D674" t="s">
        <v>392</v>
      </c>
      <c r="E674" t="s">
        <v>121</v>
      </c>
      <c r="F674" t="s">
        <v>10</v>
      </c>
      <c r="G674" t="s">
        <v>72</v>
      </c>
      <c r="H674" t="s">
        <v>73</v>
      </c>
      <c r="I674">
        <v>38</v>
      </c>
      <c r="J674" t="s">
        <v>15378</v>
      </c>
      <c r="K674" t="s">
        <v>15379</v>
      </c>
      <c r="L674" t="s">
        <v>15380</v>
      </c>
      <c r="M674">
        <v>0.27</v>
      </c>
      <c r="N674" t="s">
        <v>74</v>
      </c>
      <c r="O674">
        <v>29500917</v>
      </c>
      <c r="P674">
        <v>22</v>
      </c>
    </row>
    <row r="675" spans="1:16" hidden="1" x14ac:dyDescent="0.25">
      <c r="A675" t="s">
        <v>8</v>
      </c>
      <c r="B675">
        <v>30</v>
      </c>
      <c r="C675">
        <v>44452</v>
      </c>
      <c r="D675" t="s">
        <v>15155</v>
      </c>
      <c r="E675" t="s">
        <v>92</v>
      </c>
      <c r="F675" t="s">
        <v>10</v>
      </c>
      <c r="G675" t="s">
        <v>61</v>
      </c>
      <c r="H675" t="s">
        <v>91</v>
      </c>
      <c r="I675">
        <v>37</v>
      </c>
      <c r="J675" t="s">
        <v>15378</v>
      </c>
      <c r="K675" t="s">
        <v>15379</v>
      </c>
      <c r="L675" t="s">
        <v>15380</v>
      </c>
      <c r="M675">
        <v>30</v>
      </c>
      <c r="N675" t="s">
        <v>37</v>
      </c>
      <c r="O675">
        <v>29501032</v>
      </c>
      <c r="P675">
        <v>22</v>
      </c>
    </row>
    <row r="676" spans="1:16" hidden="1" x14ac:dyDescent="0.25">
      <c r="A676" t="s">
        <v>8</v>
      </c>
      <c r="B676">
        <v>77</v>
      </c>
      <c r="C676" s="60">
        <v>44463</v>
      </c>
      <c r="D676" t="s">
        <v>392</v>
      </c>
      <c r="E676" t="s">
        <v>292</v>
      </c>
      <c r="F676" t="s">
        <v>17</v>
      </c>
      <c r="G676" t="s">
        <v>15152</v>
      </c>
      <c r="H676" t="s">
        <v>36</v>
      </c>
      <c r="I676">
        <v>38</v>
      </c>
      <c r="J676" t="s">
        <v>15378</v>
      </c>
      <c r="K676" t="s">
        <v>15379</v>
      </c>
      <c r="L676" t="s">
        <v>15380</v>
      </c>
      <c r="M676" s="22">
        <v>38.5</v>
      </c>
      <c r="N676" t="s">
        <v>378</v>
      </c>
      <c r="O676">
        <v>29500613</v>
      </c>
      <c r="P676">
        <v>12</v>
      </c>
    </row>
    <row r="677" spans="1:16" hidden="1" x14ac:dyDescent="0.25">
      <c r="A677" t="s">
        <v>10</v>
      </c>
      <c r="B677">
        <v>84</v>
      </c>
      <c r="C677">
        <v>44463</v>
      </c>
      <c r="D677" t="s">
        <v>14</v>
      </c>
      <c r="E677" t="s">
        <v>57</v>
      </c>
      <c r="F677" t="s">
        <v>14</v>
      </c>
      <c r="G677" t="s">
        <v>58</v>
      </c>
      <c r="H677" t="s">
        <v>58</v>
      </c>
      <c r="I677">
        <v>38</v>
      </c>
      <c r="J677" t="s">
        <v>15378</v>
      </c>
      <c r="K677" t="s">
        <v>15379</v>
      </c>
      <c r="L677" t="s">
        <v>15380</v>
      </c>
      <c r="M677" t="s">
        <v>15381</v>
      </c>
      <c r="N677" t="s">
        <v>59</v>
      </c>
      <c r="O677" t="s">
        <v>57</v>
      </c>
      <c r="P677">
        <v>70</v>
      </c>
    </row>
    <row r="678" spans="1:16" hidden="1" x14ac:dyDescent="0.25">
      <c r="A678" t="s">
        <v>10</v>
      </c>
      <c r="B678">
        <v>2</v>
      </c>
      <c r="C678">
        <v>44463</v>
      </c>
      <c r="D678" t="s">
        <v>14</v>
      </c>
      <c r="E678" t="s">
        <v>57</v>
      </c>
      <c r="F678" t="s">
        <v>14</v>
      </c>
      <c r="G678" t="s">
        <v>68</v>
      </c>
      <c r="H678" t="s">
        <v>68</v>
      </c>
      <c r="I678">
        <v>38</v>
      </c>
      <c r="J678" t="s">
        <v>15378</v>
      </c>
      <c r="K678" t="s">
        <v>15379</v>
      </c>
      <c r="L678" t="s">
        <v>15380</v>
      </c>
      <c r="M678" t="s">
        <v>15381</v>
      </c>
      <c r="N678" t="s">
        <v>59</v>
      </c>
      <c r="O678" t="s">
        <v>57</v>
      </c>
      <c r="P678">
        <v>70</v>
      </c>
    </row>
    <row r="679" spans="1:16" hidden="1" x14ac:dyDescent="0.25">
      <c r="A679" t="s">
        <v>10</v>
      </c>
      <c r="B679">
        <v>2.5</v>
      </c>
      <c r="C679">
        <v>44463</v>
      </c>
      <c r="D679" t="s">
        <v>14</v>
      </c>
      <c r="E679" t="s">
        <v>57</v>
      </c>
      <c r="F679" t="s">
        <v>14</v>
      </c>
      <c r="G679" t="s">
        <v>68</v>
      </c>
      <c r="H679" t="s">
        <v>68</v>
      </c>
      <c r="I679">
        <v>38</v>
      </c>
      <c r="J679" t="s">
        <v>15378</v>
      </c>
      <c r="K679" t="s">
        <v>15379</v>
      </c>
      <c r="L679" t="s">
        <v>15380</v>
      </c>
      <c r="M679" t="s">
        <v>15381</v>
      </c>
      <c r="N679" t="s">
        <v>59</v>
      </c>
      <c r="O679" t="s">
        <v>57</v>
      </c>
      <c r="P679">
        <v>70</v>
      </c>
    </row>
    <row r="680" spans="1:16" hidden="1" x14ac:dyDescent="0.25">
      <c r="A680" t="s">
        <v>10</v>
      </c>
      <c r="B680">
        <v>75</v>
      </c>
      <c r="C680">
        <v>44463</v>
      </c>
      <c r="D680" t="s">
        <v>75</v>
      </c>
      <c r="E680" t="s">
        <v>318</v>
      </c>
      <c r="F680" t="s">
        <v>14</v>
      </c>
      <c r="G680" t="s">
        <v>149</v>
      </c>
      <c r="H680" t="s">
        <v>149</v>
      </c>
      <c r="I680">
        <v>38</v>
      </c>
      <c r="J680" t="s">
        <v>15378</v>
      </c>
      <c r="K680" t="s">
        <v>15379</v>
      </c>
      <c r="L680" t="s">
        <v>15380</v>
      </c>
      <c r="M680" t="s">
        <v>15381</v>
      </c>
      <c r="N680" t="s">
        <v>149</v>
      </c>
      <c r="O680" t="s">
        <v>318</v>
      </c>
      <c r="P680">
        <v>70</v>
      </c>
    </row>
    <row r="681" spans="1:16" hidden="1" x14ac:dyDescent="0.25">
      <c r="A681" t="s">
        <v>6</v>
      </c>
      <c r="B681">
        <v>85.5</v>
      </c>
      <c r="C681">
        <v>44463</v>
      </c>
      <c r="D681" t="s">
        <v>15155</v>
      </c>
      <c r="E681" t="s">
        <v>322</v>
      </c>
      <c r="F681" t="s">
        <v>17</v>
      </c>
      <c r="G681" t="s">
        <v>39</v>
      </c>
      <c r="H681" t="s">
        <v>15151</v>
      </c>
      <c r="I681">
        <v>38</v>
      </c>
      <c r="J681" t="s">
        <v>15378</v>
      </c>
      <c r="K681" t="s">
        <v>15379</v>
      </c>
      <c r="L681" t="s">
        <v>15380</v>
      </c>
      <c r="M681" t="s">
        <v>15381</v>
      </c>
      <c r="N681" t="s">
        <v>63</v>
      </c>
      <c r="O681">
        <v>29500816</v>
      </c>
      <c r="P681">
        <v>12</v>
      </c>
    </row>
    <row r="682" spans="1:16" hidden="1" x14ac:dyDescent="0.25">
      <c r="A682" t="s">
        <v>6</v>
      </c>
      <c r="B682">
        <v>88.5</v>
      </c>
      <c r="C682">
        <v>44461</v>
      </c>
      <c r="D682" t="s">
        <v>75</v>
      </c>
      <c r="E682" t="s">
        <v>60</v>
      </c>
      <c r="F682" t="s">
        <v>16</v>
      </c>
      <c r="G682" t="s">
        <v>25</v>
      </c>
      <c r="H682" t="s">
        <v>76</v>
      </c>
      <c r="I682">
        <v>38</v>
      </c>
      <c r="J682" t="s">
        <v>15378</v>
      </c>
      <c r="K682" t="s">
        <v>15379</v>
      </c>
      <c r="L682" t="s">
        <v>15380</v>
      </c>
      <c r="M682" t="s">
        <v>15381</v>
      </c>
      <c r="N682" t="s">
        <v>63</v>
      </c>
      <c r="O682" t="s">
        <v>60</v>
      </c>
      <c r="P682">
        <v>10</v>
      </c>
    </row>
    <row r="683" spans="1:16" hidden="1" x14ac:dyDescent="0.25">
      <c r="A683" t="s">
        <v>9</v>
      </c>
      <c r="B683">
        <v>46</v>
      </c>
      <c r="C683">
        <v>44462</v>
      </c>
      <c r="D683" t="s">
        <v>75</v>
      </c>
      <c r="E683" t="s">
        <v>75</v>
      </c>
      <c r="F683" t="s">
        <v>16</v>
      </c>
      <c r="G683" t="s">
        <v>25</v>
      </c>
      <c r="H683" t="s">
        <v>76</v>
      </c>
      <c r="I683">
        <v>38</v>
      </c>
      <c r="J683" t="s">
        <v>15378</v>
      </c>
      <c r="K683" t="s">
        <v>15379</v>
      </c>
      <c r="L683" t="s">
        <v>15380</v>
      </c>
      <c r="M683" t="s">
        <v>15381</v>
      </c>
      <c r="N683" t="s">
        <v>9</v>
      </c>
      <c r="O683" t="s">
        <v>75</v>
      </c>
      <c r="P683">
        <v>10</v>
      </c>
    </row>
    <row r="684" spans="1:16" hidden="1" x14ac:dyDescent="0.25">
      <c r="A684" t="s">
        <v>6</v>
      </c>
      <c r="B684">
        <v>40.4</v>
      </c>
      <c r="C684">
        <v>44462</v>
      </c>
      <c r="D684" t="s">
        <v>75</v>
      </c>
      <c r="E684" t="s">
        <v>60</v>
      </c>
      <c r="F684" t="s">
        <v>16</v>
      </c>
      <c r="G684" t="s">
        <v>187</v>
      </c>
      <c r="H684" t="s">
        <v>294</v>
      </c>
      <c r="I684">
        <v>38</v>
      </c>
      <c r="J684" t="s">
        <v>15378</v>
      </c>
      <c r="K684" t="s">
        <v>15379</v>
      </c>
      <c r="L684" t="s">
        <v>15380</v>
      </c>
      <c r="M684" t="s">
        <v>15381</v>
      </c>
      <c r="N684" t="s">
        <v>63</v>
      </c>
      <c r="O684" t="s">
        <v>60</v>
      </c>
      <c r="P684">
        <v>10</v>
      </c>
    </row>
    <row r="685" spans="1:16" hidden="1" x14ac:dyDescent="0.25">
      <c r="A685" t="s">
        <v>6</v>
      </c>
      <c r="B685">
        <v>20.6</v>
      </c>
      <c r="C685">
        <v>44462</v>
      </c>
      <c r="D685" t="s">
        <v>388</v>
      </c>
      <c r="E685" t="s">
        <v>207</v>
      </c>
      <c r="F685" t="s">
        <v>16</v>
      </c>
      <c r="G685" t="s">
        <v>187</v>
      </c>
      <c r="H685" t="s">
        <v>188</v>
      </c>
      <c r="I685">
        <v>38</v>
      </c>
      <c r="J685" t="s">
        <v>15378</v>
      </c>
      <c r="K685" t="s">
        <v>15379</v>
      </c>
      <c r="L685" t="s">
        <v>15380</v>
      </c>
      <c r="M685" t="s">
        <v>15381</v>
      </c>
      <c r="N685" t="s">
        <v>63</v>
      </c>
      <c r="O685">
        <v>31000083</v>
      </c>
      <c r="P685">
        <v>10</v>
      </c>
    </row>
    <row r="686" spans="1:16" hidden="1" x14ac:dyDescent="0.25">
      <c r="A686" t="s">
        <v>6</v>
      </c>
      <c r="B686">
        <v>113</v>
      </c>
      <c r="C686">
        <v>44462</v>
      </c>
      <c r="D686" t="s">
        <v>75</v>
      </c>
      <c r="E686" t="s">
        <v>60</v>
      </c>
      <c r="F686" t="s">
        <v>16</v>
      </c>
      <c r="G686" t="s">
        <v>25</v>
      </c>
      <c r="H686" t="s">
        <v>76</v>
      </c>
      <c r="I686">
        <v>38</v>
      </c>
      <c r="J686" t="s">
        <v>15378</v>
      </c>
      <c r="K686" t="s">
        <v>15379</v>
      </c>
      <c r="L686" t="s">
        <v>15380</v>
      </c>
      <c r="M686" t="s">
        <v>15381</v>
      </c>
      <c r="N686" t="s">
        <v>63</v>
      </c>
      <c r="O686" t="s">
        <v>60</v>
      </c>
      <c r="P686">
        <v>10</v>
      </c>
    </row>
    <row r="687" spans="1:16" hidden="1" x14ac:dyDescent="0.25">
      <c r="A687" t="s">
        <v>7</v>
      </c>
      <c r="B687">
        <v>74</v>
      </c>
      <c r="C687">
        <v>44463</v>
      </c>
      <c r="D687" t="s">
        <v>75</v>
      </c>
      <c r="E687" t="s">
        <v>75</v>
      </c>
      <c r="F687" t="s">
        <v>16</v>
      </c>
      <c r="G687" t="s">
        <v>25</v>
      </c>
      <c r="H687" t="s">
        <v>76</v>
      </c>
      <c r="I687">
        <v>38</v>
      </c>
      <c r="J687" t="s">
        <v>15378</v>
      </c>
      <c r="K687" t="s">
        <v>15379</v>
      </c>
      <c r="L687" t="s">
        <v>15380</v>
      </c>
      <c r="M687" t="s">
        <v>15381</v>
      </c>
      <c r="N687" t="s">
        <v>7</v>
      </c>
      <c r="O687" t="s">
        <v>75</v>
      </c>
      <c r="P687">
        <v>10</v>
      </c>
    </row>
    <row r="688" spans="1:16" hidden="1" x14ac:dyDescent="0.25">
      <c r="A688" t="s">
        <v>10</v>
      </c>
      <c r="B688">
        <v>7.5</v>
      </c>
      <c r="C688">
        <v>44463</v>
      </c>
      <c r="D688" t="s">
        <v>14</v>
      </c>
      <c r="E688" t="s">
        <v>200</v>
      </c>
      <c r="F688" t="s">
        <v>14</v>
      </c>
      <c r="G688" t="s">
        <v>68</v>
      </c>
      <c r="H688" t="s">
        <v>68</v>
      </c>
      <c r="I688">
        <v>38</v>
      </c>
      <c r="J688" t="s">
        <v>15378</v>
      </c>
      <c r="K688" t="s">
        <v>15379</v>
      </c>
      <c r="L688" t="s">
        <v>15380</v>
      </c>
      <c r="M688" t="s">
        <v>15381</v>
      </c>
      <c r="N688" t="s">
        <v>140</v>
      </c>
      <c r="O688" t="s">
        <v>200</v>
      </c>
      <c r="P688">
        <v>70</v>
      </c>
    </row>
    <row r="689" spans="1:16" hidden="1" x14ac:dyDescent="0.25">
      <c r="A689" t="s">
        <v>9</v>
      </c>
      <c r="B689">
        <v>63.5</v>
      </c>
      <c r="C689">
        <v>44463</v>
      </c>
      <c r="D689" t="s">
        <v>75</v>
      </c>
      <c r="E689" t="s">
        <v>75</v>
      </c>
      <c r="F689" t="s">
        <v>16</v>
      </c>
      <c r="G689" t="s">
        <v>25</v>
      </c>
      <c r="H689" t="s">
        <v>76</v>
      </c>
      <c r="I689">
        <v>38</v>
      </c>
      <c r="J689" t="s">
        <v>15378</v>
      </c>
      <c r="K689" t="s">
        <v>15379</v>
      </c>
      <c r="L689" t="s">
        <v>15380</v>
      </c>
      <c r="M689" t="s">
        <v>15381</v>
      </c>
      <c r="N689" t="s">
        <v>9</v>
      </c>
      <c r="O689" t="s">
        <v>75</v>
      </c>
      <c r="P689">
        <v>10</v>
      </c>
    </row>
    <row r="690" spans="1:16" hidden="1" x14ac:dyDescent="0.25">
      <c r="A690" t="s">
        <v>10</v>
      </c>
      <c r="B690">
        <v>3.8</v>
      </c>
      <c r="C690">
        <v>44466</v>
      </c>
      <c r="D690" t="s">
        <v>14</v>
      </c>
      <c r="E690" t="s">
        <v>57</v>
      </c>
      <c r="F690" t="s">
        <v>14</v>
      </c>
      <c r="G690" t="s">
        <v>68</v>
      </c>
      <c r="H690" t="s">
        <v>68</v>
      </c>
      <c r="I690">
        <v>39</v>
      </c>
      <c r="J690" t="s">
        <v>15378</v>
      </c>
      <c r="K690" t="s">
        <v>15379</v>
      </c>
      <c r="L690" t="s">
        <v>15380</v>
      </c>
      <c r="M690" t="s">
        <v>15381</v>
      </c>
      <c r="N690" t="s">
        <v>59</v>
      </c>
      <c r="O690" t="s">
        <v>57</v>
      </c>
      <c r="P690">
        <v>70</v>
      </c>
    </row>
    <row r="691" spans="1:16" hidden="1" x14ac:dyDescent="0.25">
      <c r="A691" t="s">
        <v>6</v>
      </c>
      <c r="B691">
        <v>26</v>
      </c>
      <c r="C691">
        <v>44466</v>
      </c>
      <c r="D691" t="s">
        <v>392</v>
      </c>
      <c r="E691" t="s">
        <v>132</v>
      </c>
      <c r="F691" t="s">
        <v>17</v>
      </c>
      <c r="G691" t="s">
        <v>39</v>
      </c>
      <c r="H691" t="s">
        <v>40</v>
      </c>
      <c r="I691">
        <v>39</v>
      </c>
      <c r="J691" t="s">
        <v>15378</v>
      </c>
      <c r="K691" t="s">
        <v>15379</v>
      </c>
      <c r="L691" t="s">
        <v>15380</v>
      </c>
      <c r="M691">
        <v>24.434799999999999</v>
      </c>
      <c r="N691" t="s">
        <v>41</v>
      </c>
      <c r="O691">
        <v>29600025</v>
      </c>
      <c r="P691">
        <v>12</v>
      </c>
    </row>
    <row r="692" spans="1:16" hidden="1" x14ac:dyDescent="0.25">
      <c r="A692" t="s">
        <v>6</v>
      </c>
      <c r="B692">
        <v>7</v>
      </c>
      <c r="C692">
        <v>44466</v>
      </c>
      <c r="D692" t="s">
        <v>392</v>
      </c>
      <c r="E692" t="s">
        <v>323</v>
      </c>
      <c r="F692" t="s">
        <v>17</v>
      </c>
      <c r="G692" t="s">
        <v>39</v>
      </c>
      <c r="H692" t="s">
        <v>40</v>
      </c>
      <c r="I692">
        <v>39</v>
      </c>
      <c r="J692" t="s">
        <v>15378</v>
      </c>
      <c r="K692" t="s">
        <v>15379</v>
      </c>
      <c r="L692" t="s">
        <v>15380</v>
      </c>
      <c r="M692">
        <v>6.8599999999999994</v>
      </c>
      <c r="N692" t="s">
        <v>41</v>
      </c>
      <c r="O692">
        <v>29600023</v>
      </c>
      <c r="P692">
        <v>12</v>
      </c>
    </row>
    <row r="693" spans="1:16" hidden="1" x14ac:dyDescent="0.25">
      <c r="A693" t="s">
        <v>6</v>
      </c>
      <c r="B693">
        <v>120</v>
      </c>
      <c r="C693">
        <v>44466</v>
      </c>
      <c r="D693" t="s">
        <v>15155</v>
      </c>
      <c r="E693" t="s">
        <v>296</v>
      </c>
      <c r="F693" t="s">
        <v>17</v>
      </c>
      <c r="G693" t="s">
        <v>39</v>
      </c>
      <c r="H693" t="s">
        <v>40</v>
      </c>
      <c r="I693">
        <v>39</v>
      </c>
      <c r="J693" t="s">
        <v>15378</v>
      </c>
      <c r="K693" t="s">
        <v>15379</v>
      </c>
      <c r="L693" t="s">
        <v>15380</v>
      </c>
      <c r="M693">
        <v>240</v>
      </c>
      <c r="N693" t="s">
        <v>41</v>
      </c>
      <c r="O693">
        <v>29600002</v>
      </c>
      <c r="P693">
        <v>12</v>
      </c>
    </row>
    <row r="694" spans="1:16" hidden="1" x14ac:dyDescent="0.25">
      <c r="A694" t="s">
        <v>6</v>
      </c>
      <c r="B694">
        <v>50</v>
      </c>
      <c r="C694">
        <v>44466</v>
      </c>
      <c r="D694" t="s">
        <v>392</v>
      </c>
      <c r="E694" t="s">
        <v>38</v>
      </c>
      <c r="F694" t="s">
        <v>17</v>
      </c>
      <c r="G694" t="s">
        <v>39</v>
      </c>
      <c r="H694" t="s">
        <v>40</v>
      </c>
      <c r="I694">
        <v>39</v>
      </c>
      <c r="J694" t="s">
        <v>15378</v>
      </c>
      <c r="K694" t="s">
        <v>15379</v>
      </c>
      <c r="L694" t="s">
        <v>15380</v>
      </c>
      <c r="M694">
        <v>25</v>
      </c>
      <c r="N694" t="s">
        <v>41</v>
      </c>
      <c r="O694">
        <v>29501057</v>
      </c>
      <c r="P694">
        <v>12</v>
      </c>
    </row>
    <row r="695" spans="1:16" hidden="1" x14ac:dyDescent="0.25">
      <c r="A695" t="s">
        <v>6</v>
      </c>
      <c r="B695">
        <v>52</v>
      </c>
      <c r="C695">
        <v>44466</v>
      </c>
      <c r="D695" t="s">
        <v>392</v>
      </c>
      <c r="E695" t="s">
        <v>324</v>
      </c>
      <c r="F695" t="s">
        <v>17</v>
      </c>
      <c r="G695" t="s">
        <v>39</v>
      </c>
      <c r="H695" t="s">
        <v>40</v>
      </c>
      <c r="I695">
        <v>39</v>
      </c>
      <c r="J695" t="s">
        <v>15378</v>
      </c>
      <c r="K695" t="s">
        <v>15379</v>
      </c>
      <c r="L695" t="s">
        <v>15380</v>
      </c>
      <c r="M695">
        <v>26</v>
      </c>
      <c r="N695" t="s">
        <v>41</v>
      </c>
      <c r="O695">
        <v>29501054</v>
      </c>
      <c r="P695">
        <v>12</v>
      </c>
    </row>
    <row r="696" spans="1:16" hidden="1" x14ac:dyDescent="0.25">
      <c r="A696" t="s">
        <v>6</v>
      </c>
      <c r="B696">
        <v>23</v>
      </c>
      <c r="C696">
        <v>44466</v>
      </c>
      <c r="D696" t="s">
        <v>392</v>
      </c>
      <c r="E696" t="s">
        <v>313</v>
      </c>
      <c r="F696" t="s">
        <v>17</v>
      </c>
      <c r="G696" t="s">
        <v>39</v>
      </c>
      <c r="H696" t="s">
        <v>95</v>
      </c>
      <c r="I696">
        <v>39</v>
      </c>
      <c r="J696" t="s">
        <v>15378</v>
      </c>
      <c r="K696" t="s">
        <v>15379</v>
      </c>
      <c r="L696" t="s">
        <v>15380</v>
      </c>
      <c r="M696">
        <v>11.5</v>
      </c>
      <c r="N696" t="s">
        <v>74</v>
      </c>
      <c r="O696">
        <v>29500539</v>
      </c>
      <c r="P696">
        <v>12</v>
      </c>
    </row>
    <row r="697" spans="1:16" hidden="1" x14ac:dyDescent="0.25">
      <c r="A697" t="s">
        <v>8</v>
      </c>
      <c r="B697">
        <v>28</v>
      </c>
      <c r="C697">
        <v>44428</v>
      </c>
      <c r="D697" t="s">
        <v>15155</v>
      </c>
      <c r="E697" t="s">
        <v>92</v>
      </c>
      <c r="F697" t="s">
        <v>10</v>
      </c>
      <c r="G697" t="s">
        <v>61</v>
      </c>
      <c r="H697" t="s">
        <v>91</v>
      </c>
      <c r="I697">
        <v>33</v>
      </c>
      <c r="J697" t="s">
        <v>15378</v>
      </c>
      <c r="K697" t="s">
        <v>15379</v>
      </c>
      <c r="L697" t="s">
        <v>15380</v>
      </c>
      <c r="M697">
        <v>28</v>
      </c>
      <c r="N697" t="s">
        <v>37</v>
      </c>
      <c r="O697">
        <v>29501032</v>
      </c>
      <c r="P697">
        <v>22</v>
      </c>
    </row>
    <row r="698" spans="1:16" hidden="1" x14ac:dyDescent="0.25">
      <c r="A698" t="s">
        <v>15159</v>
      </c>
      <c r="B698">
        <v>375</v>
      </c>
      <c r="C698">
        <v>44466</v>
      </c>
      <c r="D698" t="s">
        <v>15150</v>
      </c>
      <c r="E698" t="s">
        <v>99</v>
      </c>
      <c r="F698" t="s">
        <v>17</v>
      </c>
      <c r="G698" t="s">
        <v>15156</v>
      </c>
      <c r="H698" t="s">
        <v>87</v>
      </c>
      <c r="I698">
        <v>39</v>
      </c>
      <c r="J698" t="s">
        <v>15378</v>
      </c>
      <c r="K698" t="s">
        <v>15379</v>
      </c>
      <c r="L698" t="s">
        <v>15380</v>
      </c>
      <c r="M698">
        <v>187.5</v>
      </c>
      <c r="N698" t="s">
        <v>15159</v>
      </c>
      <c r="O698">
        <v>29501053</v>
      </c>
      <c r="P698">
        <v>12</v>
      </c>
    </row>
    <row r="699" spans="1:16" hidden="1" x14ac:dyDescent="0.25">
      <c r="A699" t="s">
        <v>15159</v>
      </c>
      <c r="B699">
        <v>427</v>
      </c>
      <c r="C699">
        <v>44466</v>
      </c>
      <c r="D699" t="s">
        <v>15150</v>
      </c>
      <c r="E699" t="s">
        <v>104</v>
      </c>
      <c r="F699" t="s">
        <v>17</v>
      </c>
      <c r="G699" t="s">
        <v>15156</v>
      </c>
      <c r="H699" t="s">
        <v>87</v>
      </c>
      <c r="I699">
        <v>39</v>
      </c>
      <c r="J699" t="s">
        <v>15378</v>
      </c>
      <c r="K699" t="s">
        <v>15379</v>
      </c>
      <c r="L699" t="s">
        <v>15380</v>
      </c>
      <c r="M699">
        <v>213.5</v>
      </c>
      <c r="N699" t="s">
        <v>15159</v>
      </c>
      <c r="O699">
        <v>29501064</v>
      </c>
      <c r="P699">
        <v>12</v>
      </c>
    </row>
    <row r="700" spans="1:16" hidden="1" x14ac:dyDescent="0.25">
      <c r="A700" t="s">
        <v>15159</v>
      </c>
      <c r="B700">
        <v>613</v>
      </c>
      <c r="C700">
        <v>44466</v>
      </c>
      <c r="D700" t="s">
        <v>15150</v>
      </c>
      <c r="E700" t="s">
        <v>104</v>
      </c>
      <c r="F700" t="s">
        <v>17</v>
      </c>
      <c r="G700" t="s">
        <v>15156</v>
      </c>
      <c r="H700" t="s">
        <v>87</v>
      </c>
      <c r="I700">
        <v>39</v>
      </c>
      <c r="J700" t="s">
        <v>15378</v>
      </c>
      <c r="K700" t="s">
        <v>15379</v>
      </c>
      <c r="L700" t="s">
        <v>15380</v>
      </c>
      <c r="M700">
        <v>306.5</v>
      </c>
      <c r="N700" t="s">
        <v>15159</v>
      </c>
      <c r="O700">
        <v>29501064</v>
      </c>
      <c r="P700">
        <v>12</v>
      </c>
    </row>
    <row r="701" spans="1:16" hidden="1" x14ac:dyDescent="0.25">
      <c r="A701" t="s">
        <v>15159</v>
      </c>
      <c r="B701">
        <v>477</v>
      </c>
      <c r="C701">
        <v>44466</v>
      </c>
      <c r="D701" t="s">
        <v>15150</v>
      </c>
      <c r="E701" t="s">
        <v>219</v>
      </c>
      <c r="F701" t="s">
        <v>17</v>
      </c>
      <c r="G701" t="s">
        <v>15156</v>
      </c>
      <c r="H701" t="s">
        <v>87</v>
      </c>
      <c r="I701">
        <v>39</v>
      </c>
      <c r="J701" t="s">
        <v>15378</v>
      </c>
      <c r="K701" t="s">
        <v>15379</v>
      </c>
      <c r="L701" t="s">
        <v>15380</v>
      </c>
      <c r="M701">
        <v>238.5</v>
      </c>
      <c r="N701" t="s">
        <v>15159</v>
      </c>
      <c r="O701">
        <v>29501069</v>
      </c>
      <c r="P701">
        <v>12</v>
      </c>
    </row>
    <row r="702" spans="1:16" hidden="1" x14ac:dyDescent="0.25">
      <c r="A702" t="s">
        <v>15159</v>
      </c>
      <c r="B702">
        <v>419</v>
      </c>
      <c r="C702">
        <v>44466</v>
      </c>
      <c r="D702" t="s">
        <v>15150</v>
      </c>
      <c r="E702" t="s">
        <v>105</v>
      </c>
      <c r="F702" t="s">
        <v>17</v>
      </c>
      <c r="G702" t="s">
        <v>15156</v>
      </c>
      <c r="H702" t="s">
        <v>87</v>
      </c>
      <c r="I702">
        <v>39</v>
      </c>
      <c r="J702" t="s">
        <v>15378</v>
      </c>
      <c r="K702" t="s">
        <v>15379</v>
      </c>
      <c r="L702" t="s">
        <v>15380</v>
      </c>
      <c r="M702">
        <v>209.5</v>
      </c>
      <c r="N702" t="s">
        <v>15159</v>
      </c>
      <c r="O702">
        <v>29501070</v>
      </c>
      <c r="P702">
        <v>12</v>
      </c>
    </row>
    <row r="703" spans="1:16" hidden="1" x14ac:dyDescent="0.25">
      <c r="A703" t="s">
        <v>15159</v>
      </c>
      <c r="B703">
        <v>230</v>
      </c>
      <c r="C703">
        <v>44466</v>
      </c>
      <c r="D703" t="s">
        <v>15150</v>
      </c>
      <c r="E703" t="s">
        <v>170</v>
      </c>
      <c r="F703" t="s">
        <v>17</v>
      </c>
      <c r="G703" t="s">
        <v>15156</v>
      </c>
      <c r="H703" t="s">
        <v>87</v>
      </c>
      <c r="I703">
        <v>39</v>
      </c>
      <c r="J703" t="s">
        <v>15378</v>
      </c>
      <c r="K703" t="s">
        <v>15379</v>
      </c>
      <c r="L703" t="s">
        <v>15380</v>
      </c>
      <c r="M703">
        <v>115</v>
      </c>
      <c r="N703" t="s">
        <v>15159</v>
      </c>
      <c r="O703">
        <v>29501079</v>
      </c>
      <c r="P703">
        <v>12</v>
      </c>
    </row>
    <row r="704" spans="1:16" hidden="1" x14ac:dyDescent="0.25">
      <c r="A704" t="s">
        <v>8</v>
      </c>
      <c r="B704">
        <v>27.2</v>
      </c>
      <c r="C704" s="60">
        <v>44452</v>
      </c>
      <c r="D704" t="s">
        <v>392</v>
      </c>
      <c r="E704" t="s">
        <v>264</v>
      </c>
      <c r="F704" t="s">
        <v>10</v>
      </c>
      <c r="G704" t="s">
        <v>95</v>
      </c>
      <c r="H704" t="s">
        <v>84</v>
      </c>
      <c r="I704">
        <v>37</v>
      </c>
      <c r="J704" t="s">
        <v>15378</v>
      </c>
      <c r="K704" t="s">
        <v>15379</v>
      </c>
      <c r="L704" t="s">
        <v>15380</v>
      </c>
      <c r="M704" s="22">
        <v>13.6</v>
      </c>
      <c r="N704" t="s">
        <v>15215</v>
      </c>
      <c r="O704">
        <v>29500622</v>
      </c>
      <c r="P704">
        <v>22</v>
      </c>
    </row>
    <row r="705" spans="1:16" hidden="1" x14ac:dyDescent="0.25">
      <c r="A705" t="s">
        <v>8</v>
      </c>
      <c r="B705">
        <v>25</v>
      </c>
      <c r="C705">
        <v>44428</v>
      </c>
      <c r="D705" t="s">
        <v>15377</v>
      </c>
      <c r="E705" t="s">
        <v>15287</v>
      </c>
      <c r="F705" t="s">
        <v>10</v>
      </c>
      <c r="G705" t="s">
        <v>61</v>
      </c>
      <c r="H705" t="s">
        <v>91</v>
      </c>
      <c r="I705">
        <v>33</v>
      </c>
      <c r="J705" t="s">
        <v>15378</v>
      </c>
      <c r="K705" t="s">
        <v>15379</v>
      </c>
      <c r="L705" t="s">
        <v>15380</v>
      </c>
      <c r="M705" t="s">
        <v>15381</v>
      </c>
      <c r="N705" t="s">
        <v>56</v>
      </c>
      <c r="O705" t="s">
        <v>15287</v>
      </c>
      <c r="P705">
        <v>22</v>
      </c>
    </row>
    <row r="706" spans="1:16" hidden="1" x14ac:dyDescent="0.25">
      <c r="A706" t="s">
        <v>8</v>
      </c>
      <c r="B706">
        <v>80</v>
      </c>
      <c r="C706">
        <v>44466</v>
      </c>
      <c r="D706" t="s">
        <v>10</v>
      </c>
      <c r="E706" t="s">
        <v>236</v>
      </c>
      <c r="F706" t="s">
        <v>15</v>
      </c>
      <c r="G706" t="s">
        <v>237</v>
      </c>
      <c r="H706" t="s">
        <v>237</v>
      </c>
      <c r="I706">
        <v>39</v>
      </c>
      <c r="J706" t="s">
        <v>15378</v>
      </c>
      <c r="K706" t="s">
        <v>15379</v>
      </c>
      <c r="L706" t="s">
        <v>15380</v>
      </c>
      <c r="M706" t="s">
        <v>15381</v>
      </c>
      <c r="N706" t="s">
        <v>56</v>
      </c>
      <c r="O706" t="s">
        <v>236</v>
      </c>
      <c r="P706">
        <v>61</v>
      </c>
    </row>
    <row r="707" spans="1:16" hidden="1" x14ac:dyDescent="0.25">
      <c r="A707" t="s">
        <v>6</v>
      </c>
      <c r="B707">
        <v>28</v>
      </c>
      <c r="C707">
        <v>44466</v>
      </c>
      <c r="D707" t="s">
        <v>392</v>
      </c>
      <c r="E707" t="s">
        <v>121</v>
      </c>
      <c r="F707" t="s">
        <v>10</v>
      </c>
      <c r="G707" t="s">
        <v>72</v>
      </c>
      <c r="H707" t="s">
        <v>73</v>
      </c>
      <c r="I707">
        <v>39</v>
      </c>
      <c r="J707" t="s">
        <v>15378</v>
      </c>
      <c r="K707" t="s">
        <v>15379</v>
      </c>
      <c r="L707" t="s">
        <v>15380</v>
      </c>
      <c r="M707">
        <v>0.28000000000000003</v>
      </c>
      <c r="N707" t="s">
        <v>74</v>
      </c>
      <c r="O707">
        <v>29500917</v>
      </c>
      <c r="P707">
        <v>22</v>
      </c>
    </row>
    <row r="708" spans="1:16" hidden="1" x14ac:dyDescent="0.25">
      <c r="A708" t="s">
        <v>6</v>
      </c>
      <c r="B708">
        <v>22</v>
      </c>
      <c r="C708">
        <v>44463</v>
      </c>
      <c r="D708" t="s">
        <v>190</v>
      </c>
      <c r="E708" t="s">
        <v>226</v>
      </c>
      <c r="F708" t="s">
        <v>16</v>
      </c>
      <c r="G708" t="s">
        <v>187</v>
      </c>
      <c r="H708" t="s">
        <v>205</v>
      </c>
      <c r="I708">
        <v>38</v>
      </c>
      <c r="J708" t="s">
        <v>15378</v>
      </c>
      <c r="K708" t="s">
        <v>15379</v>
      </c>
      <c r="L708" t="s">
        <v>15380</v>
      </c>
      <c r="M708" t="s">
        <v>15381</v>
      </c>
      <c r="N708" t="s">
        <v>63</v>
      </c>
      <c r="O708">
        <v>32000049</v>
      </c>
      <c r="P708">
        <v>10</v>
      </c>
    </row>
    <row r="709" spans="1:16" hidden="1" x14ac:dyDescent="0.25">
      <c r="A709" t="s">
        <v>6</v>
      </c>
      <c r="B709">
        <v>28.5</v>
      </c>
      <c r="C709">
        <v>44463</v>
      </c>
      <c r="D709" t="s">
        <v>388</v>
      </c>
      <c r="E709" t="s">
        <v>207</v>
      </c>
      <c r="F709" t="s">
        <v>16</v>
      </c>
      <c r="G709" t="s">
        <v>187</v>
      </c>
      <c r="H709" t="s">
        <v>205</v>
      </c>
      <c r="I709">
        <v>38</v>
      </c>
      <c r="J709" t="s">
        <v>15378</v>
      </c>
      <c r="K709" t="s">
        <v>15379</v>
      </c>
      <c r="L709" t="s">
        <v>15380</v>
      </c>
      <c r="M709" t="s">
        <v>15381</v>
      </c>
      <c r="N709" t="s">
        <v>63</v>
      </c>
      <c r="O709">
        <v>31000083</v>
      </c>
      <c r="P709">
        <v>10</v>
      </c>
    </row>
    <row r="710" spans="1:16" hidden="1" x14ac:dyDescent="0.25">
      <c r="A710" t="s">
        <v>8</v>
      </c>
      <c r="B710">
        <v>33</v>
      </c>
      <c r="C710">
        <v>44463</v>
      </c>
      <c r="D710" t="s">
        <v>15377</v>
      </c>
      <c r="E710" t="s">
        <v>15287</v>
      </c>
      <c r="F710" t="s">
        <v>16</v>
      </c>
      <c r="G710" t="s">
        <v>25</v>
      </c>
      <c r="H710" t="s">
        <v>76</v>
      </c>
      <c r="I710">
        <v>38</v>
      </c>
      <c r="J710" t="s">
        <v>15378</v>
      </c>
      <c r="K710" t="s">
        <v>15379</v>
      </c>
      <c r="L710" t="s">
        <v>15380</v>
      </c>
      <c r="M710" t="s">
        <v>15381</v>
      </c>
      <c r="N710" t="s">
        <v>88</v>
      </c>
      <c r="O710" t="s">
        <v>15287</v>
      </c>
      <c r="P710">
        <v>10</v>
      </c>
    </row>
    <row r="711" spans="1:16" hidden="1" x14ac:dyDescent="0.25">
      <c r="A711" t="s">
        <v>8</v>
      </c>
      <c r="B711">
        <v>91.5</v>
      </c>
      <c r="C711">
        <v>44463</v>
      </c>
      <c r="D711" t="s">
        <v>15377</v>
      </c>
      <c r="E711" t="s">
        <v>15287</v>
      </c>
      <c r="F711" t="s">
        <v>16</v>
      </c>
      <c r="G711" t="s">
        <v>25</v>
      </c>
      <c r="H711" t="s">
        <v>76</v>
      </c>
      <c r="I711">
        <v>38</v>
      </c>
      <c r="J711" t="s">
        <v>15378</v>
      </c>
      <c r="K711" t="s">
        <v>15379</v>
      </c>
      <c r="L711" t="s">
        <v>15380</v>
      </c>
      <c r="M711" t="s">
        <v>15381</v>
      </c>
      <c r="N711" t="s">
        <v>88</v>
      </c>
      <c r="O711" t="s">
        <v>15287</v>
      </c>
      <c r="P711">
        <v>10</v>
      </c>
    </row>
    <row r="712" spans="1:16" hidden="1" x14ac:dyDescent="0.25">
      <c r="A712" t="s">
        <v>6</v>
      </c>
      <c r="B712">
        <v>89.5</v>
      </c>
      <c r="C712">
        <v>44463</v>
      </c>
      <c r="D712" t="s">
        <v>75</v>
      </c>
      <c r="E712" t="s">
        <v>60</v>
      </c>
      <c r="F712" t="s">
        <v>16</v>
      </c>
      <c r="G712" t="s">
        <v>25</v>
      </c>
      <c r="H712" t="s">
        <v>76</v>
      </c>
      <c r="I712">
        <v>38</v>
      </c>
      <c r="J712" t="s">
        <v>15378</v>
      </c>
      <c r="K712" t="s">
        <v>15379</v>
      </c>
      <c r="L712" t="s">
        <v>15380</v>
      </c>
      <c r="M712" t="s">
        <v>15381</v>
      </c>
      <c r="N712" t="s">
        <v>63</v>
      </c>
      <c r="O712" t="s">
        <v>60</v>
      </c>
      <c r="P712">
        <v>10</v>
      </c>
    </row>
    <row r="713" spans="1:16" hidden="1" x14ac:dyDescent="0.25">
      <c r="A713" t="s">
        <v>6</v>
      </c>
      <c r="B713">
        <v>95</v>
      </c>
      <c r="C713">
        <v>44463</v>
      </c>
      <c r="D713" t="s">
        <v>75</v>
      </c>
      <c r="E713" t="s">
        <v>60</v>
      </c>
      <c r="F713" t="s">
        <v>16</v>
      </c>
      <c r="G713" t="s">
        <v>25</v>
      </c>
      <c r="H713" t="s">
        <v>76</v>
      </c>
      <c r="I713">
        <v>38</v>
      </c>
      <c r="J713" t="s">
        <v>15378</v>
      </c>
      <c r="K713" t="s">
        <v>15379</v>
      </c>
      <c r="L713" t="s">
        <v>15380</v>
      </c>
      <c r="M713" t="s">
        <v>15381</v>
      </c>
      <c r="N713" t="s">
        <v>63</v>
      </c>
      <c r="O713" t="s">
        <v>60</v>
      </c>
      <c r="P713">
        <v>10</v>
      </c>
    </row>
    <row r="714" spans="1:16" hidden="1" x14ac:dyDescent="0.25">
      <c r="A714" t="s">
        <v>7</v>
      </c>
      <c r="B714">
        <v>130</v>
      </c>
      <c r="C714">
        <v>44466</v>
      </c>
      <c r="D714" t="s">
        <v>75</v>
      </c>
      <c r="E714" t="s">
        <v>75</v>
      </c>
      <c r="F714" t="s">
        <v>16</v>
      </c>
      <c r="G714" t="s">
        <v>25</v>
      </c>
      <c r="H714" t="s">
        <v>76</v>
      </c>
      <c r="I714">
        <v>39</v>
      </c>
      <c r="J714" t="s">
        <v>15378</v>
      </c>
      <c r="K714" t="s">
        <v>15379</v>
      </c>
      <c r="L714" t="s">
        <v>15380</v>
      </c>
      <c r="M714" t="s">
        <v>15381</v>
      </c>
      <c r="N714" t="s">
        <v>7</v>
      </c>
      <c r="O714" t="s">
        <v>75</v>
      </c>
      <c r="P714">
        <v>10</v>
      </c>
    </row>
    <row r="715" spans="1:16" hidden="1" x14ac:dyDescent="0.25">
      <c r="A715" t="s">
        <v>6</v>
      </c>
      <c r="B715">
        <v>92</v>
      </c>
      <c r="C715">
        <v>44466</v>
      </c>
      <c r="D715" t="s">
        <v>392</v>
      </c>
      <c r="E715" t="s">
        <v>349</v>
      </c>
      <c r="F715" t="s">
        <v>17</v>
      </c>
      <c r="G715" t="s">
        <v>39</v>
      </c>
      <c r="H715" t="s">
        <v>40</v>
      </c>
      <c r="I715">
        <v>39</v>
      </c>
      <c r="J715" t="s">
        <v>15378</v>
      </c>
      <c r="K715" t="s">
        <v>15379</v>
      </c>
      <c r="L715" t="s">
        <v>15380</v>
      </c>
      <c r="M715">
        <v>46</v>
      </c>
      <c r="N715" t="s">
        <v>41</v>
      </c>
      <c r="O715">
        <v>29500918</v>
      </c>
      <c r="P715">
        <v>12</v>
      </c>
    </row>
    <row r="716" spans="1:16" hidden="1" x14ac:dyDescent="0.25">
      <c r="A716" t="s">
        <v>6</v>
      </c>
      <c r="B716">
        <v>43.5</v>
      </c>
      <c r="C716">
        <v>44466</v>
      </c>
      <c r="D716" t="s">
        <v>190</v>
      </c>
      <c r="E716" t="s">
        <v>286</v>
      </c>
      <c r="F716" t="s">
        <v>16</v>
      </c>
      <c r="G716" t="s">
        <v>187</v>
      </c>
      <c r="H716" t="s">
        <v>188</v>
      </c>
      <c r="I716">
        <v>39</v>
      </c>
      <c r="J716" t="s">
        <v>15378</v>
      </c>
      <c r="K716" t="s">
        <v>15379</v>
      </c>
      <c r="L716" t="s">
        <v>15380</v>
      </c>
      <c r="M716" t="s">
        <v>15381</v>
      </c>
      <c r="N716" t="s">
        <v>63</v>
      </c>
      <c r="O716">
        <v>32000107</v>
      </c>
      <c r="P716">
        <v>10</v>
      </c>
    </row>
    <row r="717" spans="1:16" hidden="1" x14ac:dyDescent="0.25">
      <c r="A717" t="s">
        <v>8</v>
      </c>
      <c r="B717">
        <v>191</v>
      </c>
      <c r="C717">
        <v>44466</v>
      </c>
      <c r="D717" t="s">
        <v>15377</v>
      </c>
      <c r="E717" t="s">
        <v>15287</v>
      </c>
      <c r="F717" t="s">
        <v>16</v>
      </c>
      <c r="G717" t="s">
        <v>25</v>
      </c>
      <c r="H717" t="s">
        <v>76</v>
      </c>
      <c r="I717">
        <v>39</v>
      </c>
      <c r="J717" t="s">
        <v>15378</v>
      </c>
      <c r="K717" t="s">
        <v>15379</v>
      </c>
      <c r="L717" t="s">
        <v>15380</v>
      </c>
      <c r="M717" t="s">
        <v>15381</v>
      </c>
      <c r="N717" t="s">
        <v>88</v>
      </c>
      <c r="O717" t="s">
        <v>15287</v>
      </c>
      <c r="P717">
        <v>10</v>
      </c>
    </row>
    <row r="718" spans="1:16" hidden="1" x14ac:dyDescent="0.25">
      <c r="A718" t="s">
        <v>8</v>
      </c>
      <c r="B718">
        <v>40</v>
      </c>
      <c r="C718">
        <v>44466</v>
      </c>
      <c r="D718" t="s">
        <v>75</v>
      </c>
      <c r="E718" t="s">
        <v>75</v>
      </c>
      <c r="F718" t="s">
        <v>16</v>
      </c>
      <c r="G718" t="s">
        <v>25</v>
      </c>
      <c r="H718" t="s">
        <v>76</v>
      </c>
      <c r="I718">
        <v>39</v>
      </c>
      <c r="J718" t="s">
        <v>15378</v>
      </c>
      <c r="K718" t="s">
        <v>15379</v>
      </c>
      <c r="L718" t="s">
        <v>15380</v>
      </c>
      <c r="M718" t="s">
        <v>15381</v>
      </c>
      <c r="N718" t="s">
        <v>88</v>
      </c>
      <c r="O718" t="s">
        <v>75</v>
      </c>
      <c r="P718">
        <v>10</v>
      </c>
    </row>
    <row r="719" spans="1:16" hidden="1" x14ac:dyDescent="0.25">
      <c r="A719" t="s">
        <v>10</v>
      </c>
      <c r="B719">
        <v>2.6</v>
      </c>
      <c r="C719">
        <v>44467</v>
      </c>
      <c r="D719" t="s">
        <v>14</v>
      </c>
      <c r="E719" t="s">
        <v>57</v>
      </c>
      <c r="F719" t="s">
        <v>14</v>
      </c>
      <c r="G719" t="s">
        <v>68</v>
      </c>
      <c r="H719" t="s">
        <v>68</v>
      </c>
      <c r="I719">
        <v>39</v>
      </c>
      <c r="J719" t="s">
        <v>15378</v>
      </c>
      <c r="K719" t="s">
        <v>15379</v>
      </c>
      <c r="L719" t="s">
        <v>15380</v>
      </c>
      <c r="M719" t="s">
        <v>15381</v>
      </c>
      <c r="N719" t="s">
        <v>59</v>
      </c>
      <c r="O719" t="s">
        <v>57</v>
      </c>
      <c r="P719">
        <v>70</v>
      </c>
    </row>
    <row r="720" spans="1:16" hidden="1" x14ac:dyDescent="0.25">
      <c r="A720" t="s">
        <v>7</v>
      </c>
      <c r="B720">
        <v>75</v>
      </c>
      <c r="C720">
        <v>44467</v>
      </c>
      <c r="D720" t="s">
        <v>391</v>
      </c>
      <c r="E720" t="s">
        <v>64</v>
      </c>
      <c r="F720" t="s">
        <v>17</v>
      </c>
      <c r="G720" t="s">
        <v>21</v>
      </c>
      <c r="H720" t="s">
        <v>21</v>
      </c>
      <c r="I720">
        <v>39</v>
      </c>
      <c r="J720" t="s">
        <v>15378</v>
      </c>
      <c r="K720" t="s">
        <v>15379</v>
      </c>
      <c r="L720" t="s">
        <v>15380</v>
      </c>
      <c r="M720" t="s">
        <v>15381</v>
      </c>
      <c r="N720" t="s">
        <v>7</v>
      </c>
      <c r="O720" t="s">
        <v>64</v>
      </c>
      <c r="P720">
        <v>12</v>
      </c>
    </row>
    <row r="721" spans="1:16" hidden="1" x14ac:dyDescent="0.25">
      <c r="A721" t="s">
        <v>15159</v>
      </c>
      <c r="B721">
        <v>85.4</v>
      </c>
      <c r="C721">
        <v>44467</v>
      </c>
      <c r="D721" t="s">
        <v>15150</v>
      </c>
      <c r="E721" t="s">
        <v>105</v>
      </c>
      <c r="F721" t="s">
        <v>17</v>
      </c>
      <c r="G721" t="s">
        <v>15156</v>
      </c>
      <c r="H721" t="s">
        <v>87</v>
      </c>
      <c r="I721">
        <v>39</v>
      </c>
      <c r="J721" t="s">
        <v>15378</v>
      </c>
      <c r="K721" t="s">
        <v>15379</v>
      </c>
      <c r="L721" t="s">
        <v>15380</v>
      </c>
      <c r="M721">
        <v>42.7</v>
      </c>
      <c r="N721" t="s">
        <v>15159</v>
      </c>
      <c r="O721">
        <v>29501070</v>
      </c>
      <c r="P721">
        <v>12</v>
      </c>
    </row>
    <row r="722" spans="1:16" hidden="1" x14ac:dyDescent="0.25">
      <c r="A722" t="s">
        <v>10</v>
      </c>
      <c r="B722">
        <v>28</v>
      </c>
      <c r="C722">
        <v>44467</v>
      </c>
      <c r="D722" t="s">
        <v>14</v>
      </c>
      <c r="E722" t="s">
        <v>57</v>
      </c>
      <c r="F722" t="s">
        <v>14</v>
      </c>
      <c r="G722" t="s">
        <v>58</v>
      </c>
      <c r="H722" t="s">
        <v>58</v>
      </c>
      <c r="I722">
        <v>39</v>
      </c>
      <c r="J722" t="s">
        <v>15378</v>
      </c>
      <c r="K722" t="s">
        <v>15379</v>
      </c>
      <c r="L722" t="s">
        <v>15380</v>
      </c>
      <c r="M722" t="s">
        <v>15381</v>
      </c>
      <c r="N722" t="s">
        <v>59</v>
      </c>
      <c r="O722" t="s">
        <v>57</v>
      </c>
      <c r="P722">
        <v>70</v>
      </c>
    </row>
    <row r="723" spans="1:16" hidden="1" x14ac:dyDescent="0.25">
      <c r="A723" t="s">
        <v>10</v>
      </c>
      <c r="B723">
        <v>188.8</v>
      </c>
      <c r="C723">
        <v>44467</v>
      </c>
      <c r="D723" t="s">
        <v>14</v>
      </c>
      <c r="E723" t="s">
        <v>57</v>
      </c>
      <c r="F723" t="s">
        <v>14</v>
      </c>
      <c r="G723" t="s">
        <v>58</v>
      </c>
      <c r="H723" t="s">
        <v>58</v>
      </c>
      <c r="I723">
        <v>39</v>
      </c>
      <c r="J723" t="s">
        <v>15378</v>
      </c>
      <c r="K723" t="s">
        <v>15379</v>
      </c>
      <c r="L723" t="s">
        <v>15380</v>
      </c>
      <c r="M723" t="s">
        <v>15381</v>
      </c>
      <c r="N723" t="s">
        <v>59</v>
      </c>
      <c r="O723" t="s">
        <v>57</v>
      </c>
      <c r="P723">
        <v>70</v>
      </c>
    </row>
    <row r="724" spans="1:16" hidden="1" x14ac:dyDescent="0.25">
      <c r="A724" t="s">
        <v>8</v>
      </c>
      <c r="B724">
        <v>63</v>
      </c>
      <c r="C724" s="60">
        <v>44467</v>
      </c>
      <c r="D724" t="s">
        <v>392</v>
      </c>
      <c r="E724" t="s">
        <v>240</v>
      </c>
      <c r="F724" t="s">
        <v>17</v>
      </c>
      <c r="G724" t="s">
        <v>15152</v>
      </c>
      <c r="H724" t="s">
        <v>15152</v>
      </c>
      <c r="I724">
        <v>39</v>
      </c>
      <c r="J724" t="s">
        <v>15378</v>
      </c>
      <c r="K724" t="s">
        <v>15379</v>
      </c>
      <c r="L724" t="s">
        <v>15380</v>
      </c>
      <c r="M724" s="22">
        <v>31.5</v>
      </c>
      <c r="N724" t="s">
        <v>15211</v>
      </c>
      <c r="O724">
        <v>29900003</v>
      </c>
      <c r="P724">
        <v>12</v>
      </c>
    </row>
    <row r="725" spans="1:16" hidden="1" x14ac:dyDescent="0.25">
      <c r="A725" t="s">
        <v>8</v>
      </c>
      <c r="B725">
        <v>20.5</v>
      </c>
      <c r="C725">
        <v>44459</v>
      </c>
      <c r="D725" t="s">
        <v>75</v>
      </c>
      <c r="E725" t="s">
        <v>75</v>
      </c>
      <c r="F725" t="s">
        <v>10</v>
      </c>
      <c r="G725" t="s">
        <v>13</v>
      </c>
      <c r="H725" t="s">
        <v>20</v>
      </c>
      <c r="I725">
        <v>38</v>
      </c>
      <c r="J725" t="s">
        <v>15378</v>
      </c>
      <c r="K725" t="s">
        <v>15379</v>
      </c>
      <c r="L725" t="s">
        <v>15380</v>
      </c>
      <c r="M725" t="s">
        <v>15381</v>
      </c>
      <c r="N725" t="s">
        <v>37</v>
      </c>
      <c r="O725" t="s">
        <v>75</v>
      </c>
      <c r="P725">
        <v>22</v>
      </c>
    </row>
    <row r="726" spans="1:16" hidden="1" x14ac:dyDescent="0.25">
      <c r="A726" t="s">
        <v>8</v>
      </c>
      <c r="B726">
        <v>541</v>
      </c>
      <c r="C726" s="60">
        <v>44467</v>
      </c>
      <c r="D726" t="s">
        <v>392</v>
      </c>
      <c r="E726" t="s">
        <v>287</v>
      </c>
      <c r="F726" t="s">
        <v>15</v>
      </c>
      <c r="G726" t="s">
        <v>15157</v>
      </c>
      <c r="H726" t="s">
        <v>288</v>
      </c>
      <c r="I726">
        <v>39</v>
      </c>
      <c r="J726" t="s">
        <v>15378</v>
      </c>
      <c r="K726" t="s">
        <v>15379</v>
      </c>
      <c r="L726" t="s">
        <v>15380</v>
      </c>
      <c r="M726" s="22">
        <v>270.5</v>
      </c>
      <c r="N726" t="s">
        <v>381</v>
      </c>
      <c r="O726">
        <v>29500594</v>
      </c>
      <c r="P726">
        <v>61</v>
      </c>
    </row>
    <row r="727" spans="1:16" hidden="1" x14ac:dyDescent="0.25">
      <c r="A727" t="s">
        <v>10</v>
      </c>
      <c r="B727">
        <v>9</v>
      </c>
      <c r="C727">
        <v>44467</v>
      </c>
      <c r="D727" t="s">
        <v>14</v>
      </c>
      <c r="E727" t="s">
        <v>200</v>
      </c>
      <c r="F727" t="s">
        <v>14</v>
      </c>
      <c r="G727" t="s">
        <v>68</v>
      </c>
      <c r="H727" t="s">
        <v>68</v>
      </c>
      <c r="I727">
        <v>39</v>
      </c>
      <c r="J727" t="s">
        <v>15378</v>
      </c>
      <c r="K727" t="s">
        <v>15379</v>
      </c>
      <c r="L727" t="s">
        <v>15380</v>
      </c>
      <c r="M727" t="s">
        <v>15381</v>
      </c>
      <c r="N727" t="s">
        <v>140</v>
      </c>
      <c r="O727" t="s">
        <v>200</v>
      </c>
      <c r="P727">
        <v>70</v>
      </c>
    </row>
    <row r="728" spans="1:16" hidden="1" x14ac:dyDescent="0.25">
      <c r="A728" t="s">
        <v>9</v>
      </c>
      <c r="B728">
        <v>3</v>
      </c>
      <c r="C728">
        <v>44467</v>
      </c>
      <c r="D728" t="s">
        <v>15155</v>
      </c>
      <c r="E728" t="s">
        <v>147</v>
      </c>
      <c r="F728" t="s">
        <v>15</v>
      </c>
      <c r="G728" t="s">
        <v>15</v>
      </c>
      <c r="H728" t="s">
        <v>145</v>
      </c>
      <c r="I728">
        <v>39</v>
      </c>
      <c r="J728" t="s">
        <v>15378</v>
      </c>
      <c r="K728" t="s">
        <v>15379</v>
      </c>
      <c r="L728" t="s">
        <v>15380</v>
      </c>
      <c r="M728">
        <v>3.0000000000000003E-4</v>
      </c>
      <c r="N728" t="s">
        <v>15179</v>
      </c>
      <c r="O728">
        <v>29501013</v>
      </c>
      <c r="P728">
        <v>61</v>
      </c>
    </row>
    <row r="729" spans="1:16" hidden="1" x14ac:dyDescent="0.25">
      <c r="A729" t="s">
        <v>9</v>
      </c>
      <c r="B729">
        <v>3</v>
      </c>
      <c r="C729">
        <v>44467</v>
      </c>
      <c r="D729" t="s">
        <v>15155</v>
      </c>
      <c r="E729" t="s">
        <v>147</v>
      </c>
      <c r="F729" t="s">
        <v>15</v>
      </c>
      <c r="G729" t="s">
        <v>15</v>
      </c>
      <c r="H729" t="s">
        <v>145</v>
      </c>
      <c r="I729">
        <v>39</v>
      </c>
      <c r="J729" t="s">
        <v>15378</v>
      </c>
      <c r="K729" t="s">
        <v>15379</v>
      </c>
      <c r="L729" t="s">
        <v>15380</v>
      </c>
      <c r="M729">
        <v>3.0000000000000003E-4</v>
      </c>
      <c r="N729" t="s">
        <v>15179</v>
      </c>
      <c r="O729">
        <v>29501013</v>
      </c>
      <c r="P729">
        <v>61</v>
      </c>
    </row>
    <row r="730" spans="1:16" hidden="1" x14ac:dyDescent="0.25">
      <c r="A730" t="s">
        <v>9</v>
      </c>
      <c r="B730">
        <v>12</v>
      </c>
      <c r="C730">
        <v>44467</v>
      </c>
      <c r="D730" t="s">
        <v>15155</v>
      </c>
      <c r="E730" t="s">
        <v>152</v>
      </c>
      <c r="F730" t="s">
        <v>15</v>
      </c>
      <c r="G730" t="s">
        <v>15</v>
      </c>
      <c r="H730" t="s">
        <v>145</v>
      </c>
      <c r="I730">
        <v>39</v>
      </c>
      <c r="J730" t="s">
        <v>15378</v>
      </c>
      <c r="K730" t="s">
        <v>15379</v>
      </c>
      <c r="L730" t="s">
        <v>15380</v>
      </c>
      <c r="M730">
        <v>0.12</v>
      </c>
      <c r="N730" t="s">
        <v>15175</v>
      </c>
      <c r="O730">
        <v>29500895</v>
      </c>
      <c r="P730">
        <v>61</v>
      </c>
    </row>
    <row r="731" spans="1:16" hidden="1" x14ac:dyDescent="0.25">
      <c r="A731" t="s">
        <v>9</v>
      </c>
      <c r="B731">
        <v>7</v>
      </c>
      <c r="C731">
        <v>44467</v>
      </c>
      <c r="D731" t="s">
        <v>15155</v>
      </c>
      <c r="E731" t="s">
        <v>180</v>
      </c>
      <c r="F731" t="s">
        <v>15</v>
      </c>
      <c r="G731" t="s">
        <v>15</v>
      </c>
      <c r="H731" t="s">
        <v>151</v>
      </c>
      <c r="I731">
        <v>39</v>
      </c>
      <c r="J731" t="s">
        <v>15378</v>
      </c>
      <c r="K731" t="s">
        <v>15379</v>
      </c>
      <c r="L731" t="s">
        <v>15380</v>
      </c>
      <c r="M731">
        <v>7.0000000000000007E-2</v>
      </c>
      <c r="N731" t="s">
        <v>15172</v>
      </c>
      <c r="O731">
        <v>29501101</v>
      </c>
      <c r="P731">
        <v>61</v>
      </c>
    </row>
    <row r="732" spans="1:16" hidden="1" x14ac:dyDescent="0.25">
      <c r="A732" t="s">
        <v>6</v>
      </c>
      <c r="B732">
        <v>54</v>
      </c>
      <c r="C732">
        <v>44467</v>
      </c>
      <c r="D732" t="s">
        <v>75</v>
      </c>
      <c r="E732" t="s">
        <v>220</v>
      </c>
      <c r="F732" t="s">
        <v>10</v>
      </c>
      <c r="G732" t="s">
        <v>72</v>
      </c>
      <c r="H732" t="s">
        <v>73</v>
      </c>
      <c r="I732">
        <v>39</v>
      </c>
      <c r="J732" t="s">
        <v>15378</v>
      </c>
      <c r="K732" t="s">
        <v>15379</v>
      </c>
      <c r="L732" t="s">
        <v>15380</v>
      </c>
      <c r="M732" t="s">
        <v>15381</v>
      </c>
      <c r="N732" t="s">
        <v>74</v>
      </c>
      <c r="O732" t="s">
        <v>220</v>
      </c>
      <c r="P732">
        <v>22</v>
      </c>
    </row>
    <row r="733" spans="1:16" hidden="1" x14ac:dyDescent="0.25">
      <c r="A733" t="s">
        <v>6</v>
      </c>
      <c r="B733">
        <v>382</v>
      </c>
      <c r="C733">
        <v>44466</v>
      </c>
      <c r="D733" t="s">
        <v>190</v>
      </c>
      <c r="E733" t="s">
        <v>327</v>
      </c>
      <c r="F733" t="s">
        <v>16</v>
      </c>
      <c r="G733" t="s">
        <v>25</v>
      </c>
      <c r="H733" t="s">
        <v>76</v>
      </c>
      <c r="I733">
        <v>39</v>
      </c>
      <c r="J733" t="s">
        <v>15378</v>
      </c>
      <c r="K733" t="s">
        <v>15379</v>
      </c>
      <c r="L733" t="s">
        <v>15380</v>
      </c>
      <c r="M733" t="s">
        <v>15381</v>
      </c>
      <c r="N733" t="s">
        <v>63</v>
      </c>
      <c r="O733" t="s">
        <v>327</v>
      </c>
      <c r="P733">
        <v>10</v>
      </c>
    </row>
    <row r="734" spans="1:16" hidden="1" x14ac:dyDescent="0.25">
      <c r="A734" t="s">
        <v>8</v>
      </c>
      <c r="B734">
        <v>134</v>
      </c>
      <c r="C734" s="60">
        <v>44467</v>
      </c>
      <c r="D734" t="s">
        <v>392</v>
      </c>
      <c r="E734" t="s">
        <v>328</v>
      </c>
      <c r="F734" t="s">
        <v>17</v>
      </c>
      <c r="G734" t="s">
        <v>10</v>
      </c>
      <c r="H734" t="s">
        <v>20</v>
      </c>
      <c r="I734">
        <v>39</v>
      </c>
      <c r="J734" t="s">
        <v>15378</v>
      </c>
      <c r="K734" t="s">
        <v>15379</v>
      </c>
      <c r="L734" t="s">
        <v>15380</v>
      </c>
      <c r="M734" s="22">
        <v>68.876000000000005</v>
      </c>
      <c r="N734" t="s">
        <v>15193</v>
      </c>
      <c r="O734">
        <v>49500088</v>
      </c>
      <c r="P734">
        <v>12</v>
      </c>
    </row>
    <row r="735" spans="1:16" hidden="1" x14ac:dyDescent="0.25">
      <c r="A735" t="s">
        <v>9</v>
      </c>
      <c r="B735">
        <v>20</v>
      </c>
      <c r="C735">
        <v>44467</v>
      </c>
      <c r="D735" t="s">
        <v>15155</v>
      </c>
      <c r="E735" t="s">
        <v>153</v>
      </c>
      <c r="F735" t="s">
        <v>15</v>
      </c>
      <c r="G735" t="s">
        <v>15</v>
      </c>
      <c r="H735" t="s">
        <v>79</v>
      </c>
      <c r="I735">
        <v>39</v>
      </c>
      <c r="J735" t="s">
        <v>15378</v>
      </c>
      <c r="K735" t="s">
        <v>15379</v>
      </c>
      <c r="L735" t="s">
        <v>15380</v>
      </c>
      <c r="M735">
        <v>30</v>
      </c>
      <c r="N735" t="s">
        <v>15202</v>
      </c>
      <c r="O735">
        <v>29501029</v>
      </c>
      <c r="P735">
        <v>61</v>
      </c>
    </row>
    <row r="736" spans="1:16" hidden="1" x14ac:dyDescent="0.25">
      <c r="A736" t="s">
        <v>9</v>
      </c>
      <c r="B736">
        <v>7</v>
      </c>
      <c r="C736">
        <v>44467</v>
      </c>
      <c r="D736" t="s">
        <v>15155</v>
      </c>
      <c r="E736" t="s">
        <v>153</v>
      </c>
      <c r="F736" t="s">
        <v>15</v>
      </c>
      <c r="G736" t="s">
        <v>15</v>
      </c>
      <c r="H736" t="s">
        <v>79</v>
      </c>
      <c r="I736">
        <v>39</v>
      </c>
      <c r="J736" t="s">
        <v>15378</v>
      </c>
      <c r="K736" t="s">
        <v>15379</v>
      </c>
      <c r="L736" t="s">
        <v>15380</v>
      </c>
      <c r="M736">
        <v>10.5</v>
      </c>
      <c r="N736" t="s">
        <v>15202</v>
      </c>
      <c r="O736">
        <v>29501029</v>
      </c>
      <c r="P736">
        <v>61</v>
      </c>
    </row>
    <row r="737" spans="1:16" hidden="1" x14ac:dyDescent="0.25">
      <c r="A737" t="s">
        <v>9</v>
      </c>
      <c r="B737">
        <v>57</v>
      </c>
      <c r="C737">
        <v>44467</v>
      </c>
      <c r="D737" t="s">
        <v>15155</v>
      </c>
      <c r="E737" t="s">
        <v>233</v>
      </c>
      <c r="F737" t="s">
        <v>15</v>
      </c>
      <c r="G737" t="s">
        <v>15</v>
      </c>
      <c r="H737" t="s">
        <v>79</v>
      </c>
      <c r="I737">
        <v>39</v>
      </c>
      <c r="J737" t="s">
        <v>15378</v>
      </c>
      <c r="K737" t="s">
        <v>15379</v>
      </c>
      <c r="L737" t="s">
        <v>15380</v>
      </c>
      <c r="M737">
        <v>5.7000000000000002E-3</v>
      </c>
      <c r="N737" t="s">
        <v>15175</v>
      </c>
      <c r="O737">
        <v>29501023</v>
      </c>
      <c r="P737">
        <v>61</v>
      </c>
    </row>
    <row r="738" spans="1:16" hidden="1" x14ac:dyDescent="0.25">
      <c r="A738" t="s">
        <v>9</v>
      </c>
      <c r="B738">
        <v>13</v>
      </c>
      <c r="C738">
        <v>44467</v>
      </c>
      <c r="D738" t="s">
        <v>15155</v>
      </c>
      <c r="E738" t="s">
        <v>223</v>
      </c>
      <c r="F738" t="s">
        <v>15</v>
      </c>
      <c r="G738" t="s">
        <v>15</v>
      </c>
      <c r="H738" t="s">
        <v>79</v>
      </c>
      <c r="I738">
        <v>39</v>
      </c>
      <c r="J738" t="s">
        <v>15378</v>
      </c>
      <c r="K738" t="s">
        <v>15379</v>
      </c>
      <c r="L738" t="s">
        <v>15380</v>
      </c>
      <c r="M738">
        <v>19.5</v>
      </c>
      <c r="N738" t="s">
        <v>15202</v>
      </c>
      <c r="O738">
        <v>29500952</v>
      </c>
      <c r="P738">
        <v>61</v>
      </c>
    </row>
    <row r="739" spans="1:16" hidden="1" x14ac:dyDescent="0.25">
      <c r="A739" t="s">
        <v>9</v>
      </c>
      <c r="B739">
        <v>25</v>
      </c>
      <c r="C739">
        <v>44467</v>
      </c>
      <c r="D739" t="s">
        <v>15155</v>
      </c>
      <c r="E739" t="s">
        <v>44</v>
      </c>
      <c r="F739" t="s">
        <v>15</v>
      </c>
      <c r="G739" t="s">
        <v>15</v>
      </c>
      <c r="H739" t="s">
        <v>79</v>
      </c>
      <c r="I739">
        <v>39</v>
      </c>
      <c r="J739" t="s">
        <v>15378</v>
      </c>
      <c r="K739" t="s">
        <v>15379</v>
      </c>
      <c r="L739" t="s">
        <v>15380</v>
      </c>
      <c r="M739">
        <v>2.5000000000000001E-3</v>
      </c>
      <c r="N739" t="s">
        <v>15192</v>
      </c>
      <c r="O739">
        <v>29501028</v>
      </c>
      <c r="P739">
        <v>61</v>
      </c>
    </row>
    <row r="740" spans="1:16" hidden="1" x14ac:dyDescent="0.25">
      <c r="A740" t="s">
        <v>9</v>
      </c>
      <c r="B740">
        <v>15</v>
      </c>
      <c r="C740">
        <v>44467</v>
      </c>
      <c r="D740" t="s">
        <v>15155</v>
      </c>
      <c r="E740" t="s">
        <v>158</v>
      </c>
      <c r="F740" t="s">
        <v>15</v>
      </c>
      <c r="G740" t="s">
        <v>15</v>
      </c>
      <c r="H740" t="s">
        <v>209</v>
      </c>
      <c r="I740">
        <v>39</v>
      </c>
      <c r="J740" t="s">
        <v>15378</v>
      </c>
      <c r="K740" t="s">
        <v>15379</v>
      </c>
      <c r="L740" t="s">
        <v>15380</v>
      </c>
      <c r="M740">
        <v>22.5</v>
      </c>
      <c r="N740" t="s">
        <v>15202</v>
      </c>
      <c r="O740">
        <v>29500886</v>
      </c>
      <c r="P740">
        <v>61</v>
      </c>
    </row>
    <row r="741" spans="1:16" hidden="1" x14ac:dyDescent="0.25">
      <c r="A741" t="s">
        <v>9</v>
      </c>
      <c r="B741">
        <v>54</v>
      </c>
      <c r="C741">
        <v>44467</v>
      </c>
      <c r="D741" t="s">
        <v>15155</v>
      </c>
      <c r="E741" t="s">
        <v>159</v>
      </c>
      <c r="F741" t="s">
        <v>15</v>
      </c>
      <c r="G741" t="s">
        <v>15</v>
      </c>
      <c r="H741" t="s">
        <v>160</v>
      </c>
      <c r="I741">
        <v>39</v>
      </c>
      <c r="J741" t="s">
        <v>15378</v>
      </c>
      <c r="K741" t="s">
        <v>15379</v>
      </c>
      <c r="L741" t="s">
        <v>15380</v>
      </c>
      <c r="M741">
        <v>5.4000000000000003E-3</v>
      </c>
      <c r="N741" t="s">
        <v>15192</v>
      </c>
      <c r="O741">
        <v>29501039</v>
      </c>
      <c r="P741">
        <v>61</v>
      </c>
    </row>
    <row r="742" spans="1:16" hidden="1" x14ac:dyDescent="0.25">
      <c r="A742" t="s">
        <v>9</v>
      </c>
      <c r="B742">
        <v>24</v>
      </c>
      <c r="C742">
        <v>44467</v>
      </c>
      <c r="D742" t="s">
        <v>15155</v>
      </c>
      <c r="E742" t="s">
        <v>159</v>
      </c>
      <c r="F742" t="s">
        <v>15</v>
      </c>
      <c r="G742" t="s">
        <v>15</v>
      </c>
      <c r="H742" t="s">
        <v>160</v>
      </c>
      <c r="I742">
        <v>39</v>
      </c>
      <c r="J742" t="s">
        <v>15378</v>
      </c>
      <c r="K742" t="s">
        <v>15379</v>
      </c>
      <c r="L742" t="s">
        <v>15380</v>
      </c>
      <c r="M742">
        <v>2.4000000000000002E-3</v>
      </c>
      <c r="N742" t="s">
        <v>15192</v>
      </c>
      <c r="O742">
        <v>29501039</v>
      </c>
      <c r="P742">
        <v>61</v>
      </c>
    </row>
    <row r="743" spans="1:16" hidden="1" x14ac:dyDescent="0.25">
      <c r="A743" t="s">
        <v>9</v>
      </c>
      <c r="B743">
        <v>2</v>
      </c>
      <c r="C743">
        <v>44467</v>
      </c>
      <c r="D743" t="s">
        <v>15155</v>
      </c>
      <c r="E743" t="s">
        <v>161</v>
      </c>
      <c r="F743" t="s">
        <v>15</v>
      </c>
      <c r="G743" t="s">
        <v>15</v>
      </c>
      <c r="H743" t="s">
        <v>155</v>
      </c>
      <c r="I743">
        <v>39</v>
      </c>
      <c r="J743" t="s">
        <v>15378</v>
      </c>
      <c r="K743" t="s">
        <v>15379</v>
      </c>
      <c r="L743" t="s">
        <v>15380</v>
      </c>
      <c r="M743">
        <v>3</v>
      </c>
      <c r="N743" t="s">
        <v>15202</v>
      </c>
      <c r="O743">
        <v>29501030</v>
      </c>
      <c r="P743">
        <v>61</v>
      </c>
    </row>
    <row r="744" spans="1:16" hidden="1" x14ac:dyDescent="0.25">
      <c r="A744" t="s">
        <v>6</v>
      </c>
      <c r="B744">
        <v>84</v>
      </c>
      <c r="C744">
        <v>44467</v>
      </c>
      <c r="D744" t="s">
        <v>392</v>
      </c>
      <c r="E744" t="s">
        <v>121</v>
      </c>
      <c r="F744" t="s">
        <v>10</v>
      </c>
      <c r="G744" t="s">
        <v>72</v>
      </c>
      <c r="H744" t="s">
        <v>73</v>
      </c>
      <c r="I744">
        <v>39</v>
      </c>
      <c r="J744" t="s">
        <v>15378</v>
      </c>
      <c r="K744" t="s">
        <v>15379</v>
      </c>
      <c r="L744" t="s">
        <v>15380</v>
      </c>
      <c r="M744">
        <v>0.84</v>
      </c>
      <c r="N744" t="s">
        <v>74</v>
      </c>
      <c r="O744">
        <v>29500917</v>
      </c>
      <c r="P744">
        <v>22</v>
      </c>
    </row>
    <row r="745" spans="1:16" hidden="1" x14ac:dyDescent="0.25">
      <c r="A745" t="s">
        <v>9</v>
      </c>
      <c r="B745">
        <v>11</v>
      </c>
      <c r="C745">
        <v>44467</v>
      </c>
      <c r="D745" t="s">
        <v>15155</v>
      </c>
      <c r="E745" t="s">
        <v>162</v>
      </c>
      <c r="F745" t="s">
        <v>15</v>
      </c>
      <c r="G745" t="s">
        <v>15</v>
      </c>
      <c r="H745" t="s">
        <v>79</v>
      </c>
      <c r="I745">
        <v>39</v>
      </c>
      <c r="J745" t="s">
        <v>15378</v>
      </c>
      <c r="K745" t="s">
        <v>15379</v>
      </c>
      <c r="L745" t="s">
        <v>15380</v>
      </c>
      <c r="M745">
        <v>16.176470588235297</v>
      </c>
      <c r="N745" t="s">
        <v>15179</v>
      </c>
      <c r="O745">
        <v>29500891</v>
      </c>
      <c r="P745">
        <v>61</v>
      </c>
    </row>
    <row r="746" spans="1:16" hidden="1" x14ac:dyDescent="0.25">
      <c r="A746" t="s">
        <v>9</v>
      </c>
      <c r="B746">
        <v>8</v>
      </c>
      <c r="C746">
        <v>44467</v>
      </c>
      <c r="D746" t="s">
        <v>15155</v>
      </c>
      <c r="E746" t="s">
        <v>163</v>
      </c>
      <c r="F746" t="s">
        <v>15</v>
      </c>
      <c r="G746" t="s">
        <v>15</v>
      </c>
      <c r="H746" t="s">
        <v>79</v>
      </c>
      <c r="I746">
        <v>39</v>
      </c>
      <c r="J746" t="s">
        <v>15378</v>
      </c>
      <c r="K746" t="s">
        <v>15379</v>
      </c>
      <c r="L746" t="s">
        <v>15380</v>
      </c>
      <c r="M746">
        <v>0.08</v>
      </c>
      <c r="N746" t="s">
        <v>15179</v>
      </c>
      <c r="O746">
        <v>29500900</v>
      </c>
      <c r="P746">
        <v>61</v>
      </c>
    </row>
    <row r="747" spans="1:16" hidden="1" x14ac:dyDescent="0.25">
      <c r="A747" t="s">
        <v>9</v>
      </c>
      <c r="B747">
        <v>3</v>
      </c>
      <c r="C747">
        <v>44467</v>
      </c>
      <c r="D747" t="s">
        <v>15155</v>
      </c>
      <c r="E747" t="s">
        <v>163</v>
      </c>
      <c r="F747" t="s">
        <v>15</v>
      </c>
      <c r="G747" t="s">
        <v>15</v>
      </c>
      <c r="H747" t="s">
        <v>79</v>
      </c>
      <c r="I747">
        <v>39</v>
      </c>
      <c r="J747" t="s">
        <v>15378</v>
      </c>
      <c r="K747" t="s">
        <v>15379</v>
      </c>
      <c r="L747" t="s">
        <v>15380</v>
      </c>
      <c r="M747">
        <v>0.03</v>
      </c>
      <c r="N747" t="s">
        <v>15179</v>
      </c>
      <c r="O747">
        <v>29500900</v>
      </c>
      <c r="P747">
        <v>61</v>
      </c>
    </row>
    <row r="748" spans="1:16" hidden="1" x14ac:dyDescent="0.25">
      <c r="A748" t="s">
        <v>9</v>
      </c>
      <c r="B748">
        <v>8</v>
      </c>
      <c r="C748">
        <v>44467</v>
      </c>
      <c r="D748" t="s">
        <v>15155</v>
      </c>
      <c r="E748" t="s">
        <v>164</v>
      </c>
      <c r="F748" t="s">
        <v>15</v>
      </c>
      <c r="G748" t="s">
        <v>15</v>
      </c>
      <c r="H748" t="s">
        <v>79</v>
      </c>
      <c r="I748">
        <v>39</v>
      </c>
      <c r="J748" t="s">
        <v>15378</v>
      </c>
      <c r="K748" t="s">
        <v>15379</v>
      </c>
      <c r="L748" t="s">
        <v>15380</v>
      </c>
      <c r="M748">
        <v>0.08</v>
      </c>
      <c r="N748" t="s">
        <v>15202</v>
      </c>
      <c r="O748">
        <v>29500906</v>
      </c>
      <c r="P748">
        <v>61</v>
      </c>
    </row>
    <row r="749" spans="1:16" hidden="1" x14ac:dyDescent="0.25">
      <c r="A749" t="s">
        <v>9</v>
      </c>
      <c r="B749">
        <v>10</v>
      </c>
      <c r="C749">
        <v>44467</v>
      </c>
      <c r="D749" t="s">
        <v>15155</v>
      </c>
      <c r="E749" t="s">
        <v>212</v>
      </c>
      <c r="F749" t="s">
        <v>15</v>
      </c>
      <c r="G749" t="s">
        <v>15</v>
      </c>
      <c r="H749" t="s">
        <v>209</v>
      </c>
      <c r="I749">
        <v>39</v>
      </c>
      <c r="J749" t="s">
        <v>15378</v>
      </c>
      <c r="K749" t="s">
        <v>15379</v>
      </c>
      <c r="L749" t="s">
        <v>15380</v>
      </c>
      <c r="M749">
        <v>0.1</v>
      </c>
      <c r="N749" t="s">
        <v>15192</v>
      </c>
      <c r="O749">
        <v>29500910</v>
      </c>
      <c r="P749">
        <v>61</v>
      </c>
    </row>
    <row r="750" spans="1:16" hidden="1" x14ac:dyDescent="0.25">
      <c r="A750" t="s">
        <v>9</v>
      </c>
      <c r="B750">
        <v>3</v>
      </c>
      <c r="C750">
        <v>44467</v>
      </c>
      <c r="D750" t="s">
        <v>15155</v>
      </c>
      <c r="E750" t="s">
        <v>166</v>
      </c>
      <c r="F750" t="s">
        <v>15</v>
      </c>
      <c r="G750" t="s">
        <v>15</v>
      </c>
      <c r="H750" t="s">
        <v>79</v>
      </c>
      <c r="I750">
        <v>39</v>
      </c>
      <c r="J750" t="s">
        <v>15378</v>
      </c>
      <c r="K750" t="s">
        <v>15379</v>
      </c>
      <c r="L750" t="s">
        <v>15380</v>
      </c>
      <c r="M750">
        <v>4.5</v>
      </c>
      <c r="N750" t="s">
        <v>15202</v>
      </c>
      <c r="O750">
        <v>29501009</v>
      </c>
      <c r="P750">
        <v>61</v>
      </c>
    </row>
    <row r="751" spans="1:16" hidden="1" x14ac:dyDescent="0.25">
      <c r="A751" t="s">
        <v>8</v>
      </c>
      <c r="B751">
        <v>90</v>
      </c>
      <c r="C751">
        <v>44466</v>
      </c>
      <c r="D751" t="s">
        <v>75</v>
      </c>
      <c r="E751" t="s">
        <v>203</v>
      </c>
      <c r="F751" t="s">
        <v>16</v>
      </c>
      <c r="G751" t="s">
        <v>177</v>
      </c>
      <c r="H751" t="s">
        <v>178</v>
      </c>
      <c r="I751">
        <v>39</v>
      </c>
      <c r="J751" t="s">
        <v>15378</v>
      </c>
      <c r="K751" t="s">
        <v>15379</v>
      </c>
      <c r="L751" t="s">
        <v>15380</v>
      </c>
      <c r="M751" t="s">
        <v>15381</v>
      </c>
      <c r="N751" t="s">
        <v>37</v>
      </c>
      <c r="O751" t="s">
        <v>203</v>
      </c>
      <c r="P751">
        <v>10</v>
      </c>
    </row>
    <row r="752" spans="1:16" hidden="1" x14ac:dyDescent="0.25">
      <c r="A752" t="s">
        <v>9</v>
      </c>
      <c r="B752">
        <v>11</v>
      </c>
      <c r="C752">
        <v>44467</v>
      </c>
      <c r="D752" t="s">
        <v>392</v>
      </c>
      <c r="E752" t="s">
        <v>134</v>
      </c>
      <c r="F752" t="s">
        <v>15</v>
      </c>
      <c r="G752" t="s">
        <v>15</v>
      </c>
      <c r="H752" t="s">
        <v>15</v>
      </c>
      <c r="I752">
        <v>39</v>
      </c>
      <c r="J752" t="s">
        <v>15378</v>
      </c>
      <c r="K752" t="s">
        <v>15379</v>
      </c>
      <c r="L752" t="s">
        <v>15380</v>
      </c>
      <c r="M752">
        <v>5.5</v>
      </c>
      <c r="N752" t="s">
        <v>15192</v>
      </c>
      <c r="O752">
        <v>29500482</v>
      </c>
      <c r="P752">
        <v>61</v>
      </c>
    </row>
    <row r="753" spans="1:16" hidden="1" x14ac:dyDescent="0.25">
      <c r="A753" t="s">
        <v>9</v>
      </c>
      <c r="B753">
        <v>7</v>
      </c>
      <c r="C753">
        <v>44467</v>
      </c>
      <c r="D753" t="s">
        <v>392</v>
      </c>
      <c r="E753" t="s">
        <v>134</v>
      </c>
      <c r="F753" t="s">
        <v>15</v>
      </c>
      <c r="G753" t="s">
        <v>15</v>
      </c>
      <c r="H753" t="s">
        <v>15</v>
      </c>
      <c r="I753">
        <v>39</v>
      </c>
      <c r="J753" t="s">
        <v>15378</v>
      </c>
      <c r="K753" t="s">
        <v>15379</v>
      </c>
      <c r="L753" t="s">
        <v>15380</v>
      </c>
      <c r="M753">
        <v>3.5</v>
      </c>
      <c r="N753" t="s">
        <v>117</v>
      </c>
      <c r="O753">
        <v>29500482</v>
      </c>
      <c r="P753">
        <v>61</v>
      </c>
    </row>
    <row r="754" spans="1:16" hidden="1" x14ac:dyDescent="0.25">
      <c r="A754" t="s">
        <v>6</v>
      </c>
      <c r="B754">
        <v>132.5</v>
      </c>
      <c r="C754">
        <v>44466</v>
      </c>
      <c r="D754" t="s">
        <v>75</v>
      </c>
      <c r="E754" t="s">
        <v>60</v>
      </c>
      <c r="F754" t="s">
        <v>16</v>
      </c>
      <c r="G754" t="s">
        <v>25</v>
      </c>
      <c r="H754" t="s">
        <v>76</v>
      </c>
      <c r="I754">
        <v>39</v>
      </c>
      <c r="J754" t="s">
        <v>15378</v>
      </c>
      <c r="K754" t="s">
        <v>15379</v>
      </c>
      <c r="L754" t="s">
        <v>15380</v>
      </c>
      <c r="M754" t="s">
        <v>15381</v>
      </c>
      <c r="N754" t="s">
        <v>63</v>
      </c>
      <c r="O754" t="s">
        <v>60</v>
      </c>
      <c r="P754">
        <v>10</v>
      </c>
    </row>
    <row r="755" spans="1:16" hidden="1" x14ac:dyDescent="0.25">
      <c r="A755" t="s">
        <v>7</v>
      </c>
      <c r="B755">
        <v>69</v>
      </c>
      <c r="C755">
        <v>44467</v>
      </c>
      <c r="D755" t="s">
        <v>75</v>
      </c>
      <c r="E755" t="s">
        <v>75</v>
      </c>
      <c r="F755" t="s">
        <v>16</v>
      </c>
      <c r="G755" t="s">
        <v>25</v>
      </c>
      <c r="H755" t="s">
        <v>76</v>
      </c>
      <c r="I755">
        <v>39</v>
      </c>
      <c r="J755" t="s">
        <v>15378</v>
      </c>
      <c r="K755" t="s">
        <v>15379</v>
      </c>
      <c r="L755" t="s">
        <v>15380</v>
      </c>
      <c r="M755" t="s">
        <v>15381</v>
      </c>
      <c r="N755" t="s">
        <v>7</v>
      </c>
      <c r="O755" t="s">
        <v>75</v>
      </c>
      <c r="P755">
        <v>10</v>
      </c>
    </row>
    <row r="756" spans="1:16" hidden="1" x14ac:dyDescent="0.25">
      <c r="A756" t="s">
        <v>7</v>
      </c>
      <c r="B756">
        <v>85.5</v>
      </c>
      <c r="C756">
        <v>44467</v>
      </c>
      <c r="D756" t="s">
        <v>75</v>
      </c>
      <c r="E756" t="s">
        <v>75</v>
      </c>
      <c r="F756" t="s">
        <v>16</v>
      </c>
      <c r="G756" t="s">
        <v>25</v>
      </c>
      <c r="H756" t="s">
        <v>76</v>
      </c>
      <c r="I756">
        <v>39</v>
      </c>
      <c r="J756" t="s">
        <v>15378</v>
      </c>
      <c r="K756" t="s">
        <v>15379</v>
      </c>
      <c r="L756" t="s">
        <v>15380</v>
      </c>
      <c r="M756" t="s">
        <v>15381</v>
      </c>
      <c r="N756" t="s">
        <v>7</v>
      </c>
      <c r="O756" t="s">
        <v>75</v>
      </c>
      <c r="P756">
        <v>10</v>
      </c>
    </row>
    <row r="757" spans="1:16" hidden="1" x14ac:dyDescent="0.25">
      <c r="A757" t="s">
        <v>10</v>
      </c>
      <c r="B757">
        <v>9.4</v>
      </c>
      <c r="C757">
        <v>44467</v>
      </c>
      <c r="D757" t="s">
        <v>14</v>
      </c>
      <c r="E757" t="s">
        <v>200</v>
      </c>
      <c r="F757" t="s">
        <v>14</v>
      </c>
      <c r="G757" t="s">
        <v>68</v>
      </c>
      <c r="H757" t="s">
        <v>68</v>
      </c>
      <c r="I757">
        <v>39</v>
      </c>
      <c r="J757" t="s">
        <v>15378</v>
      </c>
      <c r="K757" t="s">
        <v>15379</v>
      </c>
      <c r="L757" t="s">
        <v>15380</v>
      </c>
      <c r="M757" t="s">
        <v>15381</v>
      </c>
      <c r="N757" t="s">
        <v>140</v>
      </c>
      <c r="O757" t="s">
        <v>200</v>
      </c>
      <c r="P757">
        <v>70</v>
      </c>
    </row>
    <row r="758" spans="1:16" hidden="1" x14ac:dyDescent="0.25">
      <c r="A758" t="s">
        <v>9</v>
      </c>
      <c r="B758">
        <v>19</v>
      </c>
      <c r="C758">
        <v>44467</v>
      </c>
      <c r="D758" t="s">
        <v>75</v>
      </c>
      <c r="E758" t="s">
        <v>75</v>
      </c>
      <c r="F758" t="s">
        <v>16</v>
      </c>
      <c r="G758" t="s">
        <v>25</v>
      </c>
      <c r="H758" t="s">
        <v>76</v>
      </c>
      <c r="I758">
        <v>39</v>
      </c>
      <c r="J758" t="s">
        <v>15378</v>
      </c>
      <c r="K758" t="s">
        <v>15379</v>
      </c>
      <c r="L758" t="s">
        <v>15380</v>
      </c>
      <c r="M758" t="s">
        <v>15381</v>
      </c>
      <c r="N758" t="s">
        <v>9</v>
      </c>
      <c r="O758" t="s">
        <v>75</v>
      </c>
      <c r="P758">
        <v>10</v>
      </c>
    </row>
    <row r="759" spans="1:16" hidden="1" x14ac:dyDescent="0.25">
      <c r="A759" t="s">
        <v>10</v>
      </c>
      <c r="B759">
        <v>11</v>
      </c>
      <c r="C759">
        <v>44467</v>
      </c>
      <c r="D759" t="s">
        <v>14</v>
      </c>
      <c r="E759" t="s">
        <v>200</v>
      </c>
      <c r="F759" t="s">
        <v>14</v>
      </c>
      <c r="G759" t="s">
        <v>68</v>
      </c>
      <c r="H759" t="s">
        <v>68</v>
      </c>
      <c r="I759">
        <v>39</v>
      </c>
      <c r="J759" t="s">
        <v>15378</v>
      </c>
      <c r="K759" t="s">
        <v>15379</v>
      </c>
      <c r="L759" t="s">
        <v>15380</v>
      </c>
      <c r="M759" t="s">
        <v>15381</v>
      </c>
      <c r="N759" t="s">
        <v>140</v>
      </c>
      <c r="O759" t="s">
        <v>200</v>
      </c>
      <c r="P759">
        <v>70</v>
      </c>
    </row>
    <row r="760" spans="1:16" hidden="1" x14ac:dyDescent="0.25">
      <c r="A760" t="s">
        <v>6</v>
      </c>
      <c r="B760">
        <v>22.4</v>
      </c>
      <c r="C760">
        <v>44467</v>
      </c>
      <c r="D760" t="s">
        <v>190</v>
      </c>
      <c r="E760" t="s">
        <v>225</v>
      </c>
      <c r="F760" t="s">
        <v>16</v>
      </c>
      <c r="G760" t="s">
        <v>187</v>
      </c>
      <c r="H760" t="s">
        <v>205</v>
      </c>
      <c r="I760">
        <v>39</v>
      </c>
      <c r="J760" t="s">
        <v>15378</v>
      </c>
      <c r="K760" t="s">
        <v>15379</v>
      </c>
      <c r="L760" t="s">
        <v>15380</v>
      </c>
      <c r="M760" t="s">
        <v>15381</v>
      </c>
      <c r="N760" t="s">
        <v>63</v>
      </c>
      <c r="O760">
        <v>32000106</v>
      </c>
      <c r="P760">
        <v>10</v>
      </c>
    </row>
    <row r="761" spans="1:16" hidden="1" x14ac:dyDescent="0.25">
      <c r="A761" t="s">
        <v>10</v>
      </c>
      <c r="B761">
        <v>2</v>
      </c>
      <c r="C761">
        <v>44468</v>
      </c>
      <c r="D761" t="s">
        <v>14</v>
      </c>
      <c r="E761" t="s">
        <v>57</v>
      </c>
      <c r="F761" t="s">
        <v>14</v>
      </c>
      <c r="G761" t="s">
        <v>68</v>
      </c>
      <c r="H761" t="s">
        <v>68</v>
      </c>
      <c r="I761">
        <v>39</v>
      </c>
      <c r="J761" t="s">
        <v>15378</v>
      </c>
      <c r="K761" t="s">
        <v>15379</v>
      </c>
      <c r="L761" t="s">
        <v>15380</v>
      </c>
      <c r="M761" t="s">
        <v>15381</v>
      </c>
      <c r="N761" t="s">
        <v>59</v>
      </c>
      <c r="O761" t="s">
        <v>57</v>
      </c>
      <c r="P761">
        <v>70</v>
      </c>
    </row>
    <row r="762" spans="1:16" hidden="1" x14ac:dyDescent="0.25">
      <c r="A762" t="s">
        <v>6</v>
      </c>
      <c r="B762">
        <v>89</v>
      </c>
      <c r="C762">
        <v>44468</v>
      </c>
      <c r="D762" t="s">
        <v>15155</v>
      </c>
      <c r="E762" t="s">
        <v>283</v>
      </c>
      <c r="F762" t="s">
        <v>17</v>
      </c>
      <c r="G762" t="s">
        <v>39</v>
      </c>
      <c r="H762" t="s">
        <v>40</v>
      </c>
      <c r="I762">
        <v>39</v>
      </c>
      <c r="J762" t="s">
        <v>15378</v>
      </c>
      <c r="K762" t="s">
        <v>15379</v>
      </c>
      <c r="L762" t="s">
        <v>15380</v>
      </c>
      <c r="M762">
        <v>178</v>
      </c>
      <c r="N762" t="s">
        <v>41</v>
      </c>
      <c r="O762">
        <v>29500823</v>
      </c>
      <c r="P762">
        <v>12</v>
      </c>
    </row>
    <row r="763" spans="1:16" hidden="1" x14ac:dyDescent="0.25">
      <c r="A763" t="s">
        <v>6</v>
      </c>
      <c r="B763">
        <v>96</v>
      </c>
      <c r="C763">
        <v>44468</v>
      </c>
      <c r="D763" t="s">
        <v>15155</v>
      </c>
      <c r="E763" t="s">
        <v>283</v>
      </c>
      <c r="F763" t="s">
        <v>17</v>
      </c>
      <c r="G763" t="s">
        <v>39</v>
      </c>
      <c r="H763" t="s">
        <v>40</v>
      </c>
      <c r="I763">
        <v>39</v>
      </c>
      <c r="J763" t="s">
        <v>15378</v>
      </c>
      <c r="K763" t="s">
        <v>15379</v>
      </c>
      <c r="L763" t="s">
        <v>15380</v>
      </c>
      <c r="M763">
        <v>192</v>
      </c>
      <c r="N763" t="s">
        <v>41</v>
      </c>
      <c r="O763">
        <v>29500823</v>
      </c>
      <c r="P763">
        <v>12</v>
      </c>
    </row>
    <row r="764" spans="1:16" hidden="1" x14ac:dyDescent="0.25">
      <c r="A764" t="s">
        <v>8</v>
      </c>
      <c r="B764">
        <v>9</v>
      </c>
      <c r="C764">
        <v>44468</v>
      </c>
      <c r="D764" t="s">
        <v>75</v>
      </c>
      <c r="E764" t="s">
        <v>75</v>
      </c>
      <c r="F764" t="s">
        <v>17</v>
      </c>
      <c r="G764" t="s">
        <v>15152</v>
      </c>
      <c r="H764" t="s">
        <v>36</v>
      </c>
      <c r="I764">
        <v>39</v>
      </c>
      <c r="J764" t="s">
        <v>15378</v>
      </c>
      <c r="K764" t="s">
        <v>15379</v>
      </c>
      <c r="L764" t="s">
        <v>15380</v>
      </c>
      <c r="M764" t="s">
        <v>15381</v>
      </c>
      <c r="N764" t="s">
        <v>350</v>
      </c>
      <c r="O764" t="s">
        <v>75</v>
      </c>
      <c r="P764">
        <v>12</v>
      </c>
    </row>
    <row r="765" spans="1:16" hidden="1" x14ac:dyDescent="0.25">
      <c r="A765" t="s">
        <v>8</v>
      </c>
      <c r="B765">
        <v>17</v>
      </c>
      <c r="C765">
        <v>44431</v>
      </c>
      <c r="D765" t="s">
        <v>15155</v>
      </c>
      <c r="E765" t="s">
        <v>110</v>
      </c>
      <c r="F765" t="s">
        <v>16</v>
      </c>
      <c r="G765" t="s">
        <v>111</v>
      </c>
      <c r="H765" t="s">
        <v>112</v>
      </c>
      <c r="I765">
        <v>34</v>
      </c>
      <c r="J765" t="s">
        <v>15378</v>
      </c>
      <c r="K765" t="s">
        <v>15379</v>
      </c>
      <c r="L765" t="s">
        <v>15380</v>
      </c>
      <c r="M765">
        <v>17</v>
      </c>
      <c r="N765" t="s">
        <v>37</v>
      </c>
      <c r="O765">
        <v>29501003</v>
      </c>
      <c r="P765">
        <v>10</v>
      </c>
    </row>
    <row r="766" spans="1:16" hidden="1" x14ac:dyDescent="0.25">
      <c r="A766" t="s">
        <v>8</v>
      </c>
      <c r="B766">
        <v>370</v>
      </c>
      <c r="C766" s="60">
        <v>44468</v>
      </c>
      <c r="D766" t="s">
        <v>392</v>
      </c>
      <c r="E766" t="s">
        <v>100</v>
      </c>
      <c r="F766" t="s">
        <v>17</v>
      </c>
      <c r="G766" t="s">
        <v>15152</v>
      </c>
      <c r="H766" t="s">
        <v>36</v>
      </c>
      <c r="I766">
        <v>39</v>
      </c>
      <c r="J766" t="s">
        <v>15378</v>
      </c>
      <c r="K766" t="s">
        <v>15379</v>
      </c>
      <c r="L766" t="s">
        <v>15380</v>
      </c>
      <c r="M766" s="22">
        <v>185</v>
      </c>
      <c r="N766" t="s">
        <v>351</v>
      </c>
      <c r="O766">
        <v>29501055</v>
      </c>
      <c r="P766">
        <v>12</v>
      </c>
    </row>
    <row r="767" spans="1:16" hidden="1" x14ac:dyDescent="0.25">
      <c r="A767" t="s">
        <v>10</v>
      </c>
      <c r="B767">
        <v>56.6</v>
      </c>
      <c r="C767">
        <v>44468</v>
      </c>
      <c r="D767" t="s">
        <v>14</v>
      </c>
      <c r="E767" t="s">
        <v>57</v>
      </c>
      <c r="F767" t="s">
        <v>14</v>
      </c>
      <c r="G767" t="s">
        <v>58</v>
      </c>
      <c r="H767" t="s">
        <v>58</v>
      </c>
      <c r="I767">
        <v>39</v>
      </c>
      <c r="J767" t="s">
        <v>15378</v>
      </c>
      <c r="K767" t="s">
        <v>15379</v>
      </c>
      <c r="L767" t="s">
        <v>15380</v>
      </c>
      <c r="M767" t="s">
        <v>15381</v>
      </c>
      <c r="N767" t="s">
        <v>59</v>
      </c>
      <c r="O767" t="s">
        <v>57</v>
      </c>
      <c r="P767">
        <v>70</v>
      </c>
    </row>
    <row r="768" spans="1:16" hidden="1" x14ac:dyDescent="0.25">
      <c r="A768" t="s">
        <v>6</v>
      </c>
      <c r="B768">
        <v>56</v>
      </c>
      <c r="C768">
        <v>44468</v>
      </c>
      <c r="D768" t="s">
        <v>15155</v>
      </c>
      <c r="E768" t="s">
        <v>65</v>
      </c>
      <c r="F768" t="s">
        <v>17</v>
      </c>
      <c r="G768" t="s">
        <v>173</v>
      </c>
      <c r="H768" t="s">
        <v>173</v>
      </c>
      <c r="I768">
        <v>39</v>
      </c>
      <c r="J768" t="s">
        <v>15378</v>
      </c>
      <c r="K768" t="s">
        <v>15379</v>
      </c>
      <c r="L768" t="s">
        <v>15380</v>
      </c>
      <c r="M768">
        <v>56.783999999999999</v>
      </c>
      <c r="N768" t="s">
        <v>74</v>
      </c>
      <c r="O768">
        <v>49500052</v>
      </c>
      <c r="P768">
        <v>12</v>
      </c>
    </row>
    <row r="769" spans="1:16" hidden="1" x14ac:dyDescent="0.25">
      <c r="A769" t="s">
        <v>8</v>
      </c>
      <c r="B769">
        <v>12</v>
      </c>
      <c r="C769" s="60">
        <v>44469</v>
      </c>
      <c r="D769" t="s">
        <v>392</v>
      </c>
      <c r="E769" t="s">
        <v>264</v>
      </c>
      <c r="F769" t="s">
        <v>16</v>
      </c>
      <c r="G769" t="s">
        <v>111</v>
      </c>
      <c r="H769" t="s">
        <v>20</v>
      </c>
      <c r="I769">
        <v>39</v>
      </c>
      <c r="J769" t="s">
        <v>15378</v>
      </c>
      <c r="K769" t="s">
        <v>15379</v>
      </c>
      <c r="L769" t="s">
        <v>15380</v>
      </c>
      <c r="M769" s="22">
        <v>6</v>
      </c>
      <c r="N769" t="s">
        <v>88</v>
      </c>
      <c r="O769">
        <v>29500622</v>
      </c>
      <c r="P769">
        <v>10</v>
      </c>
    </row>
    <row r="770" spans="1:16" hidden="1" x14ac:dyDescent="0.25">
      <c r="A770" t="s">
        <v>8</v>
      </c>
      <c r="B770">
        <v>283</v>
      </c>
      <c r="C770" s="60">
        <v>44468</v>
      </c>
      <c r="D770" t="s">
        <v>392</v>
      </c>
      <c r="E770" t="s">
        <v>333</v>
      </c>
      <c r="F770" t="s">
        <v>17</v>
      </c>
      <c r="G770" t="s">
        <v>15154</v>
      </c>
      <c r="H770" t="s">
        <v>334</v>
      </c>
      <c r="I770">
        <v>39</v>
      </c>
      <c r="J770" t="s">
        <v>15378</v>
      </c>
      <c r="K770" t="s">
        <v>15379</v>
      </c>
      <c r="L770" t="s">
        <v>15380</v>
      </c>
      <c r="M770" s="22">
        <v>141.5</v>
      </c>
      <c r="N770" t="s">
        <v>88</v>
      </c>
      <c r="O770">
        <v>29500529</v>
      </c>
      <c r="P770">
        <v>12</v>
      </c>
    </row>
    <row r="771" spans="1:16" hidden="1" x14ac:dyDescent="0.25">
      <c r="A771" t="s">
        <v>8</v>
      </c>
      <c r="B771">
        <v>242</v>
      </c>
      <c r="C771" s="60">
        <v>44468</v>
      </c>
      <c r="D771" t="s">
        <v>392</v>
      </c>
      <c r="E771" t="s">
        <v>335</v>
      </c>
      <c r="F771" t="s">
        <v>17</v>
      </c>
      <c r="G771" t="s">
        <v>15154</v>
      </c>
      <c r="H771" t="s">
        <v>334</v>
      </c>
      <c r="I771">
        <v>39</v>
      </c>
      <c r="J771" t="s">
        <v>15378</v>
      </c>
      <c r="K771" t="s">
        <v>15379</v>
      </c>
      <c r="L771" t="s">
        <v>15380</v>
      </c>
      <c r="M771" s="22">
        <v>121</v>
      </c>
      <c r="N771" t="s">
        <v>88</v>
      </c>
      <c r="O771">
        <v>29500620</v>
      </c>
      <c r="P771">
        <v>12</v>
      </c>
    </row>
    <row r="772" spans="1:16" hidden="1" x14ac:dyDescent="0.25">
      <c r="A772" t="s">
        <v>8</v>
      </c>
      <c r="B772">
        <v>20</v>
      </c>
      <c r="C772">
        <v>44468</v>
      </c>
      <c r="D772" t="s">
        <v>10</v>
      </c>
      <c r="E772" t="s">
        <v>236</v>
      </c>
      <c r="F772" t="s">
        <v>17</v>
      </c>
      <c r="G772" t="s">
        <v>10</v>
      </c>
      <c r="H772" t="s">
        <v>237</v>
      </c>
      <c r="I772">
        <v>39</v>
      </c>
      <c r="J772" t="s">
        <v>15378</v>
      </c>
      <c r="K772" t="s">
        <v>15379</v>
      </c>
      <c r="L772" t="s">
        <v>15380</v>
      </c>
      <c r="M772" t="s">
        <v>15381</v>
      </c>
      <c r="N772" t="s">
        <v>56</v>
      </c>
      <c r="O772" t="s">
        <v>236</v>
      </c>
      <c r="P772">
        <v>12</v>
      </c>
    </row>
    <row r="773" spans="1:16" hidden="1" x14ac:dyDescent="0.25">
      <c r="A773" t="s">
        <v>8</v>
      </c>
      <c r="B773">
        <v>72.400000000000006</v>
      </c>
      <c r="C773" s="60">
        <v>44468</v>
      </c>
      <c r="D773" t="s">
        <v>392</v>
      </c>
      <c r="E773" t="s">
        <v>287</v>
      </c>
      <c r="F773" t="s">
        <v>15</v>
      </c>
      <c r="G773" t="s">
        <v>15157</v>
      </c>
      <c r="H773" t="s">
        <v>288</v>
      </c>
      <c r="I773">
        <v>39</v>
      </c>
      <c r="J773" t="s">
        <v>15378</v>
      </c>
      <c r="K773" t="s">
        <v>15379</v>
      </c>
      <c r="L773" t="s">
        <v>15380</v>
      </c>
      <c r="M773" s="22">
        <v>36.200000000000003</v>
      </c>
      <c r="N773" t="s">
        <v>381</v>
      </c>
      <c r="O773">
        <v>29500594</v>
      </c>
      <c r="P773">
        <v>61</v>
      </c>
    </row>
    <row r="774" spans="1:16" hidden="1" x14ac:dyDescent="0.25">
      <c r="A774" t="s">
        <v>8</v>
      </c>
      <c r="B774">
        <v>181</v>
      </c>
      <c r="C774">
        <v>44467</v>
      </c>
      <c r="D774" t="s">
        <v>15377</v>
      </c>
      <c r="E774" t="s">
        <v>15287</v>
      </c>
      <c r="F774" t="s">
        <v>16</v>
      </c>
      <c r="G774" t="s">
        <v>25</v>
      </c>
      <c r="H774" t="s">
        <v>76</v>
      </c>
      <c r="I774">
        <v>39</v>
      </c>
      <c r="J774" t="s">
        <v>15378</v>
      </c>
      <c r="K774" t="s">
        <v>15379</v>
      </c>
      <c r="L774" t="s">
        <v>15380</v>
      </c>
      <c r="M774" t="s">
        <v>15381</v>
      </c>
      <c r="N774" t="s">
        <v>88</v>
      </c>
      <c r="O774" t="s">
        <v>15287</v>
      </c>
      <c r="P774">
        <v>10</v>
      </c>
    </row>
    <row r="775" spans="1:16" hidden="1" x14ac:dyDescent="0.25">
      <c r="A775" t="s">
        <v>8</v>
      </c>
      <c r="B775">
        <v>20</v>
      </c>
      <c r="C775">
        <v>44467</v>
      </c>
      <c r="D775" t="s">
        <v>75</v>
      </c>
      <c r="E775" t="s">
        <v>75</v>
      </c>
      <c r="F775" t="s">
        <v>16</v>
      </c>
      <c r="G775" t="s">
        <v>25</v>
      </c>
      <c r="H775" t="s">
        <v>76</v>
      </c>
      <c r="I775">
        <v>39</v>
      </c>
      <c r="J775" t="s">
        <v>15378</v>
      </c>
      <c r="K775" t="s">
        <v>15379</v>
      </c>
      <c r="L775" t="s">
        <v>15380</v>
      </c>
      <c r="M775" t="s">
        <v>15381</v>
      </c>
      <c r="N775" t="s">
        <v>88</v>
      </c>
      <c r="O775" t="s">
        <v>75</v>
      </c>
      <c r="P775">
        <v>10</v>
      </c>
    </row>
    <row r="776" spans="1:16" hidden="1" x14ac:dyDescent="0.25">
      <c r="A776" t="s">
        <v>6</v>
      </c>
      <c r="B776">
        <v>51</v>
      </c>
      <c r="C776">
        <v>44467</v>
      </c>
      <c r="D776" t="s">
        <v>10</v>
      </c>
      <c r="E776" t="s">
        <v>330</v>
      </c>
      <c r="F776" t="s">
        <v>16</v>
      </c>
      <c r="G776" t="s">
        <v>331</v>
      </c>
      <c r="H776" t="s">
        <v>20</v>
      </c>
      <c r="I776">
        <v>39</v>
      </c>
      <c r="J776" t="s">
        <v>15378</v>
      </c>
      <c r="K776" t="s">
        <v>15379</v>
      </c>
      <c r="L776" t="s">
        <v>15380</v>
      </c>
      <c r="M776">
        <v>917.47979999999995</v>
      </c>
      <c r="N776" t="s">
        <v>63</v>
      </c>
      <c r="O776">
        <v>31900002</v>
      </c>
      <c r="P776">
        <v>10</v>
      </c>
    </row>
    <row r="777" spans="1:16" hidden="1" x14ac:dyDescent="0.25">
      <c r="A777" t="s">
        <v>9</v>
      </c>
      <c r="B777">
        <v>9</v>
      </c>
      <c r="C777">
        <v>44468</v>
      </c>
      <c r="D777" t="s">
        <v>15155</v>
      </c>
      <c r="E777" t="s">
        <v>271</v>
      </c>
      <c r="F777" t="s">
        <v>15</v>
      </c>
      <c r="G777" t="s">
        <v>15</v>
      </c>
      <c r="H777" t="s">
        <v>79</v>
      </c>
      <c r="I777">
        <v>39</v>
      </c>
      <c r="J777" t="s">
        <v>15378</v>
      </c>
      <c r="K777" t="s">
        <v>15379</v>
      </c>
      <c r="L777" t="s">
        <v>15380</v>
      </c>
      <c r="M777">
        <v>0.09</v>
      </c>
      <c r="N777" t="s">
        <v>15202</v>
      </c>
      <c r="O777">
        <v>29500885</v>
      </c>
      <c r="P777">
        <v>61</v>
      </c>
    </row>
    <row r="778" spans="1:16" hidden="1" x14ac:dyDescent="0.25">
      <c r="A778" t="s">
        <v>9</v>
      </c>
      <c r="B778">
        <v>17</v>
      </c>
      <c r="C778">
        <v>44468</v>
      </c>
      <c r="D778" t="s">
        <v>15155</v>
      </c>
      <c r="E778" t="s">
        <v>44</v>
      </c>
      <c r="F778" t="s">
        <v>15</v>
      </c>
      <c r="G778" t="s">
        <v>15</v>
      </c>
      <c r="H778" t="s">
        <v>79</v>
      </c>
      <c r="I778">
        <v>39</v>
      </c>
      <c r="J778" t="s">
        <v>15378</v>
      </c>
      <c r="K778" t="s">
        <v>15379</v>
      </c>
      <c r="L778" t="s">
        <v>15380</v>
      </c>
      <c r="M778">
        <v>1.7000000000000001E-3</v>
      </c>
      <c r="N778" t="s">
        <v>15192</v>
      </c>
      <c r="O778">
        <v>29501028</v>
      </c>
      <c r="P778">
        <v>61</v>
      </c>
    </row>
    <row r="779" spans="1:16" hidden="1" x14ac:dyDescent="0.25">
      <c r="A779" t="s">
        <v>6</v>
      </c>
      <c r="B779">
        <v>71</v>
      </c>
      <c r="C779">
        <v>44468</v>
      </c>
      <c r="D779" t="s">
        <v>392</v>
      </c>
      <c r="E779" t="s">
        <v>121</v>
      </c>
      <c r="F779" t="s">
        <v>10</v>
      </c>
      <c r="G779" t="s">
        <v>72</v>
      </c>
      <c r="H779" t="s">
        <v>73</v>
      </c>
      <c r="I779">
        <v>39</v>
      </c>
      <c r="J779" t="s">
        <v>15378</v>
      </c>
      <c r="K779" t="s">
        <v>15379</v>
      </c>
      <c r="L779" t="s">
        <v>15380</v>
      </c>
      <c r="M779">
        <v>0.71</v>
      </c>
      <c r="N779" t="s">
        <v>74</v>
      </c>
      <c r="O779">
        <v>29500917</v>
      </c>
      <c r="P779">
        <v>22</v>
      </c>
    </row>
    <row r="780" spans="1:16" hidden="1" x14ac:dyDescent="0.25">
      <c r="A780" t="s">
        <v>9</v>
      </c>
      <c r="B780">
        <v>4</v>
      </c>
      <c r="C780">
        <v>44468</v>
      </c>
      <c r="D780" t="s">
        <v>15155</v>
      </c>
      <c r="E780" t="s">
        <v>162</v>
      </c>
      <c r="F780" t="s">
        <v>15</v>
      </c>
      <c r="G780" t="s">
        <v>15</v>
      </c>
      <c r="H780" t="s">
        <v>79</v>
      </c>
      <c r="I780">
        <v>39</v>
      </c>
      <c r="J780" t="s">
        <v>15378</v>
      </c>
      <c r="K780" t="s">
        <v>15379</v>
      </c>
      <c r="L780" t="s">
        <v>15380</v>
      </c>
      <c r="M780">
        <v>5.882352941176471</v>
      </c>
      <c r="N780" t="s">
        <v>15179</v>
      </c>
      <c r="O780">
        <v>29500891</v>
      </c>
      <c r="P780">
        <v>61</v>
      </c>
    </row>
    <row r="781" spans="1:16" hidden="1" x14ac:dyDescent="0.25">
      <c r="A781" t="s">
        <v>9</v>
      </c>
      <c r="B781">
        <v>50</v>
      </c>
      <c r="C781">
        <v>44468</v>
      </c>
      <c r="D781" t="s">
        <v>15155</v>
      </c>
      <c r="E781" t="s">
        <v>212</v>
      </c>
      <c r="F781" t="s">
        <v>15</v>
      </c>
      <c r="G781" t="s">
        <v>15</v>
      </c>
      <c r="H781" t="s">
        <v>209</v>
      </c>
      <c r="I781">
        <v>39</v>
      </c>
      <c r="J781" t="s">
        <v>15378</v>
      </c>
      <c r="K781" t="s">
        <v>15379</v>
      </c>
      <c r="L781" t="s">
        <v>15380</v>
      </c>
      <c r="M781">
        <v>0.5</v>
      </c>
      <c r="N781" t="s">
        <v>15192</v>
      </c>
      <c r="O781">
        <v>29500910</v>
      </c>
      <c r="P781">
        <v>61</v>
      </c>
    </row>
    <row r="782" spans="1:16" hidden="1" x14ac:dyDescent="0.25">
      <c r="A782" t="s">
        <v>6</v>
      </c>
      <c r="B782">
        <v>141.19999999999999</v>
      </c>
      <c r="C782">
        <v>44467</v>
      </c>
      <c r="D782" t="s">
        <v>75</v>
      </c>
      <c r="E782" t="s">
        <v>60</v>
      </c>
      <c r="F782" t="s">
        <v>16</v>
      </c>
      <c r="G782" t="s">
        <v>25</v>
      </c>
      <c r="H782" t="s">
        <v>76</v>
      </c>
      <c r="I782">
        <v>39</v>
      </c>
      <c r="J782" t="s">
        <v>15378</v>
      </c>
      <c r="K782" t="s">
        <v>15379</v>
      </c>
      <c r="L782" t="s">
        <v>15380</v>
      </c>
      <c r="M782" t="s">
        <v>15381</v>
      </c>
      <c r="N782" t="s">
        <v>63</v>
      </c>
      <c r="O782" t="s">
        <v>60</v>
      </c>
      <c r="P782">
        <v>10</v>
      </c>
    </row>
    <row r="783" spans="1:16" hidden="1" x14ac:dyDescent="0.25">
      <c r="A783" t="s">
        <v>9</v>
      </c>
      <c r="B783">
        <v>7</v>
      </c>
      <c r="C783">
        <v>44468</v>
      </c>
      <c r="D783" t="s">
        <v>15155</v>
      </c>
      <c r="E783" t="s">
        <v>166</v>
      </c>
      <c r="F783" t="s">
        <v>15</v>
      </c>
      <c r="G783" t="s">
        <v>15</v>
      </c>
      <c r="H783" t="s">
        <v>79</v>
      </c>
      <c r="I783">
        <v>39</v>
      </c>
      <c r="J783" t="s">
        <v>15378</v>
      </c>
      <c r="K783" t="s">
        <v>15379</v>
      </c>
      <c r="L783" t="s">
        <v>15380</v>
      </c>
      <c r="M783">
        <v>10.5</v>
      </c>
      <c r="N783" t="s">
        <v>15202</v>
      </c>
      <c r="O783">
        <v>29501009</v>
      </c>
      <c r="P783">
        <v>61</v>
      </c>
    </row>
    <row r="784" spans="1:16" hidden="1" x14ac:dyDescent="0.25">
      <c r="A784" t="s">
        <v>9</v>
      </c>
      <c r="B784">
        <v>16</v>
      </c>
      <c r="C784">
        <v>44468</v>
      </c>
      <c r="D784" t="s">
        <v>15155</v>
      </c>
      <c r="E784" t="s">
        <v>213</v>
      </c>
      <c r="F784" t="s">
        <v>15</v>
      </c>
      <c r="G784" t="s">
        <v>15</v>
      </c>
      <c r="H784" t="s">
        <v>155</v>
      </c>
      <c r="I784">
        <v>39</v>
      </c>
      <c r="J784" t="s">
        <v>15378</v>
      </c>
      <c r="K784" t="s">
        <v>15379</v>
      </c>
      <c r="L784" t="s">
        <v>15380</v>
      </c>
      <c r="M784">
        <v>0.16</v>
      </c>
      <c r="N784" t="s">
        <v>15175</v>
      </c>
      <c r="O784">
        <v>29500913</v>
      </c>
      <c r="P784">
        <v>61</v>
      </c>
    </row>
    <row r="785" spans="1:16" hidden="1" x14ac:dyDescent="0.25">
      <c r="A785" t="s">
        <v>7</v>
      </c>
      <c r="B785">
        <v>41.4</v>
      </c>
      <c r="C785">
        <v>44468</v>
      </c>
      <c r="D785" t="s">
        <v>15155</v>
      </c>
      <c r="E785" t="s">
        <v>283</v>
      </c>
      <c r="F785" t="s">
        <v>10</v>
      </c>
      <c r="G785" t="s">
        <v>61</v>
      </c>
      <c r="H785" t="s">
        <v>91</v>
      </c>
      <c r="I785">
        <v>39</v>
      </c>
      <c r="J785" t="s">
        <v>15378</v>
      </c>
      <c r="K785" t="s">
        <v>15379</v>
      </c>
      <c r="L785" t="s">
        <v>15380</v>
      </c>
      <c r="M785">
        <v>82.8</v>
      </c>
      <c r="N785" t="s">
        <v>15212</v>
      </c>
      <c r="O785">
        <v>29500823</v>
      </c>
      <c r="P785">
        <v>22</v>
      </c>
    </row>
    <row r="786" spans="1:16" hidden="1" x14ac:dyDescent="0.25">
      <c r="A786" t="s">
        <v>6</v>
      </c>
      <c r="B786">
        <v>17.399999999999999</v>
      </c>
      <c r="C786">
        <v>44467</v>
      </c>
      <c r="D786" t="s">
        <v>388</v>
      </c>
      <c r="E786" t="s">
        <v>332</v>
      </c>
      <c r="F786" t="s">
        <v>16</v>
      </c>
      <c r="G786" t="s">
        <v>177</v>
      </c>
      <c r="H786" t="s">
        <v>178</v>
      </c>
      <c r="I786">
        <v>39</v>
      </c>
      <c r="J786" t="s">
        <v>15378</v>
      </c>
      <c r="K786" t="s">
        <v>15379</v>
      </c>
      <c r="L786" t="s">
        <v>15380</v>
      </c>
      <c r="M786" t="s">
        <v>15381</v>
      </c>
      <c r="N786" t="s">
        <v>63</v>
      </c>
      <c r="O786">
        <v>31000092</v>
      </c>
      <c r="P786">
        <v>10</v>
      </c>
    </row>
    <row r="787" spans="1:16" hidden="1" x14ac:dyDescent="0.25">
      <c r="A787" t="s">
        <v>8</v>
      </c>
      <c r="B787">
        <v>13</v>
      </c>
      <c r="C787">
        <v>44467</v>
      </c>
      <c r="D787" t="s">
        <v>75</v>
      </c>
      <c r="E787" t="s">
        <v>75</v>
      </c>
      <c r="F787" t="s">
        <v>16</v>
      </c>
      <c r="G787" t="s">
        <v>25</v>
      </c>
      <c r="H787" t="s">
        <v>76</v>
      </c>
      <c r="I787">
        <v>39</v>
      </c>
      <c r="J787" t="s">
        <v>15378</v>
      </c>
      <c r="K787" t="s">
        <v>15379</v>
      </c>
      <c r="L787" t="s">
        <v>15380</v>
      </c>
      <c r="M787" t="s">
        <v>15381</v>
      </c>
      <c r="N787" t="s">
        <v>37</v>
      </c>
      <c r="O787" t="s">
        <v>75</v>
      </c>
      <c r="P787">
        <v>10</v>
      </c>
    </row>
    <row r="788" spans="1:16" hidden="1" x14ac:dyDescent="0.25">
      <c r="A788" t="s">
        <v>6</v>
      </c>
      <c r="B788">
        <v>29.2</v>
      </c>
      <c r="C788">
        <v>44468</v>
      </c>
      <c r="D788" t="s">
        <v>10</v>
      </c>
      <c r="E788" t="s">
        <v>336</v>
      </c>
      <c r="F788" t="s">
        <v>16</v>
      </c>
      <c r="G788" t="s">
        <v>187</v>
      </c>
      <c r="H788" t="s">
        <v>188</v>
      </c>
      <c r="I788">
        <v>39</v>
      </c>
      <c r="J788" t="s">
        <v>15378</v>
      </c>
      <c r="K788" t="s">
        <v>15379</v>
      </c>
      <c r="L788" t="s">
        <v>15380</v>
      </c>
      <c r="M788" t="s">
        <v>15381</v>
      </c>
      <c r="N788" t="s">
        <v>63</v>
      </c>
      <c r="O788">
        <v>31900001</v>
      </c>
      <c r="P788">
        <v>10</v>
      </c>
    </row>
    <row r="789" spans="1:16" hidden="1" x14ac:dyDescent="0.25">
      <c r="A789" t="s">
        <v>6</v>
      </c>
      <c r="B789">
        <v>29.8</v>
      </c>
      <c r="C789">
        <v>44468</v>
      </c>
      <c r="D789" t="s">
        <v>10</v>
      </c>
      <c r="E789" t="s">
        <v>336</v>
      </c>
      <c r="F789" t="s">
        <v>16</v>
      </c>
      <c r="G789" t="s">
        <v>187</v>
      </c>
      <c r="H789" t="s">
        <v>188</v>
      </c>
      <c r="I789">
        <v>39</v>
      </c>
      <c r="J789" t="s">
        <v>15378</v>
      </c>
      <c r="K789" t="s">
        <v>15379</v>
      </c>
      <c r="L789" t="s">
        <v>15380</v>
      </c>
      <c r="M789" t="s">
        <v>15381</v>
      </c>
      <c r="N789" t="s">
        <v>63</v>
      </c>
      <c r="O789">
        <v>31900001</v>
      </c>
      <c r="P789">
        <v>10</v>
      </c>
    </row>
    <row r="790" spans="1:16" hidden="1" x14ac:dyDescent="0.25">
      <c r="A790" t="s">
        <v>6</v>
      </c>
      <c r="B790">
        <v>21</v>
      </c>
      <c r="C790">
        <v>44468</v>
      </c>
      <c r="D790" t="s">
        <v>190</v>
      </c>
      <c r="E790" t="s">
        <v>226</v>
      </c>
      <c r="F790" t="s">
        <v>16</v>
      </c>
      <c r="G790" t="s">
        <v>187</v>
      </c>
      <c r="H790" t="s">
        <v>208</v>
      </c>
      <c r="I790">
        <v>39</v>
      </c>
      <c r="J790" t="s">
        <v>15378</v>
      </c>
      <c r="K790" t="s">
        <v>15379</v>
      </c>
      <c r="L790" t="s">
        <v>15380</v>
      </c>
      <c r="M790" t="s">
        <v>15381</v>
      </c>
      <c r="N790" t="s">
        <v>63</v>
      </c>
      <c r="O790">
        <v>32000049</v>
      </c>
      <c r="P790">
        <v>10</v>
      </c>
    </row>
    <row r="791" spans="1:16" hidden="1" x14ac:dyDescent="0.25">
      <c r="A791" t="s">
        <v>6</v>
      </c>
      <c r="B791">
        <v>85.8</v>
      </c>
      <c r="C791">
        <v>44468</v>
      </c>
      <c r="D791" t="s">
        <v>75</v>
      </c>
      <c r="E791" t="s">
        <v>75</v>
      </c>
      <c r="F791" t="s">
        <v>16</v>
      </c>
      <c r="G791" t="s">
        <v>25</v>
      </c>
      <c r="H791" t="s">
        <v>36</v>
      </c>
      <c r="I791">
        <v>39</v>
      </c>
      <c r="J791" t="s">
        <v>15378</v>
      </c>
      <c r="K791" t="s">
        <v>15379</v>
      </c>
      <c r="L791" t="s">
        <v>15380</v>
      </c>
      <c r="M791" t="s">
        <v>15381</v>
      </c>
      <c r="N791" t="s">
        <v>127</v>
      </c>
      <c r="O791" t="s">
        <v>75</v>
      </c>
      <c r="P791">
        <v>10</v>
      </c>
    </row>
    <row r="792" spans="1:16" hidden="1" x14ac:dyDescent="0.25">
      <c r="A792" t="s">
        <v>6</v>
      </c>
      <c r="B792">
        <v>62</v>
      </c>
      <c r="C792">
        <v>44468</v>
      </c>
      <c r="D792" t="s">
        <v>75</v>
      </c>
      <c r="E792" t="s">
        <v>81</v>
      </c>
      <c r="F792" t="s">
        <v>16</v>
      </c>
      <c r="G792" t="s">
        <v>25</v>
      </c>
      <c r="H792" t="s">
        <v>76</v>
      </c>
      <c r="I792">
        <v>39</v>
      </c>
      <c r="J792" t="s">
        <v>15378</v>
      </c>
      <c r="K792" t="s">
        <v>15379</v>
      </c>
      <c r="L792" t="s">
        <v>15380</v>
      </c>
      <c r="M792" t="s">
        <v>15381</v>
      </c>
      <c r="N792" t="s">
        <v>41</v>
      </c>
      <c r="O792" t="s">
        <v>81</v>
      </c>
      <c r="P792">
        <v>10</v>
      </c>
    </row>
    <row r="793" spans="1:16" hidden="1" x14ac:dyDescent="0.25">
      <c r="A793" t="s">
        <v>10</v>
      </c>
      <c r="B793">
        <v>2.1</v>
      </c>
      <c r="C793">
        <v>44469</v>
      </c>
      <c r="D793" t="s">
        <v>14</v>
      </c>
      <c r="E793" t="s">
        <v>57</v>
      </c>
      <c r="F793" t="s">
        <v>14</v>
      </c>
      <c r="G793" t="s">
        <v>68</v>
      </c>
      <c r="H793" t="s">
        <v>68</v>
      </c>
      <c r="I793">
        <v>39</v>
      </c>
      <c r="J793" t="s">
        <v>15378</v>
      </c>
      <c r="K793" t="s">
        <v>15379</v>
      </c>
      <c r="L793" t="s">
        <v>15380</v>
      </c>
      <c r="M793" t="s">
        <v>15381</v>
      </c>
      <c r="N793" t="s">
        <v>59</v>
      </c>
      <c r="O793" t="s">
        <v>57</v>
      </c>
      <c r="P793">
        <v>70</v>
      </c>
    </row>
    <row r="794" spans="1:16" hidden="1" x14ac:dyDescent="0.25">
      <c r="A794" t="s">
        <v>6</v>
      </c>
      <c r="B794">
        <v>66.8</v>
      </c>
      <c r="C794">
        <v>44469</v>
      </c>
      <c r="D794" t="s">
        <v>392</v>
      </c>
      <c r="E794" t="s">
        <v>337</v>
      </c>
      <c r="F794" t="s">
        <v>17</v>
      </c>
      <c r="G794" t="s">
        <v>39</v>
      </c>
      <c r="H794" t="s">
        <v>40</v>
      </c>
      <c r="I794">
        <v>39</v>
      </c>
      <c r="J794" t="s">
        <v>15378</v>
      </c>
      <c r="K794" t="s">
        <v>15379</v>
      </c>
      <c r="L794" t="s">
        <v>15380</v>
      </c>
      <c r="M794">
        <v>33.4</v>
      </c>
      <c r="N794" t="s">
        <v>41</v>
      </c>
      <c r="O794">
        <v>29600017</v>
      </c>
      <c r="P794">
        <v>12</v>
      </c>
    </row>
    <row r="795" spans="1:16" hidden="1" x14ac:dyDescent="0.25">
      <c r="A795" t="s">
        <v>6</v>
      </c>
      <c r="B795">
        <v>195</v>
      </c>
      <c r="C795">
        <v>44469</v>
      </c>
      <c r="D795" t="s">
        <v>15155</v>
      </c>
      <c r="E795" t="s">
        <v>338</v>
      </c>
      <c r="F795" t="s">
        <v>17</v>
      </c>
      <c r="G795" t="s">
        <v>39</v>
      </c>
      <c r="H795" t="s">
        <v>40</v>
      </c>
      <c r="I795">
        <v>39</v>
      </c>
      <c r="J795" t="s">
        <v>15378</v>
      </c>
      <c r="K795" t="s">
        <v>15379</v>
      </c>
      <c r="L795" t="s">
        <v>15380</v>
      </c>
      <c r="M795">
        <v>393.43199999999996</v>
      </c>
      <c r="N795" t="s">
        <v>41</v>
      </c>
      <c r="O795">
        <v>29600004</v>
      </c>
      <c r="P795">
        <v>12</v>
      </c>
    </row>
    <row r="796" spans="1:16" hidden="1" x14ac:dyDescent="0.25">
      <c r="A796" t="s">
        <v>6</v>
      </c>
      <c r="B796">
        <v>91</v>
      </c>
      <c r="C796">
        <v>44469</v>
      </c>
      <c r="D796" t="s">
        <v>15155</v>
      </c>
      <c r="E796" t="s">
        <v>322</v>
      </c>
      <c r="F796" t="s">
        <v>17</v>
      </c>
      <c r="G796" t="s">
        <v>39</v>
      </c>
      <c r="H796" t="s">
        <v>40</v>
      </c>
      <c r="I796">
        <v>39</v>
      </c>
      <c r="J796" t="s">
        <v>15378</v>
      </c>
      <c r="K796" t="s">
        <v>15379</v>
      </c>
      <c r="L796" t="s">
        <v>15380</v>
      </c>
      <c r="M796" t="s">
        <v>15381</v>
      </c>
      <c r="N796" t="s">
        <v>41</v>
      </c>
      <c r="O796">
        <v>29500816</v>
      </c>
      <c r="P796">
        <v>12</v>
      </c>
    </row>
    <row r="797" spans="1:16" hidden="1" x14ac:dyDescent="0.25">
      <c r="A797" t="s">
        <v>15159</v>
      </c>
      <c r="B797">
        <v>128</v>
      </c>
      <c r="C797">
        <v>44469</v>
      </c>
      <c r="D797" t="s">
        <v>15150</v>
      </c>
      <c r="E797" t="s">
        <v>15287</v>
      </c>
      <c r="F797" t="s">
        <v>17</v>
      </c>
      <c r="G797" t="s">
        <v>15156</v>
      </c>
      <c r="H797" t="s">
        <v>87</v>
      </c>
      <c r="I797">
        <v>39</v>
      </c>
      <c r="J797" t="s">
        <v>15378</v>
      </c>
      <c r="K797" t="s">
        <v>15379</v>
      </c>
      <c r="L797" t="s">
        <v>15380</v>
      </c>
      <c r="M797" t="s">
        <v>15381</v>
      </c>
      <c r="N797" t="s">
        <v>15159</v>
      </c>
      <c r="O797" t="s">
        <v>15287</v>
      </c>
      <c r="P797">
        <v>12</v>
      </c>
    </row>
    <row r="798" spans="1:16" hidden="1" x14ac:dyDescent="0.25">
      <c r="A798" t="s">
        <v>10</v>
      </c>
      <c r="B798">
        <v>70</v>
      </c>
      <c r="C798">
        <v>44469</v>
      </c>
      <c r="D798" t="s">
        <v>14</v>
      </c>
      <c r="E798" t="s">
        <v>57</v>
      </c>
      <c r="F798" t="s">
        <v>14</v>
      </c>
      <c r="G798" t="s">
        <v>58</v>
      </c>
      <c r="H798" t="s">
        <v>58</v>
      </c>
      <c r="I798">
        <v>39</v>
      </c>
      <c r="J798" t="s">
        <v>15378</v>
      </c>
      <c r="K798" t="s">
        <v>15379</v>
      </c>
      <c r="L798" t="s">
        <v>15380</v>
      </c>
      <c r="M798" t="s">
        <v>15381</v>
      </c>
      <c r="N798" t="s">
        <v>59</v>
      </c>
      <c r="O798" t="s">
        <v>57</v>
      </c>
      <c r="P798">
        <v>70</v>
      </c>
    </row>
    <row r="799" spans="1:16" hidden="1" x14ac:dyDescent="0.25">
      <c r="A799" t="s">
        <v>6</v>
      </c>
      <c r="B799">
        <v>24</v>
      </c>
      <c r="C799">
        <v>44469</v>
      </c>
      <c r="D799" t="s">
        <v>392</v>
      </c>
      <c r="E799" t="s">
        <v>240</v>
      </c>
      <c r="F799" t="s">
        <v>17</v>
      </c>
      <c r="G799" t="s">
        <v>173</v>
      </c>
      <c r="H799" t="s">
        <v>173</v>
      </c>
      <c r="I799">
        <v>39</v>
      </c>
      <c r="J799" t="s">
        <v>15378</v>
      </c>
      <c r="K799" t="s">
        <v>15379</v>
      </c>
      <c r="L799" t="s">
        <v>15380</v>
      </c>
      <c r="M799">
        <v>12</v>
      </c>
      <c r="N799" t="s">
        <v>74</v>
      </c>
      <c r="O799">
        <v>29900003</v>
      </c>
      <c r="P799">
        <v>12</v>
      </c>
    </row>
    <row r="800" spans="1:16" hidden="1" x14ac:dyDescent="0.25">
      <c r="A800" t="s">
        <v>8</v>
      </c>
      <c r="B800">
        <v>11</v>
      </c>
      <c r="C800" s="60">
        <v>44433</v>
      </c>
      <c r="D800" t="s">
        <v>392</v>
      </c>
      <c r="E800" t="s">
        <v>53</v>
      </c>
      <c r="F800" t="s">
        <v>10</v>
      </c>
      <c r="G800" t="s">
        <v>61</v>
      </c>
      <c r="H800" t="s">
        <v>91</v>
      </c>
      <c r="I800">
        <v>34</v>
      </c>
      <c r="J800" t="s">
        <v>15378</v>
      </c>
      <c r="K800" t="s">
        <v>15379</v>
      </c>
      <c r="L800" t="s">
        <v>15380</v>
      </c>
      <c r="M800" s="22">
        <v>5.6539999999999999</v>
      </c>
      <c r="N800" t="s">
        <v>15211</v>
      </c>
      <c r="O800">
        <v>49900002</v>
      </c>
      <c r="P800">
        <v>22</v>
      </c>
    </row>
    <row r="801" spans="1:16" hidden="1" x14ac:dyDescent="0.25">
      <c r="A801" t="s">
        <v>10</v>
      </c>
      <c r="B801">
        <v>5</v>
      </c>
      <c r="C801">
        <v>44469</v>
      </c>
      <c r="D801" t="s">
        <v>14</v>
      </c>
      <c r="E801" t="s">
        <v>200</v>
      </c>
      <c r="F801" t="s">
        <v>14</v>
      </c>
      <c r="G801" t="s">
        <v>68</v>
      </c>
      <c r="H801" t="s">
        <v>68</v>
      </c>
      <c r="I801">
        <v>39</v>
      </c>
      <c r="J801" t="s">
        <v>15378</v>
      </c>
      <c r="K801" t="s">
        <v>15379</v>
      </c>
      <c r="L801" t="s">
        <v>15380</v>
      </c>
      <c r="M801" t="s">
        <v>15381</v>
      </c>
      <c r="N801" t="s">
        <v>140</v>
      </c>
      <c r="O801" t="s">
        <v>200</v>
      </c>
      <c r="P801">
        <v>70</v>
      </c>
    </row>
    <row r="802" spans="1:16" hidden="1" x14ac:dyDescent="0.25">
      <c r="A802" t="s">
        <v>6</v>
      </c>
      <c r="B802">
        <v>100</v>
      </c>
      <c r="C802">
        <v>44468</v>
      </c>
      <c r="D802" t="s">
        <v>75</v>
      </c>
      <c r="E802" t="s">
        <v>60</v>
      </c>
      <c r="F802" t="s">
        <v>16</v>
      </c>
      <c r="G802" t="s">
        <v>25</v>
      </c>
      <c r="H802" t="s">
        <v>76</v>
      </c>
      <c r="I802">
        <v>39</v>
      </c>
      <c r="J802" t="s">
        <v>15378</v>
      </c>
      <c r="K802" t="s">
        <v>15379</v>
      </c>
      <c r="L802" t="s">
        <v>15380</v>
      </c>
      <c r="M802" t="s">
        <v>15381</v>
      </c>
      <c r="N802" t="s">
        <v>63</v>
      </c>
      <c r="O802" t="s">
        <v>60</v>
      </c>
      <c r="P802">
        <v>10</v>
      </c>
    </row>
    <row r="803" spans="1:16" hidden="1" x14ac:dyDescent="0.25">
      <c r="A803" t="s">
        <v>6</v>
      </c>
      <c r="B803">
        <v>25</v>
      </c>
      <c r="C803">
        <v>44469</v>
      </c>
      <c r="D803" t="s">
        <v>392</v>
      </c>
      <c r="E803" t="s">
        <v>43</v>
      </c>
      <c r="F803" t="s">
        <v>17</v>
      </c>
      <c r="G803" t="s">
        <v>39</v>
      </c>
      <c r="H803" t="s">
        <v>95</v>
      </c>
      <c r="I803">
        <v>39</v>
      </c>
      <c r="J803" t="s">
        <v>15378</v>
      </c>
      <c r="K803" t="s">
        <v>15379</v>
      </c>
      <c r="L803" t="s">
        <v>15380</v>
      </c>
      <c r="M803">
        <v>12.5</v>
      </c>
      <c r="N803" t="s">
        <v>74</v>
      </c>
      <c r="O803">
        <v>29501021</v>
      </c>
      <c r="P803">
        <v>12</v>
      </c>
    </row>
    <row r="804" spans="1:16" hidden="1" x14ac:dyDescent="0.25">
      <c r="A804" t="s">
        <v>6</v>
      </c>
      <c r="B804">
        <v>100</v>
      </c>
      <c r="C804">
        <v>44469</v>
      </c>
      <c r="D804" t="s">
        <v>392</v>
      </c>
      <c r="E804" t="s">
        <v>255</v>
      </c>
      <c r="F804" t="s">
        <v>17</v>
      </c>
      <c r="G804" t="s">
        <v>39</v>
      </c>
      <c r="H804" t="s">
        <v>95</v>
      </c>
      <c r="I804">
        <v>39</v>
      </c>
      <c r="J804" t="s">
        <v>15378</v>
      </c>
      <c r="K804" t="s">
        <v>15379</v>
      </c>
      <c r="L804" t="s">
        <v>15380</v>
      </c>
      <c r="M804">
        <v>50</v>
      </c>
      <c r="N804" t="s">
        <v>74</v>
      </c>
      <c r="O804">
        <v>29500948</v>
      </c>
      <c r="P804">
        <v>12</v>
      </c>
    </row>
    <row r="805" spans="1:16" hidden="1" x14ac:dyDescent="0.25">
      <c r="A805" t="s">
        <v>6</v>
      </c>
      <c r="B805">
        <v>25</v>
      </c>
      <c r="C805">
        <v>44469</v>
      </c>
      <c r="D805" t="s">
        <v>392</v>
      </c>
      <c r="E805" t="s">
        <v>339</v>
      </c>
      <c r="F805" t="s">
        <v>17</v>
      </c>
      <c r="G805" t="s">
        <v>39</v>
      </c>
      <c r="H805" t="s">
        <v>95</v>
      </c>
      <c r="I805">
        <v>39</v>
      </c>
      <c r="J805" t="s">
        <v>15378</v>
      </c>
      <c r="K805" t="s">
        <v>15379</v>
      </c>
      <c r="L805" t="s">
        <v>15380</v>
      </c>
      <c r="M805">
        <v>12.5</v>
      </c>
      <c r="N805" t="s">
        <v>74</v>
      </c>
      <c r="O805">
        <v>29500943</v>
      </c>
      <c r="P805">
        <v>12</v>
      </c>
    </row>
    <row r="806" spans="1:16" hidden="1" x14ac:dyDescent="0.25">
      <c r="A806" t="s">
        <v>6</v>
      </c>
      <c r="B806">
        <v>20</v>
      </c>
      <c r="C806">
        <v>44469</v>
      </c>
      <c r="D806" t="s">
        <v>392</v>
      </c>
      <c r="E806" t="s">
        <v>313</v>
      </c>
      <c r="F806" t="s">
        <v>17</v>
      </c>
      <c r="G806" t="s">
        <v>39</v>
      </c>
      <c r="H806" t="s">
        <v>95</v>
      </c>
      <c r="I806">
        <v>39</v>
      </c>
      <c r="J806" t="s">
        <v>15378</v>
      </c>
      <c r="K806" t="s">
        <v>15379</v>
      </c>
      <c r="L806" t="s">
        <v>15380</v>
      </c>
      <c r="M806">
        <v>10</v>
      </c>
      <c r="N806" t="s">
        <v>74</v>
      </c>
      <c r="O806">
        <v>29500539</v>
      </c>
      <c r="P806">
        <v>12</v>
      </c>
    </row>
    <row r="807" spans="1:16" hidden="1" x14ac:dyDescent="0.25">
      <c r="A807" t="s">
        <v>6</v>
      </c>
      <c r="B807">
        <v>24.6</v>
      </c>
      <c r="C807">
        <v>44468</v>
      </c>
      <c r="D807" t="s">
        <v>10</v>
      </c>
      <c r="E807" t="s">
        <v>336</v>
      </c>
      <c r="F807" t="s">
        <v>16</v>
      </c>
      <c r="G807" t="s">
        <v>331</v>
      </c>
      <c r="H807" t="s">
        <v>20</v>
      </c>
      <c r="I807">
        <v>39</v>
      </c>
      <c r="J807" t="s">
        <v>15378</v>
      </c>
      <c r="K807" t="s">
        <v>15379</v>
      </c>
      <c r="L807" t="s">
        <v>15380</v>
      </c>
      <c r="M807" t="s">
        <v>15381</v>
      </c>
      <c r="N807" t="s">
        <v>63</v>
      </c>
      <c r="O807">
        <v>31900001</v>
      </c>
      <c r="P807">
        <v>10</v>
      </c>
    </row>
    <row r="808" spans="1:16" hidden="1" x14ac:dyDescent="0.25">
      <c r="A808" t="s">
        <v>6</v>
      </c>
      <c r="B808">
        <v>10.8</v>
      </c>
      <c r="C808">
        <v>44468</v>
      </c>
      <c r="D808" t="s">
        <v>10</v>
      </c>
      <c r="E808" t="s">
        <v>336</v>
      </c>
      <c r="F808" t="s">
        <v>16</v>
      </c>
      <c r="G808" t="s">
        <v>331</v>
      </c>
      <c r="H808" t="s">
        <v>20</v>
      </c>
      <c r="I808">
        <v>39</v>
      </c>
      <c r="J808" t="s">
        <v>15378</v>
      </c>
      <c r="K808" t="s">
        <v>15379</v>
      </c>
      <c r="L808" t="s">
        <v>15380</v>
      </c>
      <c r="M808" t="s">
        <v>15381</v>
      </c>
      <c r="N808" t="s">
        <v>63</v>
      </c>
      <c r="O808">
        <v>31900001</v>
      </c>
      <c r="P808">
        <v>10</v>
      </c>
    </row>
    <row r="809" spans="1:16" hidden="1" x14ac:dyDescent="0.25">
      <c r="A809" t="s">
        <v>7</v>
      </c>
      <c r="B809">
        <v>12</v>
      </c>
      <c r="C809">
        <v>44469</v>
      </c>
      <c r="D809" t="s">
        <v>75</v>
      </c>
      <c r="E809" t="s">
        <v>75</v>
      </c>
      <c r="F809" t="s">
        <v>16</v>
      </c>
      <c r="G809" t="s">
        <v>25</v>
      </c>
      <c r="H809" t="s">
        <v>76</v>
      </c>
      <c r="I809">
        <v>39</v>
      </c>
      <c r="J809" t="s">
        <v>15378</v>
      </c>
      <c r="K809" t="s">
        <v>15379</v>
      </c>
      <c r="L809" t="s">
        <v>15380</v>
      </c>
      <c r="M809" t="s">
        <v>15381</v>
      </c>
      <c r="N809" t="s">
        <v>15189</v>
      </c>
      <c r="O809" t="s">
        <v>75</v>
      </c>
      <c r="P809">
        <v>10</v>
      </c>
    </row>
    <row r="810" spans="1:16" hidden="1" x14ac:dyDescent="0.25">
      <c r="A810" t="s">
        <v>7</v>
      </c>
      <c r="B810">
        <v>78</v>
      </c>
      <c r="C810">
        <v>44469</v>
      </c>
      <c r="D810" t="s">
        <v>75</v>
      </c>
      <c r="E810" t="s">
        <v>75</v>
      </c>
      <c r="F810" t="s">
        <v>16</v>
      </c>
      <c r="G810" t="s">
        <v>25</v>
      </c>
      <c r="H810" t="s">
        <v>76</v>
      </c>
      <c r="I810">
        <v>39</v>
      </c>
      <c r="J810" t="s">
        <v>15378</v>
      </c>
      <c r="K810" t="s">
        <v>15379</v>
      </c>
      <c r="L810" t="s">
        <v>15380</v>
      </c>
      <c r="M810" t="s">
        <v>15381</v>
      </c>
      <c r="N810" t="s">
        <v>77</v>
      </c>
      <c r="O810" t="s">
        <v>75</v>
      </c>
      <c r="P810">
        <v>10</v>
      </c>
    </row>
    <row r="811" spans="1:16" hidden="1" x14ac:dyDescent="0.25">
      <c r="A811" t="s">
        <v>6</v>
      </c>
      <c r="B811">
        <v>18</v>
      </c>
      <c r="C811">
        <v>44469</v>
      </c>
      <c r="D811" t="s">
        <v>391</v>
      </c>
      <c r="E811" t="s">
        <v>341</v>
      </c>
      <c r="F811" t="s">
        <v>17</v>
      </c>
      <c r="G811" t="s">
        <v>36</v>
      </c>
      <c r="H811" t="s">
        <v>36</v>
      </c>
      <c r="I811">
        <v>39</v>
      </c>
      <c r="J811" t="s">
        <v>15378</v>
      </c>
      <c r="K811" t="s">
        <v>15379</v>
      </c>
      <c r="L811" t="s">
        <v>15380</v>
      </c>
      <c r="M811" t="s">
        <v>15381</v>
      </c>
      <c r="N811" t="s">
        <v>74</v>
      </c>
      <c r="O811" t="s">
        <v>341</v>
      </c>
      <c r="P811">
        <v>12</v>
      </c>
    </row>
    <row r="812" spans="1:16" hidden="1" x14ac:dyDescent="0.25">
      <c r="A812" t="s">
        <v>6</v>
      </c>
      <c r="B812">
        <v>304</v>
      </c>
      <c r="C812">
        <v>44469</v>
      </c>
      <c r="D812" t="s">
        <v>391</v>
      </c>
      <c r="E812" t="s">
        <v>341</v>
      </c>
      <c r="F812" t="s">
        <v>17</v>
      </c>
      <c r="G812" t="s">
        <v>36</v>
      </c>
      <c r="H812" t="s">
        <v>36</v>
      </c>
      <c r="I812">
        <v>39</v>
      </c>
      <c r="J812" t="s">
        <v>15378</v>
      </c>
      <c r="K812" t="s">
        <v>15379</v>
      </c>
      <c r="L812" t="s">
        <v>15380</v>
      </c>
      <c r="M812" t="s">
        <v>15381</v>
      </c>
      <c r="N812" t="s">
        <v>74</v>
      </c>
      <c r="O812" t="s">
        <v>341</v>
      </c>
      <c r="P812">
        <v>12</v>
      </c>
    </row>
    <row r="813" spans="1:16" hidden="1" x14ac:dyDescent="0.25">
      <c r="A813" t="s">
        <v>8</v>
      </c>
      <c r="B813">
        <v>72</v>
      </c>
      <c r="C813" s="60">
        <v>44469</v>
      </c>
      <c r="D813" t="s">
        <v>392</v>
      </c>
      <c r="E813" t="s">
        <v>337</v>
      </c>
      <c r="F813" t="s">
        <v>17</v>
      </c>
      <c r="G813" t="s">
        <v>10</v>
      </c>
      <c r="H813" t="s">
        <v>20</v>
      </c>
      <c r="I813">
        <v>39</v>
      </c>
      <c r="J813" t="s">
        <v>15378</v>
      </c>
      <c r="K813" t="s">
        <v>15379</v>
      </c>
      <c r="L813" t="s">
        <v>15380</v>
      </c>
      <c r="M813" s="22">
        <v>36</v>
      </c>
      <c r="N813" t="s">
        <v>88</v>
      </c>
      <c r="O813">
        <v>29600017</v>
      </c>
      <c r="P813">
        <v>12</v>
      </c>
    </row>
    <row r="814" spans="1:16" hidden="1" x14ac:dyDescent="0.25">
      <c r="A814" t="s">
        <v>6</v>
      </c>
      <c r="B814">
        <v>22</v>
      </c>
      <c r="C814">
        <v>44469</v>
      </c>
      <c r="D814" t="s">
        <v>15155</v>
      </c>
      <c r="E814" t="s">
        <v>322</v>
      </c>
      <c r="F814" t="s">
        <v>10</v>
      </c>
      <c r="G814" t="s">
        <v>342</v>
      </c>
      <c r="H814" t="s">
        <v>343</v>
      </c>
      <c r="I814">
        <v>39</v>
      </c>
      <c r="J814" t="s">
        <v>15378</v>
      </c>
      <c r="K814" t="s">
        <v>15379</v>
      </c>
      <c r="L814" t="s">
        <v>15380</v>
      </c>
      <c r="M814" t="s">
        <v>15381</v>
      </c>
      <c r="N814" t="s">
        <v>41</v>
      </c>
      <c r="O814">
        <v>29500816</v>
      </c>
      <c r="P814">
        <v>22</v>
      </c>
    </row>
    <row r="815" spans="1:16" hidden="1" x14ac:dyDescent="0.25">
      <c r="A815" t="s">
        <v>8</v>
      </c>
      <c r="B815">
        <v>275</v>
      </c>
      <c r="C815">
        <v>44469</v>
      </c>
      <c r="D815" t="s">
        <v>190</v>
      </c>
      <c r="E815" t="s">
        <v>344</v>
      </c>
      <c r="F815" t="s">
        <v>17</v>
      </c>
      <c r="G815" t="s">
        <v>10</v>
      </c>
      <c r="H815" t="s">
        <v>20</v>
      </c>
      <c r="I815">
        <v>39</v>
      </c>
      <c r="J815" t="s">
        <v>15378</v>
      </c>
      <c r="K815" t="s">
        <v>15379</v>
      </c>
      <c r="L815" t="s">
        <v>15380</v>
      </c>
      <c r="M815" t="s">
        <v>15381</v>
      </c>
      <c r="N815" t="s">
        <v>88</v>
      </c>
      <c r="O815" t="s">
        <v>344</v>
      </c>
      <c r="P815">
        <v>12</v>
      </c>
    </row>
    <row r="816" spans="1:16" hidden="1" x14ac:dyDescent="0.25">
      <c r="A816" t="s">
        <v>9</v>
      </c>
      <c r="B816">
        <v>9</v>
      </c>
      <c r="C816">
        <v>44469</v>
      </c>
      <c r="D816" t="s">
        <v>15155</v>
      </c>
      <c r="E816" t="s">
        <v>153</v>
      </c>
      <c r="F816" t="s">
        <v>15</v>
      </c>
      <c r="G816" t="s">
        <v>15</v>
      </c>
      <c r="H816" t="s">
        <v>79</v>
      </c>
      <c r="I816">
        <v>39</v>
      </c>
      <c r="J816" t="s">
        <v>15378</v>
      </c>
      <c r="K816" t="s">
        <v>15379</v>
      </c>
      <c r="L816" t="s">
        <v>15380</v>
      </c>
      <c r="M816">
        <v>13.5</v>
      </c>
      <c r="N816" t="s">
        <v>15202</v>
      </c>
      <c r="O816">
        <v>29501029</v>
      </c>
      <c r="P816">
        <v>61</v>
      </c>
    </row>
    <row r="817" spans="1:16" hidden="1" x14ac:dyDescent="0.25">
      <c r="A817" t="s">
        <v>9</v>
      </c>
      <c r="B817">
        <v>16</v>
      </c>
      <c r="C817">
        <v>44469</v>
      </c>
      <c r="D817" t="s">
        <v>15155</v>
      </c>
      <c r="E817" t="s">
        <v>158</v>
      </c>
      <c r="F817" t="s">
        <v>15</v>
      </c>
      <c r="G817" t="s">
        <v>15</v>
      </c>
      <c r="H817" t="s">
        <v>209</v>
      </c>
      <c r="I817">
        <v>39</v>
      </c>
      <c r="J817" t="s">
        <v>15378</v>
      </c>
      <c r="K817" t="s">
        <v>15379</v>
      </c>
      <c r="L817" t="s">
        <v>15380</v>
      </c>
      <c r="M817">
        <v>24</v>
      </c>
      <c r="N817" t="s">
        <v>15202</v>
      </c>
      <c r="O817">
        <v>29500886</v>
      </c>
      <c r="P817">
        <v>61</v>
      </c>
    </row>
    <row r="818" spans="1:16" hidden="1" x14ac:dyDescent="0.25">
      <c r="A818" t="s">
        <v>6</v>
      </c>
      <c r="B818">
        <v>16</v>
      </c>
      <c r="C818">
        <v>44469</v>
      </c>
      <c r="D818" t="s">
        <v>15155</v>
      </c>
      <c r="E818" t="s">
        <v>319</v>
      </c>
      <c r="F818" t="s">
        <v>10</v>
      </c>
      <c r="G818" t="s">
        <v>342</v>
      </c>
      <c r="H818" t="s">
        <v>345</v>
      </c>
      <c r="I818">
        <v>39</v>
      </c>
      <c r="J818" t="s">
        <v>15378</v>
      </c>
      <c r="K818" t="s">
        <v>15379</v>
      </c>
      <c r="L818" t="s">
        <v>15380</v>
      </c>
      <c r="M818" t="s">
        <v>15381</v>
      </c>
      <c r="N818" t="s">
        <v>41</v>
      </c>
      <c r="O818">
        <v>49500034</v>
      </c>
      <c r="P818">
        <v>22</v>
      </c>
    </row>
    <row r="819" spans="1:16" hidden="1" x14ac:dyDescent="0.25">
      <c r="A819" t="s">
        <v>6</v>
      </c>
      <c r="B819">
        <v>44</v>
      </c>
      <c r="C819">
        <v>44469</v>
      </c>
      <c r="D819" t="s">
        <v>392</v>
      </c>
      <c r="E819" t="s">
        <v>121</v>
      </c>
      <c r="F819" t="s">
        <v>10</v>
      </c>
      <c r="G819" t="s">
        <v>72</v>
      </c>
      <c r="H819" t="s">
        <v>73</v>
      </c>
      <c r="I819">
        <v>39</v>
      </c>
      <c r="J819" t="s">
        <v>15378</v>
      </c>
      <c r="K819" t="s">
        <v>15379</v>
      </c>
      <c r="L819" t="s">
        <v>15380</v>
      </c>
      <c r="M819">
        <v>0.44</v>
      </c>
      <c r="N819" t="s">
        <v>74</v>
      </c>
      <c r="O819">
        <v>29500917</v>
      </c>
      <c r="P819">
        <v>22</v>
      </c>
    </row>
    <row r="820" spans="1:16" hidden="1" x14ac:dyDescent="0.25">
      <c r="A820" t="s">
        <v>6</v>
      </c>
      <c r="B820">
        <v>46</v>
      </c>
      <c r="C820">
        <v>44469</v>
      </c>
      <c r="D820" t="s">
        <v>392</v>
      </c>
      <c r="E820" t="s">
        <v>121</v>
      </c>
      <c r="F820" t="s">
        <v>10</v>
      </c>
      <c r="G820" t="s">
        <v>72</v>
      </c>
      <c r="H820" t="s">
        <v>73</v>
      </c>
      <c r="I820">
        <v>39</v>
      </c>
      <c r="J820" t="s">
        <v>15378</v>
      </c>
      <c r="K820" t="s">
        <v>15379</v>
      </c>
      <c r="L820" t="s">
        <v>15380</v>
      </c>
      <c r="M820">
        <v>0.46</v>
      </c>
      <c r="N820" t="s">
        <v>74</v>
      </c>
      <c r="O820">
        <v>29500917</v>
      </c>
      <c r="P820">
        <v>22</v>
      </c>
    </row>
    <row r="821" spans="1:16" hidden="1" x14ac:dyDescent="0.25">
      <c r="A821" t="s">
        <v>9</v>
      </c>
      <c r="B821">
        <v>24</v>
      </c>
      <c r="C821">
        <v>44469</v>
      </c>
      <c r="D821" t="s">
        <v>75</v>
      </c>
      <c r="E821" t="s">
        <v>75</v>
      </c>
      <c r="F821" t="s">
        <v>16</v>
      </c>
      <c r="G821" t="s">
        <v>25</v>
      </c>
      <c r="H821" t="s">
        <v>76</v>
      </c>
      <c r="I821">
        <v>39</v>
      </c>
      <c r="J821" t="s">
        <v>15378</v>
      </c>
      <c r="K821" t="s">
        <v>15379</v>
      </c>
      <c r="L821" t="s">
        <v>15380</v>
      </c>
      <c r="M821" t="s">
        <v>15381</v>
      </c>
      <c r="N821" t="s">
        <v>117</v>
      </c>
      <c r="O821" t="s">
        <v>75</v>
      </c>
      <c r="P821">
        <v>10</v>
      </c>
    </row>
    <row r="822" spans="1:16" hidden="1" x14ac:dyDescent="0.25">
      <c r="A822" t="s">
        <v>8</v>
      </c>
      <c r="B822">
        <v>10</v>
      </c>
      <c r="C822">
        <v>44469</v>
      </c>
      <c r="D822" t="s">
        <v>15377</v>
      </c>
      <c r="E822" t="s">
        <v>15287</v>
      </c>
      <c r="F822" t="s">
        <v>16</v>
      </c>
      <c r="G822" t="s">
        <v>25</v>
      </c>
      <c r="H822" t="s">
        <v>76</v>
      </c>
      <c r="I822">
        <v>39</v>
      </c>
      <c r="J822" t="s">
        <v>15378</v>
      </c>
      <c r="K822" t="s">
        <v>15379</v>
      </c>
      <c r="L822" t="s">
        <v>15380</v>
      </c>
      <c r="M822" t="s">
        <v>15381</v>
      </c>
      <c r="N822" t="s">
        <v>15190</v>
      </c>
      <c r="O822" t="s">
        <v>15287</v>
      </c>
      <c r="P822">
        <v>10</v>
      </c>
    </row>
    <row r="823" spans="1:16" hidden="1" x14ac:dyDescent="0.25">
      <c r="A823" t="s">
        <v>8</v>
      </c>
      <c r="B823">
        <v>18</v>
      </c>
      <c r="C823">
        <v>44469</v>
      </c>
      <c r="D823" t="s">
        <v>10</v>
      </c>
      <c r="E823" t="s">
        <v>236</v>
      </c>
      <c r="F823" t="s">
        <v>15</v>
      </c>
      <c r="G823" t="s">
        <v>237</v>
      </c>
      <c r="H823" t="s">
        <v>237</v>
      </c>
      <c r="I823">
        <v>39</v>
      </c>
      <c r="J823" t="s">
        <v>15378</v>
      </c>
      <c r="K823" t="s">
        <v>15379</v>
      </c>
      <c r="L823" t="s">
        <v>15380</v>
      </c>
      <c r="M823" t="s">
        <v>15381</v>
      </c>
      <c r="N823" t="s">
        <v>56</v>
      </c>
      <c r="O823" t="s">
        <v>236</v>
      </c>
      <c r="P823">
        <v>61</v>
      </c>
    </row>
    <row r="824" spans="1:16" hidden="1" x14ac:dyDescent="0.25">
      <c r="A824" t="s">
        <v>6</v>
      </c>
      <c r="B824">
        <v>15</v>
      </c>
      <c r="C824">
        <v>44469</v>
      </c>
      <c r="D824" t="s">
        <v>392</v>
      </c>
      <c r="E824" t="s">
        <v>368</v>
      </c>
      <c r="F824" t="s">
        <v>17</v>
      </c>
      <c r="G824" t="s">
        <v>39</v>
      </c>
      <c r="H824" t="s">
        <v>95</v>
      </c>
      <c r="I824">
        <v>39</v>
      </c>
      <c r="J824" t="s">
        <v>15378</v>
      </c>
      <c r="K824" t="s">
        <v>15379</v>
      </c>
      <c r="L824" t="s">
        <v>15380</v>
      </c>
      <c r="M824">
        <v>7.5</v>
      </c>
      <c r="N824" t="s">
        <v>74</v>
      </c>
      <c r="O824">
        <v>29500947</v>
      </c>
      <c r="P824">
        <v>12</v>
      </c>
    </row>
    <row r="825" spans="1:16" hidden="1" x14ac:dyDescent="0.25">
      <c r="A825" t="s">
        <v>10</v>
      </c>
      <c r="B825">
        <v>20</v>
      </c>
      <c r="C825">
        <v>44470</v>
      </c>
      <c r="D825" t="s">
        <v>10</v>
      </c>
      <c r="E825" t="s">
        <v>346</v>
      </c>
      <c r="F825" t="s">
        <v>14</v>
      </c>
      <c r="G825" t="s">
        <v>58</v>
      </c>
      <c r="H825" t="s">
        <v>58</v>
      </c>
      <c r="I825">
        <v>39</v>
      </c>
      <c r="J825" t="s">
        <v>15378</v>
      </c>
      <c r="K825" t="s">
        <v>15379</v>
      </c>
      <c r="L825" t="s">
        <v>15380</v>
      </c>
      <c r="M825" t="s">
        <v>15381</v>
      </c>
      <c r="N825" t="s">
        <v>59</v>
      </c>
      <c r="O825" t="s">
        <v>346</v>
      </c>
      <c r="P825">
        <v>70</v>
      </c>
    </row>
    <row r="826" spans="1:16" hidden="1" x14ac:dyDescent="0.25">
      <c r="A826" t="s">
        <v>10</v>
      </c>
      <c r="B826">
        <v>10</v>
      </c>
      <c r="C826">
        <v>44470</v>
      </c>
      <c r="D826" t="s">
        <v>14</v>
      </c>
      <c r="E826" t="s">
        <v>57</v>
      </c>
      <c r="F826" t="s">
        <v>14</v>
      </c>
      <c r="G826" t="s">
        <v>58</v>
      </c>
      <c r="H826" t="s">
        <v>58</v>
      </c>
      <c r="I826">
        <v>39</v>
      </c>
      <c r="J826" t="s">
        <v>15378</v>
      </c>
      <c r="K826" t="s">
        <v>15379</v>
      </c>
      <c r="L826" t="s">
        <v>15380</v>
      </c>
      <c r="M826" t="s">
        <v>15381</v>
      </c>
      <c r="N826" t="s">
        <v>59</v>
      </c>
      <c r="O826" t="s">
        <v>57</v>
      </c>
      <c r="P826">
        <v>70</v>
      </c>
    </row>
    <row r="827" spans="1:16" hidden="1" x14ac:dyDescent="0.25">
      <c r="A827" t="s">
        <v>10</v>
      </c>
      <c r="B827">
        <v>70</v>
      </c>
      <c r="C827">
        <v>44470</v>
      </c>
      <c r="D827" t="s">
        <v>14</v>
      </c>
      <c r="E827" t="s">
        <v>57</v>
      </c>
      <c r="F827" t="s">
        <v>14</v>
      </c>
      <c r="G827" t="s">
        <v>90</v>
      </c>
      <c r="H827" t="s">
        <v>90</v>
      </c>
      <c r="I827">
        <v>39</v>
      </c>
      <c r="J827" t="s">
        <v>15378</v>
      </c>
      <c r="K827" t="s">
        <v>15379</v>
      </c>
      <c r="L827" t="s">
        <v>15380</v>
      </c>
      <c r="M827" t="s">
        <v>15381</v>
      </c>
      <c r="N827" t="s">
        <v>59</v>
      </c>
      <c r="O827" t="s">
        <v>57</v>
      </c>
      <c r="P827">
        <v>70</v>
      </c>
    </row>
    <row r="828" spans="1:16" hidden="1" x14ac:dyDescent="0.25">
      <c r="A828" t="s">
        <v>10</v>
      </c>
      <c r="B828">
        <v>14</v>
      </c>
      <c r="C828">
        <v>44473</v>
      </c>
      <c r="D828" t="s">
        <v>75</v>
      </c>
      <c r="E828" t="s">
        <v>75</v>
      </c>
      <c r="F828" t="s">
        <v>14</v>
      </c>
      <c r="G828" t="s">
        <v>68</v>
      </c>
      <c r="H828" t="s">
        <v>36</v>
      </c>
      <c r="I828">
        <v>40</v>
      </c>
      <c r="J828" t="s">
        <v>15378</v>
      </c>
      <c r="K828" t="s">
        <v>15379</v>
      </c>
      <c r="L828" t="s">
        <v>15380</v>
      </c>
      <c r="M828" t="s">
        <v>15381</v>
      </c>
      <c r="N828" t="s">
        <v>140</v>
      </c>
      <c r="O828" t="s">
        <v>75</v>
      </c>
      <c r="P828">
        <v>70</v>
      </c>
    </row>
    <row r="829" spans="1:16" hidden="1" x14ac:dyDescent="0.25">
      <c r="A829" t="s">
        <v>8</v>
      </c>
      <c r="B829">
        <v>22</v>
      </c>
      <c r="C829">
        <v>44469</v>
      </c>
      <c r="D829" t="s">
        <v>15377</v>
      </c>
      <c r="E829" t="s">
        <v>15287</v>
      </c>
      <c r="F829" t="s">
        <v>16</v>
      </c>
      <c r="G829" t="s">
        <v>25</v>
      </c>
      <c r="H829" t="s">
        <v>76</v>
      </c>
      <c r="I829">
        <v>39</v>
      </c>
      <c r="J829" t="s">
        <v>15378</v>
      </c>
      <c r="K829" t="s">
        <v>15379</v>
      </c>
      <c r="L829" t="s">
        <v>15380</v>
      </c>
      <c r="M829" t="s">
        <v>15381</v>
      </c>
      <c r="N829" t="s">
        <v>88</v>
      </c>
      <c r="O829" t="s">
        <v>15287</v>
      </c>
      <c r="P829">
        <v>10</v>
      </c>
    </row>
    <row r="830" spans="1:16" hidden="1" x14ac:dyDescent="0.25">
      <c r="A830" t="s">
        <v>10</v>
      </c>
      <c r="B830">
        <v>93</v>
      </c>
      <c r="C830">
        <v>44473</v>
      </c>
      <c r="D830" t="s">
        <v>75</v>
      </c>
      <c r="E830" t="s">
        <v>75</v>
      </c>
      <c r="F830" t="s">
        <v>14</v>
      </c>
      <c r="G830" t="s">
        <v>90</v>
      </c>
      <c r="H830" t="s">
        <v>36</v>
      </c>
      <c r="I830">
        <v>40</v>
      </c>
      <c r="J830" t="s">
        <v>15378</v>
      </c>
      <c r="K830" t="s">
        <v>15379</v>
      </c>
      <c r="L830" t="s">
        <v>15380</v>
      </c>
      <c r="M830" t="s">
        <v>15381</v>
      </c>
      <c r="N830" t="s">
        <v>59</v>
      </c>
      <c r="O830" t="s">
        <v>75</v>
      </c>
      <c r="P830">
        <v>70</v>
      </c>
    </row>
    <row r="831" spans="1:16" hidden="1" x14ac:dyDescent="0.25">
      <c r="A831" t="s">
        <v>6</v>
      </c>
      <c r="B831">
        <v>28</v>
      </c>
      <c r="C831">
        <v>44473</v>
      </c>
      <c r="D831" t="s">
        <v>392</v>
      </c>
      <c r="E831" t="s">
        <v>121</v>
      </c>
      <c r="F831" t="s">
        <v>10</v>
      </c>
      <c r="G831" t="s">
        <v>72</v>
      </c>
      <c r="H831" t="s">
        <v>36</v>
      </c>
      <c r="I831">
        <v>40</v>
      </c>
      <c r="J831" t="s">
        <v>15378</v>
      </c>
      <c r="K831" t="s">
        <v>15379</v>
      </c>
      <c r="L831" t="s">
        <v>15380</v>
      </c>
      <c r="M831">
        <v>0.28000000000000003</v>
      </c>
      <c r="N831" t="s">
        <v>74</v>
      </c>
      <c r="O831">
        <v>29500917</v>
      </c>
      <c r="P831">
        <v>22</v>
      </c>
    </row>
    <row r="832" spans="1:16" hidden="1" x14ac:dyDescent="0.25">
      <c r="A832" t="s">
        <v>10</v>
      </c>
      <c r="B832">
        <v>26</v>
      </c>
      <c r="C832">
        <v>44473</v>
      </c>
      <c r="D832" t="s">
        <v>75</v>
      </c>
      <c r="E832" t="s">
        <v>75</v>
      </c>
      <c r="F832" t="s">
        <v>14</v>
      </c>
      <c r="G832" t="s">
        <v>116</v>
      </c>
      <c r="H832" t="s">
        <v>116</v>
      </c>
      <c r="I832">
        <v>40</v>
      </c>
      <c r="J832" t="s">
        <v>15378</v>
      </c>
      <c r="K832" t="s">
        <v>15379</v>
      </c>
      <c r="L832" t="s">
        <v>15380</v>
      </c>
      <c r="M832" t="s">
        <v>15381</v>
      </c>
      <c r="N832" t="s">
        <v>59</v>
      </c>
      <c r="O832" t="s">
        <v>75</v>
      </c>
      <c r="P832">
        <v>70</v>
      </c>
    </row>
    <row r="833" spans="1:16" hidden="1" x14ac:dyDescent="0.25">
      <c r="A833" t="s">
        <v>10</v>
      </c>
      <c r="B833">
        <v>49.7</v>
      </c>
      <c r="C833">
        <v>44473</v>
      </c>
      <c r="D833" t="s">
        <v>75</v>
      </c>
      <c r="E833" t="s">
        <v>75</v>
      </c>
      <c r="F833" t="s">
        <v>14</v>
      </c>
      <c r="G833" t="s">
        <v>90</v>
      </c>
      <c r="H833" t="s">
        <v>36</v>
      </c>
      <c r="I833">
        <v>40</v>
      </c>
      <c r="J833" t="s">
        <v>15378</v>
      </c>
      <c r="K833" t="s">
        <v>15379</v>
      </c>
      <c r="L833" t="s">
        <v>15380</v>
      </c>
      <c r="M833" t="s">
        <v>15381</v>
      </c>
      <c r="N833" t="s">
        <v>59</v>
      </c>
      <c r="O833" t="s">
        <v>75</v>
      </c>
      <c r="P833">
        <v>70</v>
      </c>
    </row>
    <row r="834" spans="1:16" hidden="1" x14ac:dyDescent="0.25">
      <c r="A834" t="s">
        <v>8</v>
      </c>
      <c r="B834">
        <v>65</v>
      </c>
      <c r="C834">
        <v>44473</v>
      </c>
      <c r="D834" t="s">
        <v>75</v>
      </c>
      <c r="E834" t="s">
        <v>75</v>
      </c>
      <c r="F834" t="s">
        <v>17</v>
      </c>
      <c r="G834" t="s">
        <v>17</v>
      </c>
      <c r="H834" t="s">
        <v>36</v>
      </c>
      <c r="I834">
        <v>40</v>
      </c>
      <c r="J834" t="s">
        <v>15378</v>
      </c>
      <c r="K834" t="s">
        <v>15379</v>
      </c>
      <c r="L834" t="s">
        <v>15380</v>
      </c>
      <c r="M834" t="s">
        <v>15381</v>
      </c>
      <c r="N834" t="s">
        <v>351</v>
      </c>
      <c r="O834" t="s">
        <v>75</v>
      </c>
      <c r="P834">
        <v>12</v>
      </c>
    </row>
    <row r="835" spans="1:16" hidden="1" x14ac:dyDescent="0.25">
      <c r="A835" t="s">
        <v>8</v>
      </c>
      <c r="B835">
        <v>50</v>
      </c>
      <c r="C835" s="60">
        <v>44469</v>
      </c>
      <c r="D835" t="s">
        <v>392</v>
      </c>
      <c r="E835" t="s">
        <v>340</v>
      </c>
      <c r="F835" t="s">
        <v>16</v>
      </c>
      <c r="G835" t="s">
        <v>25</v>
      </c>
      <c r="H835" t="s">
        <v>76</v>
      </c>
      <c r="I835">
        <v>39</v>
      </c>
      <c r="J835" t="s">
        <v>15378</v>
      </c>
      <c r="K835" t="s">
        <v>15379</v>
      </c>
      <c r="L835" t="s">
        <v>15380</v>
      </c>
      <c r="M835" s="22" t="s">
        <v>15381</v>
      </c>
      <c r="N835" t="s">
        <v>88</v>
      </c>
      <c r="O835" t="s">
        <v>340</v>
      </c>
      <c r="P835">
        <v>10</v>
      </c>
    </row>
    <row r="836" spans="1:16" hidden="1" x14ac:dyDescent="0.25">
      <c r="A836" t="s">
        <v>8</v>
      </c>
      <c r="B836">
        <v>12</v>
      </c>
      <c r="C836">
        <v>44469</v>
      </c>
      <c r="D836" t="s">
        <v>190</v>
      </c>
      <c r="E836" t="s">
        <v>327</v>
      </c>
      <c r="F836" t="s">
        <v>16</v>
      </c>
      <c r="G836" t="s">
        <v>25</v>
      </c>
      <c r="H836" t="s">
        <v>76</v>
      </c>
      <c r="I836">
        <v>39</v>
      </c>
      <c r="J836" t="s">
        <v>15378</v>
      </c>
      <c r="K836" t="s">
        <v>15379</v>
      </c>
      <c r="L836" t="s">
        <v>15380</v>
      </c>
      <c r="M836" t="s">
        <v>15381</v>
      </c>
      <c r="N836" t="s">
        <v>15211</v>
      </c>
      <c r="O836" t="s">
        <v>327</v>
      </c>
      <c r="P836">
        <v>10</v>
      </c>
    </row>
    <row r="837" spans="1:16" hidden="1" x14ac:dyDescent="0.25">
      <c r="A837" t="s">
        <v>6</v>
      </c>
      <c r="B837">
        <v>20</v>
      </c>
      <c r="C837">
        <v>44473</v>
      </c>
      <c r="D837" t="s">
        <v>75</v>
      </c>
      <c r="E837" t="s">
        <v>75</v>
      </c>
      <c r="F837" t="s">
        <v>16</v>
      </c>
      <c r="G837" t="s">
        <v>331</v>
      </c>
      <c r="H837" t="s">
        <v>36</v>
      </c>
      <c r="I837">
        <v>40</v>
      </c>
      <c r="J837" t="s">
        <v>15378</v>
      </c>
      <c r="K837" t="s">
        <v>15379</v>
      </c>
      <c r="L837" t="s">
        <v>15380</v>
      </c>
      <c r="M837" t="s">
        <v>15381</v>
      </c>
      <c r="N837" t="s">
        <v>63</v>
      </c>
      <c r="O837" t="s">
        <v>75</v>
      </c>
      <c r="P837">
        <v>31</v>
      </c>
    </row>
    <row r="838" spans="1:16" hidden="1" x14ac:dyDescent="0.25">
      <c r="A838" t="s">
        <v>6</v>
      </c>
      <c r="B838">
        <v>21</v>
      </c>
      <c r="C838">
        <v>44473</v>
      </c>
      <c r="D838" t="s">
        <v>190</v>
      </c>
      <c r="E838" t="s">
        <v>190</v>
      </c>
      <c r="F838" t="s">
        <v>10</v>
      </c>
      <c r="G838" t="s">
        <v>72</v>
      </c>
      <c r="H838" t="s">
        <v>36</v>
      </c>
      <c r="I838">
        <v>40</v>
      </c>
      <c r="J838" t="s">
        <v>15378</v>
      </c>
      <c r="K838" t="s">
        <v>15379</v>
      </c>
      <c r="L838" t="s">
        <v>15380</v>
      </c>
      <c r="M838" t="s">
        <v>15381</v>
      </c>
      <c r="N838" t="s">
        <v>74</v>
      </c>
      <c r="O838" t="s">
        <v>190</v>
      </c>
      <c r="P838">
        <v>22</v>
      </c>
    </row>
    <row r="839" spans="1:16" hidden="1" x14ac:dyDescent="0.25">
      <c r="A839" t="s">
        <v>8</v>
      </c>
      <c r="B839">
        <v>9</v>
      </c>
      <c r="C839">
        <v>44473</v>
      </c>
      <c r="D839" t="s">
        <v>190</v>
      </c>
      <c r="E839" t="s">
        <v>353</v>
      </c>
      <c r="F839" t="s">
        <v>17</v>
      </c>
      <c r="G839" t="s">
        <v>15152</v>
      </c>
      <c r="H839" t="s">
        <v>15152</v>
      </c>
      <c r="I839">
        <v>40</v>
      </c>
      <c r="J839" t="s">
        <v>15378</v>
      </c>
      <c r="K839" t="s">
        <v>15379</v>
      </c>
      <c r="L839" t="s">
        <v>15380</v>
      </c>
      <c r="M839" t="s">
        <v>15381</v>
      </c>
      <c r="N839" t="s">
        <v>56</v>
      </c>
      <c r="O839" t="s">
        <v>353</v>
      </c>
      <c r="P839">
        <v>12</v>
      </c>
    </row>
    <row r="840" spans="1:16" hidden="1" x14ac:dyDescent="0.25">
      <c r="A840" t="s">
        <v>6</v>
      </c>
      <c r="B840">
        <v>75</v>
      </c>
      <c r="C840">
        <v>44473</v>
      </c>
      <c r="D840" t="s">
        <v>392</v>
      </c>
      <c r="E840" t="s">
        <v>320</v>
      </c>
      <c r="F840" t="s">
        <v>17</v>
      </c>
      <c r="G840" t="s">
        <v>39</v>
      </c>
      <c r="H840" t="s">
        <v>36</v>
      </c>
      <c r="I840">
        <v>40</v>
      </c>
      <c r="J840" t="s">
        <v>15378</v>
      </c>
      <c r="K840" t="s">
        <v>15379</v>
      </c>
      <c r="L840" t="s">
        <v>15380</v>
      </c>
      <c r="M840">
        <v>37.5</v>
      </c>
      <c r="N840" t="s">
        <v>41</v>
      </c>
      <c r="O840">
        <v>29500945</v>
      </c>
      <c r="P840">
        <v>12</v>
      </c>
    </row>
    <row r="841" spans="1:16" hidden="1" x14ac:dyDescent="0.25">
      <c r="A841" t="s">
        <v>8</v>
      </c>
      <c r="B841">
        <v>117</v>
      </c>
      <c r="C841">
        <v>44473</v>
      </c>
      <c r="D841" t="s">
        <v>15155</v>
      </c>
      <c r="E841" t="s">
        <v>110</v>
      </c>
      <c r="F841" t="s">
        <v>15</v>
      </c>
      <c r="G841" t="s">
        <v>15125</v>
      </c>
      <c r="H841" t="s">
        <v>36</v>
      </c>
      <c r="I841">
        <v>40</v>
      </c>
      <c r="J841" t="s">
        <v>15378</v>
      </c>
      <c r="K841" t="s">
        <v>15379</v>
      </c>
      <c r="L841" t="s">
        <v>15380</v>
      </c>
      <c r="M841">
        <v>117</v>
      </c>
      <c r="N841" t="s">
        <v>37</v>
      </c>
      <c r="O841">
        <v>29501003</v>
      </c>
      <c r="P841">
        <v>61</v>
      </c>
    </row>
    <row r="842" spans="1:16" hidden="1" x14ac:dyDescent="0.25">
      <c r="A842" t="s">
        <v>8</v>
      </c>
      <c r="B842">
        <v>29</v>
      </c>
      <c r="C842">
        <v>44473</v>
      </c>
      <c r="D842" t="s">
        <v>15155</v>
      </c>
      <c r="E842" t="s">
        <v>92</v>
      </c>
      <c r="F842" t="s">
        <v>15</v>
      </c>
      <c r="G842" t="s">
        <v>15125</v>
      </c>
      <c r="H842" t="s">
        <v>36</v>
      </c>
      <c r="I842">
        <v>40</v>
      </c>
      <c r="J842" t="s">
        <v>15378</v>
      </c>
      <c r="K842" t="s">
        <v>15379</v>
      </c>
      <c r="L842" t="s">
        <v>15380</v>
      </c>
      <c r="M842">
        <v>29</v>
      </c>
      <c r="N842" t="s">
        <v>37</v>
      </c>
      <c r="O842">
        <v>29501032</v>
      </c>
      <c r="P842">
        <v>61</v>
      </c>
    </row>
    <row r="843" spans="1:16" hidden="1" x14ac:dyDescent="0.25">
      <c r="A843" t="s">
        <v>8</v>
      </c>
      <c r="B843">
        <v>11</v>
      </c>
      <c r="C843">
        <v>44469</v>
      </c>
      <c r="D843" t="s">
        <v>75</v>
      </c>
      <c r="E843" t="s">
        <v>75</v>
      </c>
      <c r="F843" t="s">
        <v>16</v>
      </c>
      <c r="G843" t="s">
        <v>25</v>
      </c>
      <c r="H843" t="s">
        <v>76</v>
      </c>
      <c r="I843">
        <v>39</v>
      </c>
      <c r="J843" t="s">
        <v>15378</v>
      </c>
      <c r="K843" t="s">
        <v>15379</v>
      </c>
      <c r="L843" t="s">
        <v>15380</v>
      </c>
      <c r="M843" t="s">
        <v>15381</v>
      </c>
      <c r="N843" t="s">
        <v>37</v>
      </c>
      <c r="O843" t="s">
        <v>75</v>
      </c>
      <c r="P843">
        <v>10</v>
      </c>
    </row>
    <row r="844" spans="1:16" hidden="1" x14ac:dyDescent="0.25">
      <c r="A844" t="s">
        <v>15159</v>
      </c>
      <c r="B844">
        <v>684</v>
      </c>
      <c r="C844">
        <v>44473</v>
      </c>
      <c r="D844" t="s">
        <v>15155</v>
      </c>
      <c r="E844" t="s">
        <v>354</v>
      </c>
      <c r="F844" t="s">
        <v>17</v>
      </c>
      <c r="G844" t="s">
        <v>18</v>
      </c>
      <c r="H844" t="s">
        <v>36</v>
      </c>
      <c r="I844">
        <v>40</v>
      </c>
      <c r="J844" t="s">
        <v>15378</v>
      </c>
      <c r="K844" t="s">
        <v>15379</v>
      </c>
      <c r="L844" t="s">
        <v>15380</v>
      </c>
      <c r="M844">
        <v>715.25880000000006</v>
      </c>
      <c r="N844" t="s">
        <v>15159</v>
      </c>
      <c r="O844">
        <v>59500051</v>
      </c>
      <c r="P844">
        <v>12</v>
      </c>
    </row>
    <row r="845" spans="1:16" hidden="1" x14ac:dyDescent="0.25">
      <c r="A845" t="s">
        <v>8</v>
      </c>
      <c r="B845">
        <v>641</v>
      </c>
      <c r="C845" s="60">
        <v>44473</v>
      </c>
      <c r="D845" t="s">
        <v>392</v>
      </c>
      <c r="E845" t="s">
        <v>128</v>
      </c>
      <c r="F845" t="s">
        <v>17</v>
      </c>
      <c r="G845" t="s">
        <v>15151</v>
      </c>
      <c r="H845" t="s">
        <v>36</v>
      </c>
      <c r="I845">
        <v>40</v>
      </c>
      <c r="J845" t="s">
        <v>15378</v>
      </c>
      <c r="K845" t="s">
        <v>15379</v>
      </c>
      <c r="L845" t="s">
        <v>15380</v>
      </c>
      <c r="M845" s="22">
        <v>320.5</v>
      </c>
      <c r="N845" t="s">
        <v>8</v>
      </c>
      <c r="O845">
        <v>29500498</v>
      </c>
      <c r="P845">
        <v>12</v>
      </c>
    </row>
    <row r="846" spans="1:16" hidden="1" x14ac:dyDescent="0.25">
      <c r="A846" t="s">
        <v>8</v>
      </c>
      <c r="B846">
        <v>547</v>
      </c>
      <c r="C846" s="60">
        <v>44473</v>
      </c>
      <c r="D846" t="s">
        <v>392</v>
      </c>
      <c r="E846" t="s">
        <v>355</v>
      </c>
      <c r="F846" t="s">
        <v>17</v>
      </c>
      <c r="G846" t="s">
        <v>10</v>
      </c>
      <c r="H846" t="s">
        <v>356</v>
      </c>
      <c r="I846">
        <v>40</v>
      </c>
      <c r="J846" t="s">
        <v>15378</v>
      </c>
      <c r="K846" t="s">
        <v>15379</v>
      </c>
      <c r="L846" t="s">
        <v>15380</v>
      </c>
      <c r="M846" s="22">
        <v>273.5</v>
      </c>
      <c r="N846" t="s">
        <v>8</v>
      </c>
      <c r="O846">
        <v>29500565</v>
      </c>
      <c r="P846">
        <v>12</v>
      </c>
    </row>
    <row r="847" spans="1:16" hidden="1" x14ac:dyDescent="0.25">
      <c r="A847" t="s">
        <v>8</v>
      </c>
      <c r="B847">
        <v>1266</v>
      </c>
      <c r="C847" s="60">
        <v>44473</v>
      </c>
      <c r="D847" t="s">
        <v>392</v>
      </c>
      <c r="E847" t="s">
        <v>269</v>
      </c>
      <c r="F847" t="s">
        <v>17</v>
      </c>
      <c r="G847" t="s">
        <v>15152</v>
      </c>
      <c r="H847" t="s">
        <v>36</v>
      </c>
      <c r="I847">
        <v>40</v>
      </c>
      <c r="J847" t="s">
        <v>15378</v>
      </c>
      <c r="K847" t="s">
        <v>15379</v>
      </c>
      <c r="L847" t="s">
        <v>15380</v>
      </c>
      <c r="M847" s="22">
        <v>650.72400000000005</v>
      </c>
      <c r="N847" t="s">
        <v>8</v>
      </c>
      <c r="O847">
        <v>49500147</v>
      </c>
      <c r="P847">
        <v>12</v>
      </c>
    </row>
    <row r="848" spans="1:16" hidden="1" x14ac:dyDescent="0.25">
      <c r="A848" t="s">
        <v>8</v>
      </c>
      <c r="B848">
        <v>289</v>
      </c>
      <c r="C848" s="60">
        <v>44473</v>
      </c>
      <c r="D848" t="s">
        <v>392</v>
      </c>
      <c r="E848" t="s">
        <v>268</v>
      </c>
      <c r="F848" t="s">
        <v>17</v>
      </c>
      <c r="G848" t="s">
        <v>15152</v>
      </c>
      <c r="H848" t="s">
        <v>36</v>
      </c>
      <c r="I848">
        <v>40</v>
      </c>
      <c r="J848" t="s">
        <v>15378</v>
      </c>
      <c r="K848" t="s">
        <v>15379</v>
      </c>
      <c r="L848" t="s">
        <v>15380</v>
      </c>
      <c r="M848" s="22">
        <v>148.54599999999999</v>
      </c>
      <c r="N848" t="s">
        <v>8</v>
      </c>
      <c r="O848">
        <v>49500143</v>
      </c>
      <c r="P848">
        <v>12</v>
      </c>
    </row>
    <row r="849" spans="1:16" hidden="1" x14ac:dyDescent="0.25">
      <c r="A849" t="s">
        <v>10</v>
      </c>
      <c r="B849">
        <v>4</v>
      </c>
      <c r="C849">
        <v>44473</v>
      </c>
      <c r="D849" t="s">
        <v>14</v>
      </c>
      <c r="E849" t="s">
        <v>57</v>
      </c>
      <c r="F849" t="s">
        <v>14</v>
      </c>
      <c r="G849" t="s">
        <v>58</v>
      </c>
      <c r="H849" t="s">
        <v>36</v>
      </c>
      <c r="I849">
        <v>40</v>
      </c>
      <c r="J849" t="s">
        <v>15378</v>
      </c>
      <c r="K849" t="s">
        <v>15379</v>
      </c>
      <c r="L849" t="s">
        <v>15380</v>
      </c>
      <c r="M849" t="s">
        <v>15381</v>
      </c>
      <c r="N849" t="s">
        <v>59</v>
      </c>
      <c r="O849" t="s">
        <v>57</v>
      </c>
      <c r="P849">
        <v>70</v>
      </c>
    </row>
    <row r="850" spans="1:16" hidden="1" x14ac:dyDescent="0.25">
      <c r="A850" t="s">
        <v>8</v>
      </c>
      <c r="B850">
        <v>386</v>
      </c>
      <c r="C850" s="60">
        <v>44473</v>
      </c>
      <c r="D850" t="s">
        <v>392</v>
      </c>
      <c r="E850" t="s">
        <v>105</v>
      </c>
      <c r="F850" t="s">
        <v>17</v>
      </c>
      <c r="G850" t="s">
        <v>357</v>
      </c>
      <c r="H850" t="s">
        <v>36</v>
      </c>
      <c r="I850">
        <v>40</v>
      </c>
      <c r="J850" t="s">
        <v>15378</v>
      </c>
      <c r="K850" t="s">
        <v>15379</v>
      </c>
      <c r="L850" t="s">
        <v>15380</v>
      </c>
      <c r="M850" s="22">
        <v>193</v>
      </c>
      <c r="N850" t="s">
        <v>8</v>
      </c>
      <c r="O850">
        <v>29501070</v>
      </c>
      <c r="P850">
        <v>12</v>
      </c>
    </row>
    <row r="851" spans="1:16" hidden="1" x14ac:dyDescent="0.25">
      <c r="A851" t="s">
        <v>8</v>
      </c>
      <c r="B851">
        <v>178</v>
      </c>
      <c r="C851" s="60">
        <v>44473</v>
      </c>
      <c r="D851" t="s">
        <v>392</v>
      </c>
      <c r="E851" t="s">
        <v>97</v>
      </c>
      <c r="F851" t="s">
        <v>17</v>
      </c>
      <c r="G851" t="s">
        <v>357</v>
      </c>
      <c r="H851" t="s">
        <v>36</v>
      </c>
      <c r="I851">
        <v>40</v>
      </c>
      <c r="J851" t="s">
        <v>15378</v>
      </c>
      <c r="K851" t="s">
        <v>15379</v>
      </c>
      <c r="L851" t="s">
        <v>15380</v>
      </c>
      <c r="M851" s="22">
        <v>89</v>
      </c>
      <c r="N851" t="s">
        <v>8</v>
      </c>
      <c r="O851">
        <v>29500528</v>
      </c>
      <c r="P851">
        <v>12</v>
      </c>
    </row>
    <row r="852" spans="1:16" hidden="1" x14ac:dyDescent="0.25">
      <c r="A852" t="s">
        <v>8</v>
      </c>
      <c r="B852">
        <v>195</v>
      </c>
      <c r="C852" s="60">
        <v>44473</v>
      </c>
      <c r="D852" t="s">
        <v>392</v>
      </c>
      <c r="E852" t="s">
        <v>100</v>
      </c>
      <c r="F852" t="s">
        <v>17</v>
      </c>
      <c r="G852" t="s">
        <v>357</v>
      </c>
      <c r="H852" t="s">
        <v>36</v>
      </c>
      <c r="I852">
        <v>40</v>
      </c>
      <c r="J852" t="s">
        <v>15378</v>
      </c>
      <c r="K852" t="s">
        <v>15379</v>
      </c>
      <c r="L852" t="s">
        <v>15380</v>
      </c>
      <c r="M852" s="22">
        <v>97.5</v>
      </c>
      <c r="N852" t="s">
        <v>8</v>
      </c>
      <c r="O852">
        <v>29501055</v>
      </c>
      <c r="P852">
        <v>12</v>
      </c>
    </row>
    <row r="853" spans="1:16" hidden="1" x14ac:dyDescent="0.25">
      <c r="A853" t="s">
        <v>6</v>
      </c>
      <c r="B853">
        <v>62</v>
      </c>
      <c r="C853">
        <v>44473</v>
      </c>
      <c r="D853" t="s">
        <v>392</v>
      </c>
      <c r="E853" t="s">
        <v>121</v>
      </c>
      <c r="F853" t="s">
        <v>10</v>
      </c>
      <c r="G853" t="s">
        <v>72</v>
      </c>
      <c r="H853" t="s">
        <v>36</v>
      </c>
      <c r="I853">
        <v>40</v>
      </c>
      <c r="J853" t="s">
        <v>15378</v>
      </c>
      <c r="K853" t="s">
        <v>15379</v>
      </c>
      <c r="L853" t="s">
        <v>15380</v>
      </c>
      <c r="M853">
        <v>0.62</v>
      </c>
      <c r="N853" t="s">
        <v>74</v>
      </c>
      <c r="O853">
        <v>29500917</v>
      </c>
      <c r="P853">
        <v>22</v>
      </c>
    </row>
    <row r="854" spans="1:16" hidden="1" x14ac:dyDescent="0.25">
      <c r="A854" t="s">
        <v>9</v>
      </c>
      <c r="B854">
        <v>13</v>
      </c>
      <c r="C854">
        <v>44473</v>
      </c>
      <c r="D854" t="s">
        <v>15155</v>
      </c>
      <c r="E854" t="s">
        <v>166</v>
      </c>
      <c r="F854" t="s">
        <v>15</v>
      </c>
      <c r="G854" t="s">
        <v>36</v>
      </c>
      <c r="H854" t="s">
        <v>36</v>
      </c>
      <c r="I854">
        <v>40</v>
      </c>
      <c r="J854" t="s">
        <v>15378</v>
      </c>
      <c r="K854" t="s">
        <v>15379</v>
      </c>
      <c r="L854" t="s">
        <v>15380</v>
      </c>
      <c r="M854">
        <v>19.5</v>
      </c>
      <c r="N854" t="s">
        <v>9</v>
      </c>
      <c r="O854">
        <v>29501009</v>
      </c>
      <c r="P854">
        <v>61</v>
      </c>
    </row>
    <row r="855" spans="1:16" hidden="1" x14ac:dyDescent="0.25">
      <c r="A855" t="s">
        <v>9</v>
      </c>
      <c r="B855">
        <v>15</v>
      </c>
      <c r="C855">
        <v>44473</v>
      </c>
      <c r="D855" t="s">
        <v>15155</v>
      </c>
      <c r="E855" t="s">
        <v>230</v>
      </c>
      <c r="F855" t="s">
        <v>15</v>
      </c>
      <c r="G855" t="s">
        <v>36</v>
      </c>
      <c r="H855" t="s">
        <v>36</v>
      </c>
      <c r="I855">
        <v>40</v>
      </c>
      <c r="J855" t="s">
        <v>15378</v>
      </c>
      <c r="K855" t="s">
        <v>15379</v>
      </c>
      <c r="L855" t="s">
        <v>15380</v>
      </c>
      <c r="M855">
        <v>0.15</v>
      </c>
      <c r="N855" t="s">
        <v>9</v>
      </c>
      <c r="O855">
        <v>29500892</v>
      </c>
      <c r="P855">
        <v>61</v>
      </c>
    </row>
    <row r="856" spans="1:16" hidden="1" x14ac:dyDescent="0.25">
      <c r="A856" t="s">
        <v>9</v>
      </c>
      <c r="B856">
        <v>6</v>
      </c>
      <c r="C856">
        <v>44473</v>
      </c>
      <c r="D856" t="s">
        <v>15155</v>
      </c>
      <c r="E856" t="s">
        <v>44</v>
      </c>
      <c r="F856" t="s">
        <v>15</v>
      </c>
      <c r="G856" t="s">
        <v>36</v>
      </c>
      <c r="H856" t="s">
        <v>36</v>
      </c>
      <c r="I856">
        <v>40</v>
      </c>
      <c r="J856" t="s">
        <v>15378</v>
      </c>
      <c r="K856" t="s">
        <v>15379</v>
      </c>
      <c r="L856" t="s">
        <v>15380</v>
      </c>
      <c r="M856">
        <v>6.0000000000000006E-4</v>
      </c>
      <c r="N856" t="s">
        <v>9</v>
      </c>
      <c r="O856">
        <v>29501028</v>
      </c>
      <c r="P856">
        <v>61</v>
      </c>
    </row>
    <row r="857" spans="1:16" hidden="1" x14ac:dyDescent="0.25">
      <c r="A857" t="s">
        <v>9</v>
      </c>
      <c r="B857">
        <v>9</v>
      </c>
      <c r="C857">
        <v>44473</v>
      </c>
      <c r="D857" t="s">
        <v>15155</v>
      </c>
      <c r="E857" t="s">
        <v>164</v>
      </c>
      <c r="F857" t="s">
        <v>15</v>
      </c>
      <c r="G857" t="s">
        <v>36</v>
      </c>
      <c r="H857" t="s">
        <v>36</v>
      </c>
      <c r="I857">
        <v>40</v>
      </c>
      <c r="J857" t="s">
        <v>15378</v>
      </c>
      <c r="K857" t="s">
        <v>15379</v>
      </c>
      <c r="L857" t="s">
        <v>15380</v>
      </c>
      <c r="M857">
        <v>0.09</v>
      </c>
      <c r="N857" t="s">
        <v>9</v>
      </c>
      <c r="O857">
        <v>29500906</v>
      </c>
      <c r="P857">
        <v>61</v>
      </c>
    </row>
    <row r="858" spans="1:16" hidden="1" x14ac:dyDescent="0.25">
      <c r="A858" t="s">
        <v>9</v>
      </c>
      <c r="B858">
        <v>2</v>
      </c>
      <c r="C858">
        <v>44473</v>
      </c>
      <c r="D858" t="s">
        <v>15155</v>
      </c>
      <c r="E858" t="s">
        <v>358</v>
      </c>
      <c r="F858" t="s">
        <v>15</v>
      </c>
      <c r="G858" t="s">
        <v>36</v>
      </c>
      <c r="H858" t="s">
        <v>36</v>
      </c>
      <c r="I858">
        <v>40</v>
      </c>
      <c r="J858" t="s">
        <v>15378</v>
      </c>
      <c r="K858" t="s">
        <v>15379</v>
      </c>
      <c r="L858" t="s">
        <v>15380</v>
      </c>
      <c r="M858">
        <v>2</v>
      </c>
      <c r="N858" t="s">
        <v>9</v>
      </c>
      <c r="O858">
        <v>29500887</v>
      </c>
      <c r="P858">
        <v>61</v>
      </c>
    </row>
    <row r="859" spans="1:16" hidden="1" x14ac:dyDescent="0.25">
      <c r="A859" t="s">
        <v>9</v>
      </c>
      <c r="B859">
        <v>432</v>
      </c>
      <c r="C859">
        <v>44473</v>
      </c>
      <c r="D859" t="s">
        <v>15155</v>
      </c>
      <c r="E859" t="s">
        <v>233</v>
      </c>
      <c r="F859" t="s">
        <v>15</v>
      </c>
      <c r="G859" t="s">
        <v>36</v>
      </c>
      <c r="H859" t="s">
        <v>36</v>
      </c>
      <c r="I859">
        <v>40</v>
      </c>
      <c r="J859" t="s">
        <v>15378</v>
      </c>
      <c r="K859" t="s">
        <v>15379</v>
      </c>
      <c r="L859" t="s">
        <v>15380</v>
      </c>
      <c r="M859">
        <v>4.3200000000000002E-2</v>
      </c>
      <c r="N859" t="s">
        <v>9</v>
      </c>
      <c r="O859">
        <v>29501023</v>
      </c>
      <c r="P859">
        <v>61</v>
      </c>
    </row>
    <row r="860" spans="1:16" hidden="1" x14ac:dyDescent="0.25">
      <c r="A860" t="s">
        <v>6</v>
      </c>
      <c r="B860">
        <v>97.5</v>
      </c>
      <c r="C860">
        <v>44469</v>
      </c>
      <c r="D860" t="s">
        <v>75</v>
      </c>
      <c r="E860" t="s">
        <v>60</v>
      </c>
      <c r="F860" t="s">
        <v>16</v>
      </c>
      <c r="G860" t="s">
        <v>25</v>
      </c>
      <c r="H860" t="s">
        <v>76</v>
      </c>
      <c r="I860">
        <v>39</v>
      </c>
      <c r="J860" t="s">
        <v>15378</v>
      </c>
      <c r="K860" t="s">
        <v>15379</v>
      </c>
      <c r="L860" t="s">
        <v>15380</v>
      </c>
      <c r="M860" t="s">
        <v>15381</v>
      </c>
      <c r="N860" t="s">
        <v>63</v>
      </c>
      <c r="O860" t="s">
        <v>60</v>
      </c>
      <c r="P860">
        <v>10</v>
      </c>
    </row>
    <row r="861" spans="1:16" hidden="1" x14ac:dyDescent="0.25">
      <c r="A861" t="s">
        <v>9</v>
      </c>
      <c r="B861">
        <v>12</v>
      </c>
      <c r="C861">
        <v>44473</v>
      </c>
      <c r="D861" t="s">
        <v>15155</v>
      </c>
      <c r="E861" t="s">
        <v>212</v>
      </c>
      <c r="F861" t="s">
        <v>15</v>
      </c>
      <c r="G861" t="s">
        <v>36</v>
      </c>
      <c r="H861" t="s">
        <v>36</v>
      </c>
      <c r="I861">
        <v>40</v>
      </c>
      <c r="J861" t="s">
        <v>15378</v>
      </c>
      <c r="K861" t="s">
        <v>15379</v>
      </c>
      <c r="L861" t="s">
        <v>15380</v>
      </c>
      <c r="M861">
        <v>0.12</v>
      </c>
      <c r="N861" t="s">
        <v>9</v>
      </c>
      <c r="O861">
        <v>29500910</v>
      </c>
      <c r="P861">
        <v>61</v>
      </c>
    </row>
    <row r="862" spans="1:16" hidden="1" x14ac:dyDescent="0.25">
      <c r="A862" t="s">
        <v>9</v>
      </c>
      <c r="B862">
        <v>6</v>
      </c>
      <c r="C862">
        <v>44473</v>
      </c>
      <c r="D862" t="s">
        <v>392</v>
      </c>
      <c r="E862" t="s">
        <v>124</v>
      </c>
      <c r="F862" t="s">
        <v>15</v>
      </c>
      <c r="G862" t="s">
        <v>36</v>
      </c>
      <c r="H862" t="s">
        <v>36</v>
      </c>
      <c r="I862">
        <v>40</v>
      </c>
      <c r="J862" t="s">
        <v>15378</v>
      </c>
      <c r="K862" t="s">
        <v>15379</v>
      </c>
      <c r="L862" t="s">
        <v>15380</v>
      </c>
      <c r="M862">
        <v>3</v>
      </c>
      <c r="N862" t="s">
        <v>9</v>
      </c>
      <c r="O862">
        <v>29501020</v>
      </c>
      <c r="P862">
        <v>61</v>
      </c>
    </row>
    <row r="863" spans="1:16" hidden="1" x14ac:dyDescent="0.25">
      <c r="A863" t="s">
        <v>8</v>
      </c>
      <c r="B863">
        <v>8</v>
      </c>
      <c r="C863">
        <v>44473</v>
      </c>
      <c r="D863" t="s">
        <v>10</v>
      </c>
      <c r="E863" t="s">
        <v>236</v>
      </c>
      <c r="F863" t="s">
        <v>15</v>
      </c>
      <c r="G863" t="s">
        <v>237</v>
      </c>
      <c r="H863" t="s">
        <v>36</v>
      </c>
      <c r="I863">
        <v>40</v>
      </c>
      <c r="J863" t="s">
        <v>15378</v>
      </c>
      <c r="K863" t="s">
        <v>15379</v>
      </c>
      <c r="L863" t="s">
        <v>15380</v>
      </c>
      <c r="M863" t="s">
        <v>15381</v>
      </c>
      <c r="N863" t="s">
        <v>56</v>
      </c>
      <c r="O863" t="s">
        <v>236</v>
      </c>
      <c r="P863">
        <v>61</v>
      </c>
    </row>
    <row r="864" spans="1:16" hidden="1" x14ac:dyDescent="0.25">
      <c r="A864" t="s">
        <v>6</v>
      </c>
      <c r="B864">
        <v>97</v>
      </c>
      <c r="C864">
        <v>44473</v>
      </c>
      <c r="D864" t="s">
        <v>392</v>
      </c>
      <c r="E864" t="s">
        <v>349</v>
      </c>
      <c r="F864" t="s">
        <v>17</v>
      </c>
      <c r="G864" t="s">
        <v>39</v>
      </c>
      <c r="H864" t="s">
        <v>36</v>
      </c>
      <c r="I864">
        <v>40</v>
      </c>
      <c r="J864" t="s">
        <v>15378</v>
      </c>
      <c r="K864" t="s">
        <v>15379</v>
      </c>
      <c r="L864" t="s">
        <v>15380</v>
      </c>
      <c r="M864">
        <v>48.5</v>
      </c>
      <c r="N864" t="s">
        <v>63</v>
      </c>
      <c r="O864">
        <v>29500918</v>
      </c>
      <c r="P864">
        <v>12</v>
      </c>
    </row>
    <row r="865" spans="1:16" hidden="1" x14ac:dyDescent="0.25">
      <c r="A865" t="s">
        <v>6</v>
      </c>
      <c r="B865">
        <v>484</v>
      </c>
      <c r="C865">
        <v>44469</v>
      </c>
      <c r="D865" t="s">
        <v>75</v>
      </c>
      <c r="E865" t="s">
        <v>60</v>
      </c>
      <c r="F865" t="s">
        <v>16</v>
      </c>
      <c r="G865" t="s">
        <v>25</v>
      </c>
      <c r="H865" t="s">
        <v>76</v>
      </c>
      <c r="I865">
        <v>39</v>
      </c>
      <c r="J865" t="s">
        <v>15378</v>
      </c>
      <c r="K865" t="s">
        <v>15379</v>
      </c>
      <c r="L865" t="s">
        <v>15380</v>
      </c>
      <c r="M865" t="s">
        <v>15381</v>
      </c>
      <c r="N865" t="s">
        <v>63</v>
      </c>
      <c r="O865" t="s">
        <v>60</v>
      </c>
      <c r="P865">
        <v>10</v>
      </c>
    </row>
    <row r="866" spans="1:16" hidden="1" x14ac:dyDescent="0.25">
      <c r="A866" t="s">
        <v>6</v>
      </c>
      <c r="B866">
        <v>33</v>
      </c>
      <c r="C866">
        <v>44473</v>
      </c>
      <c r="D866" t="s">
        <v>392</v>
      </c>
      <c r="E866" t="s">
        <v>359</v>
      </c>
      <c r="F866" t="s">
        <v>17</v>
      </c>
      <c r="G866" t="s">
        <v>15153</v>
      </c>
      <c r="H866" t="s">
        <v>360</v>
      </c>
      <c r="I866">
        <v>40</v>
      </c>
      <c r="J866" t="s">
        <v>15378</v>
      </c>
      <c r="K866" t="s">
        <v>15379</v>
      </c>
      <c r="L866" t="s">
        <v>15380</v>
      </c>
      <c r="M866">
        <v>16.5</v>
      </c>
      <c r="N866" t="s">
        <v>63</v>
      </c>
      <c r="O866">
        <v>29500939</v>
      </c>
      <c r="P866">
        <v>12</v>
      </c>
    </row>
    <row r="867" spans="1:16" hidden="1" x14ac:dyDescent="0.25">
      <c r="A867" t="s">
        <v>6</v>
      </c>
      <c r="B867">
        <v>52</v>
      </c>
      <c r="C867">
        <v>44473</v>
      </c>
      <c r="D867" t="s">
        <v>392</v>
      </c>
      <c r="E867" t="s">
        <v>367</v>
      </c>
      <c r="F867" t="s">
        <v>17</v>
      </c>
      <c r="G867" t="s">
        <v>39</v>
      </c>
      <c r="H867" t="s">
        <v>36</v>
      </c>
      <c r="I867">
        <v>40</v>
      </c>
      <c r="J867" t="s">
        <v>15378</v>
      </c>
      <c r="K867" t="s">
        <v>15379</v>
      </c>
      <c r="L867" t="s">
        <v>15380</v>
      </c>
      <c r="M867" t="s">
        <v>15381</v>
      </c>
      <c r="N867" t="s">
        <v>63</v>
      </c>
      <c r="O867">
        <v>29500946</v>
      </c>
      <c r="P867">
        <v>12</v>
      </c>
    </row>
    <row r="868" spans="1:16" hidden="1" x14ac:dyDescent="0.25">
      <c r="A868" t="s">
        <v>7</v>
      </c>
      <c r="B868">
        <v>15</v>
      </c>
      <c r="C868">
        <v>44474</v>
      </c>
      <c r="D868" t="s">
        <v>391</v>
      </c>
      <c r="E868" t="s">
        <v>64</v>
      </c>
      <c r="F868" t="s">
        <v>17</v>
      </c>
      <c r="G868" t="s">
        <v>21</v>
      </c>
      <c r="H868" t="s">
        <v>36</v>
      </c>
      <c r="I868">
        <v>40</v>
      </c>
      <c r="J868" t="s">
        <v>15378</v>
      </c>
      <c r="K868" t="s">
        <v>15379</v>
      </c>
      <c r="L868" t="s">
        <v>15380</v>
      </c>
      <c r="M868" t="s">
        <v>15381</v>
      </c>
      <c r="N868" t="s">
        <v>77</v>
      </c>
      <c r="O868" t="s">
        <v>64</v>
      </c>
      <c r="P868">
        <v>12</v>
      </c>
    </row>
    <row r="869" spans="1:16" hidden="1" x14ac:dyDescent="0.25">
      <c r="A869" t="s">
        <v>10</v>
      </c>
      <c r="B869">
        <v>9.8000000000000007</v>
      </c>
      <c r="C869">
        <v>44474</v>
      </c>
      <c r="D869" t="s">
        <v>75</v>
      </c>
      <c r="E869" t="s">
        <v>75</v>
      </c>
      <c r="F869" t="s">
        <v>14</v>
      </c>
      <c r="G869" t="s">
        <v>68</v>
      </c>
      <c r="H869" t="s">
        <v>36</v>
      </c>
      <c r="I869">
        <v>40</v>
      </c>
      <c r="J869" t="s">
        <v>15378</v>
      </c>
      <c r="K869" t="s">
        <v>15379</v>
      </c>
      <c r="L869" t="s">
        <v>15380</v>
      </c>
      <c r="M869" t="s">
        <v>15381</v>
      </c>
      <c r="N869" t="s">
        <v>140</v>
      </c>
      <c r="O869" t="s">
        <v>75</v>
      </c>
      <c r="P869">
        <v>70</v>
      </c>
    </row>
    <row r="870" spans="1:16" hidden="1" x14ac:dyDescent="0.25">
      <c r="A870" t="s">
        <v>10</v>
      </c>
      <c r="B870">
        <v>15</v>
      </c>
      <c r="C870">
        <v>44474</v>
      </c>
      <c r="D870" t="s">
        <v>75</v>
      </c>
      <c r="E870" t="s">
        <v>75</v>
      </c>
      <c r="F870" t="s">
        <v>14</v>
      </c>
      <c r="G870" t="s">
        <v>58</v>
      </c>
      <c r="H870" t="s">
        <v>36</v>
      </c>
      <c r="I870">
        <v>40</v>
      </c>
      <c r="J870" t="s">
        <v>15378</v>
      </c>
      <c r="K870" t="s">
        <v>15379</v>
      </c>
      <c r="L870" t="s">
        <v>15380</v>
      </c>
      <c r="M870" t="s">
        <v>15381</v>
      </c>
      <c r="N870" t="s">
        <v>59</v>
      </c>
      <c r="O870" t="s">
        <v>75</v>
      </c>
      <c r="P870">
        <v>70</v>
      </c>
    </row>
    <row r="871" spans="1:16" hidden="1" x14ac:dyDescent="0.25">
      <c r="A871" t="s">
        <v>8</v>
      </c>
      <c r="B871">
        <v>47</v>
      </c>
      <c r="C871">
        <v>44473</v>
      </c>
      <c r="D871" t="s">
        <v>75</v>
      </c>
      <c r="E871" t="s">
        <v>75</v>
      </c>
      <c r="F871" t="s">
        <v>16</v>
      </c>
      <c r="G871" t="s">
        <v>25</v>
      </c>
      <c r="H871" t="s">
        <v>36</v>
      </c>
      <c r="I871">
        <v>40</v>
      </c>
      <c r="J871" t="s">
        <v>15378</v>
      </c>
      <c r="K871" t="s">
        <v>15379</v>
      </c>
      <c r="L871" t="s">
        <v>15380</v>
      </c>
      <c r="M871" t="s">
        <v>15381</v>
      </c>
      <c r="N871" t="s">
        <v>351</v>
      </c>
      <c r="O871" t="s">
        <v>75</v>
      </c>
      <c r="P871">
        <v>10</v>
      </c>
    </row>
    <row r="872" spans="1:16" hidden="1" x14ac:dyDescent="0.25">
      <c r="A872" t="s">
        <v>8</v>
      </c>
      <c r="B872">
        <v>22</v>
      </c>
      <c r="C872">
        <v>44473</v>
      </c>
      <c r="D872" t="s">
        <v>15155</v>
      </c>
      <c r="E872" t="s">
        <v>352</v>
      </c>
      <c r="F872" t="s">
        <v>16</v>
      </c>
      <c r="G872" t="s">
        <v>25</v>
      </c>
      <c r="H872" t="s">
        <v>36</v>
      </c>
      <c r="I872">
        <v>40</v>
      </c>
      <c r="J872" t="s">
        <v>15378</v>
      </c>
      <c r="K872" t="s">
        <v>15379</v>
      </c>
      <c r="L872" t="s">
        <v>15380</v>
      </c>
      <c r="M872" t="s">
        <v>15381</v>
      </c>
      <c r="N872" t="s">
        <v>8</v>
      </c>
      <c r="O872" t="s">
        <v>352</v>
      </c>
      <c r="P872">
        <v>10</v>
      </c>
    </row>
    <row r="873" spans="1:16" hidden="1" x14ac:dyDescent="0.25">
      <c r="A873" t="s">
        <v>6</v>
      </c>
      <c r="B873">
        <v>180</v>
      </c>
      <c r="C873">
        <v>44473</v>
      </c>
      <c r="D873" t="s">
        <v>75</v>
      </c>
      <c r="E873" t="s">
        <v>75</v>
      </c>
      <c r="F873" t="s">
        <v>16</v>
      </c>
      <c r="G873" t="s">
        <v>25</v>
      </c>
      <c r="H873" t="s">
        <v>36</v>
      </c>
      <c r="I873">
        <v>40</v>
      </c>
      <c r="J873" t="s">
        <v>15378</v>
      </c>
      <c r="K873" t="s">
        <v>15379</v>
      </c>
      <c r="L873" t="s">
        <v>15380</v>
      </c>
      <c r="M873" t="s">
        <v>15381</v>
      </c>
      <c r="N873" t="s">
        <v>63</v>
      </c>
      <c r="O873" t="s">
        <v>75</v>
      </c>
      <c r="P873">
        <v>10</v>
      </c>
    </row>
    <row r="874" spans="1:16" hidden="1" x14ac:dyDescent="0.25">
      <c r="A874" t="s">
        <v>6</v>
      </c>
      <c r="B874">
        <v>77.599999999999994</v>
      </c>
      <c r="C874">
        <v>44474</v>
      </c>
      <c r="D874" t="s">
        <v>392</v>
      </c>
      <c r="E874" t="s">
        <v>132</v>
      </c>
      <c r="F874" t="s">
        <v>17</v>
      </c>
      <c r="G874" t="s">
        <v>39</v>
      </c>
      <c r="H874" t="s">
        <v>36</v>
      </c>
      <c r="I874">
        <v>40</v>
      </c>
      <c r="J874" t="s">
        <v>15378</v>
      </c>
      <c r="K874" t="s">
        <v>15379</v>
      </c>
      <c r="L874" t="s">
        <v>15380</v>
      </c>
      <c r="M874">
        <v>72.928479999999993</v>
      </c>
      <c r="N874" t="s">
        <v>41</v>
      </c>
      <c r="O874">
        <v>29600025</v>
      </c>
      <c r="P874">
        <v>12</v>
      </c>
    </row>
    <row r="875" spans="1:16" hidden="1" x14ac:dyDescent="0.25">
      <c r="A875" t="s">
        <v>7</v>
      </c>
      <c r="B875">
        <v>86</v>
      </c>
      <c r="C875">
        <v>44473</v>
      </c>
      <c r="D875" t="s">
        <v>75</v>
      </c>
      <c r="E875" t="s">
        <v>75</v>
      </c>
      <c r="F875" t="s">
        <v>16</v>
      </c>
      <c r="G875" t="s">
        <v>25</v>
      </c>
      <c r="H875" t="s">
        <v>36</v>
      </c>
      <c r="I875">
        <v>40</v>
      </c>
      <c r="J875" t="s">
        <v>15378</v>
      </c>
      <c r="K875" t="s">
        <v>15379</v>
      </c>
      <c r="L875" t="s">
        <v>15380</v>
      </c>
      <c r="M875" t="s">
        <v>15381</v>
      </c>
      <c r="N875" t="s">
        <v>7</v>
      </c>
      <c r="O875" t="s">
        <v>75</v>
      </c>
      <c r="P875">
        <v>10</v>
      </c>
    </row>
    <row r="876" spans="1:16" hidden="1" x14ac:dyDescent="0.25">
      <c r="A876" t="s">
        <v>8</v>
      </c>
      <c r="B876">
        <v>82</v>
      </c>
      <c r="C876">
        <v>44473</v>
      </c>
      <c r="D876" t="s">
        <v>190</v>
      </c>
      <c r="E876" t="s">
        <v>119</v>
      </c>
      <c r="F876" t="s">
        <v>16</v>
      </c>
      <c r="G876" t="s">
        <v>25</v>
      </c>
      <c r="H876" t="s">
        <v>36</v>
      </c>
      <c r="I876">
        <v>40</v>
      </c>
      <c r="J876" t="s">
        <v>15378</v>
      </c>
      <c r="K876" t="s">
        <v>15379</v>
      </c>
      <c r="L876" t="s">
        <v>15380</v>
      </c>
      <c r="M876" t="s">
        <v>15381</v>
      </c>
      <c r="N876" t="s">
        <v>350</v>
      </c>
      <c r="O876" t="s">
        <v>119</v>
      </c>
      <c r="P876">
        <v>10</v>
      </c>
    </row>
    <row r="877" spans="1:16" hidden="1" x14ac:dyDescent="0.25">
      <c r="A877" t="s">
        <v>6</v>
      </c>
      <c r="B877">
        <v>24</v>
      </c>
      <c r="C877">
        <v>44474</v>
      </c>
      <c r="D877" t="s">
        <v>392</v>
      </c>
      <c r="E877" t="s">
        <v>301</v>
      </c>
      <c r="F877" t="s">
        <v>17</v>
      </c>
      <c r="G877" t="s">
        <v>39</v>
      </c>
      <c r="H877" t="s">
        <v>36</v>
      </c>
      <c r="I877">
        <v>40</v>
      </c>
      <c r="J877" t="s">
        <v>15378</v>
      </c>
      <c r="K877" t="s">
        <v>15379</v>
      </c>
      <c r="L877" t="s">
        <v>15380</v>
      </c>
      <c r="M877">
        <v>12</v>
      </c>
      <c r="N877" t="s">
        <v>41</v>
      </c>
      <c r="O877">
        <v>29501078</v>
      </c>
      <c r="P877">
        <v>12</v>
      </c>
    </row>
    <row r="878" spans="1:16" hidden="1" x14ac:dyDescent="0.25">
      <c r="A878" t="s">
        <v>6</v>
      </c>
      <c r="B878">
        <v>31</v>
      </c>
      <c r="C878">
        <v>44474</v>
      </c>
      <c r="D878" t="s">
        <v>391</v>
      </c>
      <c r="E878" t="s">
        <v>361</v>
      </c>
      <c r="F878" t="s">
        <v>84</v>
      </c>
      <c r="G878" t="s">
        <v>36</v>
      </c>
      <c r="H878" t="s">
        <v>36</v>
      </c>
      <c r="I878">
        <v>40</v>
      </c>
      <c r="J878" t="s">
        <v>15378</v>
      </c>
      <c r="K878" t="s">
        <v>15379</v>
      </c>
      <c r="L878" t="s">
        <v>15380</v>
      </c>
      <c r="M878" t="s">
        <v>15381</v>
      </c>
      <c r="N878" t="s">
        <v>41</v>
      </c>
      <c r="O878" t="s">
        <v>361</v>
      </c>
      <c r="P878">
        <v>22</v>
      </c>
    </row>
    <row r="879" spans="1:16" hidden="1" x14ac:dyDescent="0.25">
      <c r="A879" t="s">
        <v>6</v>
      </c>
      <c r="B879">
        <v>56</v>
      </c>
      <c r="C879">
        <v>44474</v>
      </c>
      <c r="D879" t="s">
        <v>387</v>
      </c>
      <c r="E879" t="s">
        <v>362</v>
      </c>
      <c r="F879" t="s">
        <v>10</v>
      </c>
      <c r="G879" t="s">
        <v>62</v>
      </c>
      <c r="H879" t="s">
        <v>36</v>
      </c>
      <c r="I879">
        <v>40</v>
      </c>
      <c r="J879" t="s">
        <v>15378</v>
      </c>
      <c r="K879" t="s">
        <v>15379</v>
      </c>
      <c r="L879" t="s">
        <v>15380</v>
      </c>
      <c r="M879" t="s">
        <v>15381</v>
      </c>
      <c r="N879" t="s">
        <v>63</v>
      </c>
      <c r="O879" t="s">
        <v>362</v>
      </c>
      <c r="P879">
        <v>40</v>
      </c>
    </row>
    <row r="880" spans="1:16" hidden="1" x14ac:dyDescent="0.25">
      <c r="A880" t="s">
        <v>8</v>
      </c>
      <c r="B880">
        <v>78.599999999999994</v>
      </c>
      <c r="C880">
        <v>44474</v>
      </c>
      <c r="D880" t="s">
        <v>75</v>
      </c>
      <c r="E880" t="s">
        <v>75</v>
      </c>
      <c r="F880" t="s">
        <v>16</v>
      </c>
      <c r="G880" t="s">
        <v>25</v>
      </c>
      <c r="H880" t="s">
        <v>36</v>
      </c>
      <c r="I880">
        <v>40</v>
      </c>
      <c r="J880" t="s">
        <v>15378</v>
      </c>
      <c r="K880" t="s">
        <v>15379</v>
      </c>
      <c r="L880" t="s">
        <v>15380</v>
      </c>
      <c r="M880" t="s">
        <v>15381</v>
      </c>
      <c r="N880" t="s">
        <v>350</v>
      </c>
      <c r="O880" t="s">
        <v>75</v>
      </c>
      <c r="P880">
        <v>10</v>
      </c>
    </row>
    <row r="881" spans="1:16" hidden="1" x14ac:dyDescent="0.25">
      <c r="A881" t="s">
        <v>7</v>
      </c>
      <c r="B881">
        <v>86</v>
      </c>
      <c r="C881">
        <v>44474</v>
      </c>
      <c r="D881" t="s">
        <v>75</v>
      </c>
      <c r="E881" t="s">
        <v>75</v>
      </c>
      <c r="F881" t="s">
        <v>16</v>
      </c>
      <c r="G881" t="s">
        <v>25</v>
      </c>
      <c r="H881" t="s">
        <v>36</v>
      </c>
      <c r="I881">
        <v>40</v>
      </c>
      <c r="J881" t="s">
        <v>15378</v>
      </c>
      <c r="K881" t="s">
        <v>15379</v>
      </c>
      <c r="L881" t="s">
        <v>15380</v>
      </c>
      <c r="M881" t="s">
        <v>15381</v>
      </c>
      <c r="N881" t="s">
        <v>7</v>
      </c>
      <c r="O881" t="s">
        <v>75</v>
      </c>
      <c r="P881">
        <v>10</v>
      </c>
    </row>
    <row r="882" spans="1:16" hidden="1" x14ac:dyDescent="0.25">
      <c r="A882" t="s">
        <v>10</v>
      </c>
      <c r="B882">
        <v>80</v>
      </c>
      <c r="C882">
        <v>44474</v>
      </c>
      <c r="D882" t="s">
        <v>75</v>
      </c>
      <c r="E882" t="s">
        <v>75</v>
      </c>
      <c r="F882" t="s">
        <v>14</v>
      </c>
      <c r="G882" t="s">
        <v>58</v>
      </c>
      <c r="H882" t="s">
        <v>36</v>
      </c>
      <c r="I882">
        <v>40</v>
      </c>
      <c r="J882" t="s">
        <v>15378</v>
      </c>
      <c r="K882" t="s">
        <v>15379</v>
      </c>
      <c r="L882" t="s">
        <v>15380</v>
      </c>
      <c r="M882" t="s">
        <v>15381</v>
      </c>
      <c r="N882" t="s">
        <v>59</v>
      </c>
      <c r="O882" t="s">
        <v>75</v>
      </c>
      <c r="P882">
        <v>70</v>
      </c>
    </row>
    <row r="883" spans="1:16" hidden="1" x14ac:dyDescent="0.25">
      <c r="A883" t="s">
        <v>6</v>
      </c>
      <c r="B883">
        <v>36.200000000000003</v>
      </c>
      <c r="C883">
        <v>44474</v>
      </c>
      <c r="D883" t="s">
        <v>15377</v>
      </c>
      <c r="E883" t="s">
        <v>15287</v>
      </c>
      <c r="F883" t="s">
        <v>17</v>
      </c>
      <c r="G883" t="s">
        <v>39</v>
      </c>
      <c r="H883" t="s">
        <v>36</v>
      </c>
      <c r="I883">
        <v>40</v>
      </c>
      <c r="J883" t="s">
        <v>15378</v>
      </c>
      <c r="K883" t="s">
        <v>15379</v>
      </c>
      <c r="L883" t="s">
        <v>15380</v>
      </c>
      <c r="M883" t="s">
        <v>15381</v>
      </c>
      <c r="N883" t="s">
        <v>41</v>
      </c>
      <c r="O883" t="s">
        <v>15287</v>
      </c>
      <c r="P883">
        <v>12</v>
      </c>
    </row>
    <row r="884" spans="1:16" hidden="1" x14ac:dyDescent="0.25">
      <c r="A884" t="s">
        <v>9</v>
      </c>
      <c r="B884">
        <v>325</v>
      </c>
      <c r="C884">
        <v>44474</v>
      </c>
      <c r="D884" t="s">
        <v>15155</v>
      </c>
      <c r="E884" t="s">
        <v>365</v>
      </c>
      <c r="F884" t="s">
        <v>17</v>
      </c>
      <c r="G884" t="s">
        <v>357</v>
      </c>
      <c r="H884" t="s">
        <v>36</v>
      </c>
      <c r="I884">
        <v>40</v>
      </c>
      <c r="J884" t="s">
        <v>15378</v>
      </c>
      <c r="K884" t="s">
        <v>15379</v>
      </c>
      <c r="L884" t="s">
        <v>15380</v>
      </c>
      <c r="M884">
        <v>7.8</v>
      </c>
      <c r="N884" t="s">
        <v>9</v>
      </c>
      <c r="O884">
        <v>49500196</v>
      </c>
      <c r="P884">
        <v>12</v>
      </c>
    </row>
    <row r="885" spans="1:16" hidden="1" x14ac:dyDescent="0.25">
      <c r="A885" t="s">
        <v>10</v>
      </c>
      <c r="B885">
        <v>6.8</v>
      </c>
      <c r="C885">
        <v>44474</v>
      </c>
      <c r="D885" t="s">
        <v>75</v>
      </c>
      <c r="E885" t="s">
        <v>75</v>
      </c>
      <c r="F885" t="s">
        <v>14</v>
      </c>
      <c r="G885" t="s">
        <v>58</v>
      </c>
      <c r="H885" t="s">
        <v>36</v>
      </c>
      <c r="I885">
        <v>40</v>
      </c>
      <c r="J885" t="s">
        <v>15378</v>
      </c>
      <c r="K885" t="s">
        <v>15379</v>
      </c>
      <c r="L885" t="s">
        <v>15380</v>
      </c>
      <c r="M885" t="s">
        <v>15381</v>
      </c>
      <c r="N885" t="s">
        <v>59</v>
      </c>
      <c r="O885" t="s">
        <v>75</v>
      </c>
      <c r="P885">
        <v>70</v>
      </c>
    </row>
    <row r="886" spans="1:16" hidden="1" x14ac:dyDescent="0.25">
      <c r="A886" t="s">
        <v>6</v>
      </c>
      <c r="B886">
        <v>49</v>
      </c>
      <c r="C886">
        <v>44474</v>
      </c>
      <c r="D886" t="s">
        <v>392</v>
      </c>
      <c r="E886" t="s">
        <v>121</v>
      </c>
      <c r="F886" t="s">
        <v>10</v>
      </c>
      <c r="G886" t="s">
        <v>72</v>
      </c>
      <c r="H886" t="s">
        <v>36</v>
      </c>
      <c r="I886">
        <v>40</v>
      </c>
      <c r="J886" t="s">
        <v>15378</v>
      </c>
      <c r="K886" t="s">
        <v>15379</v>
      </c>
      <c r="L886" t="s">
        <v>15380</v>
      </c>
      <c r="M886">
        <v>0.49</v>
      </c>
      <c r="N886" t="s">
        <v>74</v>
      </c>
      <c r="O886">
        <v>29500917</v>
      </c>
      <c r="P886">
        <v>22</v>
      </c>
    </row>
    <row r="887" spans="1:16" hidden="1" x14ac:dyDescent="0.25">
      <c r="A887" t="s">
        <v>10</v>
      </c>
      <c r="B887">
        <v>7.5</v>
      </c>
      <c r="C887">
        <v>44474</v>
      </c>
      <c r="D887" t="s">
        <v>75</v>
      </c>
      <c r="E887" t="s">
        <v>75</v>
      </c>
      <c r="F887" t="s">
        <v>14</v>
      </c>
      <c r="G887" t="s">
        <v>68</v>
      </c>
      <c r="H887" t="s">
        <v>36</v>
      </c>
      <c r="I887">
        <v>40</v>
      </c>
      <c r="J887" t="s">
        <v>15378</v>
      </c>
      <c r="K887" t="s">
        <v>15379</v>
      </c>
      <c r="L887" t="s">
        <v>15380</v>
      </c>
      <c r="M887" t="s">
        <v>15381</v>
      </c>
      <c r="N887" t="s">
        <v>140</v>
      </c>
      <c r="O887" t="s">
        <v>75</v>
      </c>
      <c r="P887">
        <v>70</v>
      </c>
    </row>
    <row r="888" spans="1:16" hidden="1" x14ac:dyDescent="0.25">
      <c r="A888" t="s">
        <v>6</v>
      </c>
      <c r="B888">
        <v>61</v>
      </c>
      <c r="C888">
        <v>44474</v>
      </c>
      <c r="D888" t="s">
        <v>392</v>
      </c>
      <c r="E888" t="s">
        <v>121</v>
      </c>
      <c r="F888" t="s">
        <v>10</v>
      </c>
      <c r="G888" t="s">
        <v>72</v>
      </c>
      <c r="H888" t="s">
        <v>36</v>
      </c>
      <c r="I888">
        <v>40</v>
      </c>
      <c r="J888" t="s">
        <v>15378</v>
      </c>
      <c r="K888" t="s">
        <v>15379</v>
      </c>
      <c r="L888" t="s">
        <v>15380</v>
      </c>
      <c r="M888">
        <v>0.61</v>
      </c>
      <c r="N888" t="s">
        <v>74</v>
      </c>
      <c r="O888">
        <v>29500917</v>
      </c>
      <c r="P888">
        <v>22</v>
      </c>
    </row>
    <row r="889" spans="1:16" hidden="1" x14ac:dyDescent="0.25">
      <c r="A889" t="s">
        <v>8</v>
      </c>
      <c r="B889">
        <v>10</v>
      </c>
      <c r="C889">
        <v>44474</v>
      </c>
      <c r="D889" t="s">
        <v>75</v>
      </c>
      <c r="E889" t="s">
        <v>75</v>
      </c>
      <c r="F889" t="s">
        <v>16</v>
      </c>
      <c r="G889" t="s">
        <v>25</v>
      </c>
      <c r="H889" t="s">
        <v>36</v>
      </c>
      <c r="I889">
        <v>40</v>
      </c>
      <c r="J889" t="s">
        <v>15378</v>
      </c>
      <c r="K889" t="s">
        <v>15379</v>
      </c>
      <c r="L889" t="s">
        <v>15380</v>
      </c>
      <c r="M889" t="s">
        <v>15381</v>
      </c>
      <c r="N889" t="s">
        <v>8</v>
      </c>
      <c r="O889" t="s">
        <v>75</v>
      </c>
      <c r="P889">
        <v>10</v>
      </c>
    </row>
    <row r="890" spans="1:16" hidden="1" x14ac:dyDescent="0.25">
      <c r="A890" t="s">
        <v>15159</v>
      </c>
      <c r="B890">
        <v>20</v>
      </c>
      <c r="C890">
        <v>44474</v>
      </c>
      <c r="D890" t="s">
        <v>387</v>
      </c>
      <c r="E890" t="s">
        <v>366</v>
      </c>
      <c r="F890" t="s">
        <v>17</v>
      </c>
      <c r="G890" t="s">
        <v>18</v>
      </c>
      <c r="H890" t="s">
        <v>36</v>
      </c>
      <c r="I890">
        <v>40</v>
      </c>
      <c r="J890" t="s">
        <v>15378</v>
      </c>
      <c r="K890" t="s">
        <v>15379</v>
      </c>
      <c r="L890" t="s">
        <v>15380</v>
      </c>
      <c r="M890" t="s">
        <v>15381</v>
      </c>
      <c r="N890" t="s">
        <v>15159</v>
      </c>
      <c r="O890" t="s">
        <v>366</v>
      </c>
      <c r="P890">
        <v>12</v>
      </c>
    </row>
    <row r="891" spans="1:16" hidden="1" x14ac:dyDescent="0.25">
      <c r="A891" t="s">
        <v>8</v>
      </c>
      <c r="B891">
        <v>20</v>
      </c>
      <c r="C891">
        <v>44474</v>
      </c>
      <c r="D891" t="s">
        <v>75</v>
      </c>
      <c r="E891" t="s">
        <v>75</v>
      </c>
      <c r="F891" t="s">
        <v>16</v>
      </c>
      <c r="G891" t="s">
        <v>25</v>
      </c>
      <c r="H891" t="s">
        <v>36</v>
      </c>
      <c r="I891">
        <v>40</v>
      </c>
      <c r="J891" t="s">
        <v>15378</v>
      </c>
      <c r="K891" t="s">
        <v>15379</v>
      </c>
      <c r="L891" t="s">
        <v>15380</v>
      </c>
      <c r="M891" t="s">
        <v>15381</v>
      </c>
      <c r="N891" t="s">
        <v>37</v>
      </c>
      <c r="O891" t="s">
        <v>75</v>
      </c>
      <c r="P891">
        <v>10</v>
      </c>
    </row>
    <row r="892" spans="1:16" hidden="1" x14ac:dyDescent="0.25">
      <c r="A892" t="s">
        <v>8</v>
      </c>
      <c r="B892">
        <v>11</v>
      </c>
      <c r="C892" s="60">
        <v>44474</v>
      </c>
      <c r="D892" t="s">
        <v>392</v>
      </c>
      <c r="E892" t="s">
        <v>292</v>
      </c>
      <c r="F892" t="s">
        <v>16</v>
      </c>
      <c r="G892" t="s">
        <v>25</v>
      </c>
      <c r="H892" t="s">
        <v>36</v>
      </c>
      <c r="I892">
        <v>40</v>
      </c>
      <c r="J892" t="s">
        <v>15378</v>
      </c>
      <c r="K892" t="s">
        <v>15379</v>
      </c>
      <c r="L892" t="s">
        <v>15380</v>
      </c>
      <c r="M892" s="22">
        <v>5.5</v>
      </c>
      <c r="N892" t="s">
        <v>350</v>
      </c>
      <c r="O892">
        <v>29500613</v>
      </c>
      <c r="P892">
        <v>10</v>
      </c>
    </row>
    <row r="893" spans="1:16" hidden="1" x14ac:dyDescent="0.25">
      <c r="A893" t="s">
        <v>9</v>
      </c>
      <c r="B893">
        <v>55</v>
      </c>
      <c r="C893">
        <v>44474</v>
      </c>
      <c r="D893" t="s">
        <v>15155</v>
      </c>
      <c r="E893" t="s">
        <v>180</v>
      </c>
      <c r="F893" t="s">
        <v>15</v>
      </c>
      <c r="G893" t="s">
        <v>36</v>
      </c>
      <c r="H893" t="s">
        <v>36</v>
      </c>
      <c r="I893">
        <v>40</v>
      </c>
      <c r="J893" t="s">
        <v>15378</v>
      </c>
      <c r="K893" t="s">
        <v>15379</v>
      </c>
      <c r="L893" t="s">
        <v>15380</v>
      </c>
      <c r="M893">
        <v>0.55000000000000004</v>
      </c>
      <c r="N893" t="s">
        <v>117</v>
      </c>
      <c r="O893">
        <v>29501101</v>
      </c>
      <c r="P893">
        <v>61</v>
      </c>
    </row>
    <row r="894" spans="1:16" hidden="1" x14ac:dyDescent="0.25">
      <c r="A894" t="s">
        <v>9</v>
      </c>
      <c r="B894">
        <v>8</v>
      </c>
      <c r="C894">
        <v>44474</v>
      </c>
      <c r="D894" t="s">
        <v>15155</v>
      </c>
      <c r="E894" t="s">
        <v>162</v>
      </c>
      <c r="F894" t="s">
        <v>15</v>
      </c>
      <c r="G894" t="s">
        <v>36</v>
      </c>
      <c r="H894" t="s">
        <v>36</v>
      </c>
      <c r="I894">
        <v>40</v>
      </c>
      <c r="J894" t="s">
        <v>15378</v>
      </c>
      <c r="K894" t="s">
        <v>15379</v>
      </c>
      <c r="L894" t="s">
        <v>15380</v>
      </c>
      <c r="M894">
        <v>11.764705882352942</v>
      </c>
      <c r="N894" t="s">
        <v>117</v>
      </c>
      <c r="O894">
        <v>29500891</v>
      </c>
      <c r="P894">
        <v>61</v>
      </c>
    </row>
    <row r="895" spans="1:16" hidden="1" x14ac:dyDescent="0.25">
      <c r="A895" t="s">
        <v>9</v>
      </c>
      <c r="B895">
        <v>22</v>
      </c>
      <c r="C895">
        <v>44474</v>
      </c>
      <c r="D895" t="s">
        <v>15155</v>
      </c>
      <c r="E895" t="s">
        <v>369</v>
      </c>
      <c r="F895" t="s">
        <v>15</v>
      </c>
      <c r="G895" t="s">
        <v>36</v>
      </c>
      <c r="H895" t="s">
        <v>36</v>
      </c>
      <c r="I895">
        <v>40</v>
      </c>
      <c r="J895" t="s">
        <v>15378</v>
      </c>
      <c r="K895" t="s">
        <v>15379</v>
      </c>
      <c r="L895" t="s">
        <v>15380</v>
      </c>
      <c r="M895">
        <v>11</v>
      </c>
      <c r="N895" t="s">
        <v>9</v>
      </c>
      <c r="O895">
        <v>29500908</v>
      </c>
      <c r="P895">
        <v>61</v>
      </c>
    </row>
    <row r="896" spans="1:16" hidden="1" x14ac:dyDescent="0.25">
      <c r="A896" t="s">
        <v>9</v>
      </c>
      <c r="B896">
        <v>133</v>
      </c>
      <c r="C896">
        <v>44474</v>
      </c>
      <c r="D896" t="s">
        <v>15155</v>
      </c>
      <c r="E896" t="s">
        <v>159</v>
      </c>
      <c r="F896" t="s">
        <v>15</v>
      </c>
      <c r="G896" t="s">
        <v>36</v>
      </c>
      <c r="H896" t="s">
        <v>36</v>
      </c>
      <c r="I896">
        <v>40</v>
      </c>
      <c r="J896" t="s">
        <v>15378</v>
      </c>
      <c r="K896" t="s">
        <v>15379</v>
      </c>
      <c r="L896" t="s">
        <v>15380</v>
      </c>
      <c r="M896">
        <v>1.3300000000000001E-2</v>
      </c>
      <c r="N896" t="s">
        <v>117</v>
      </c>
      <c r="O896">
        <v>29501039</v>
      </c>
      <c r="P896">
        <v>61</v>
      </c>
    </row>
    <row r="897" spans="1:16" hidden="1" x14ac:dyDescent="0.25">
      <c r="A897" t="s">
        <v>6</v>
      </c>
      <c r="B897">
        <v>122</v>
      </c>
      <c r="C897">
        <v>44474</v>
      </c>
      <c r="D897" t="s">
        <v>75</v>
      </c>
      <c r="E897" t="s">
        <v>75</v>
      </c>
      <c r="F897" t="s">
        <v>16</v>
      </c>
      <c r="G897" t="s">
        <v>25</v>
      </c>
      <c r="H897" t="s">
        <v>36</v>
      </c>
      <c r="I897">
        <v>40</v>
      </c>
      <c r="J897" t="s">
        <v>15378</v>
      </c>
      <c r="K897" t="s">
        <v>15379</v>
      </c>
      <c r="L897" t="s">
        <v>15380</v>
      </c>
      <c r="M897" t="s">
        <v>15381</v>
      </c>
      <c r="N897" t="s">
        <v>127</v>
      </c>
      <c r="O897" t="s">
        <v>75</v>
      </c>
      <c r="P897">
        <v>10</v>
      </c>
    </row>
    <row r="898" spans="1:16" hidden="1" x14ac:dyDescent="0.25">
      <c r="A898" t="s">
        <v>6</v>
      </c>
      <c r="B898">
        <v>18</v>
      </c>
      <c r="C898">
        <v>44474</v>
      </c>
      <c r="D898" t="s">
        <v>392</v>
      </c>
      <c r="E898" t="s">
        <v>368</v>
      </c>
      <c r="F898" t="s">
        <v>17</v>
      </c>
      <c r="G898" t="s">
        <v>39</v>
      </c>
      <c r="H898" t="s">
        <v>36</v>
      </c>
      <c r="I898">
        <v>40</v>
      </c>
      <c r="J898" t="s">
        <v>15378</v>
      </c>
      <c r="K898" t="s">
        <v>15379</v>
      </c>
      <c r="L898" t="s">
        <v>15380</v>
      </c>
      <c r="M898">
        <v>9</v>
      </c>
      <c r="N898" t="s">
        <v>74</v>
      </c>
      <c r="O898">
        <v>29500947</v>
      </c>
      <c r="P898">
        <v>12</v>
      </c>
    </row>
    <row r="899" spans="1:16" hidden="1" x14ac:dyDescent="0.25">
      <c r="A899" t="s">
        <v>6</v>
      </c>
      <c r="B899">
        <v>23</v>
      </c>
      <c r="C899">
        <v>44474</v>
      </c>
      <c r="D899" t="s">
        <v>392</v>
      </c>
      <c r="E899" t="s">
        <v>373</v>
      </c>
      <c r="F899" t="s">
        <v>17</v>
      </c>
      <c r="G899" t="s">
        <v>39</v>
      </c>
      <c r="H899" t="s">
        <v>36</v>
      </c>
      <c r="I899">
        <v>40</v>
      </c>
      <c r="J899" t="s">
        <v>15378</v>
      </c>
      <c r="K899" t="s">
        <v>15379</v>
      </c>
      <c r="L899" t="s">
        <v>15380</v>
      </c>
      <c r="M899">
        <v>21.438300000000002</v>
      </c>
      <c r="N899" t="s">
        <v>41</v>
      </c>
      <c r="O899">
        <v>29600027</v>
      </c>
      <c r="P899">
        <v>12</v>
      </c>
    </row>
    <row r="900" spans="1:16" hidden="1" x14ac:dyDescent="0.25">
      <c r="A900" t="s">
        <v>8</v>
      </c>
      <c r="B900">
        <v>16</v>
      </c>
      <c r="C900">
        <v>44475</v>
      </c>
      <c r="D900" t="s">
        <v>15155</v>
      </c>
      <c r="E900" t="s">
        <v>35</v>
      </c>
      <c r="F900" t="s">
        <v>17</v>
      </c>
      <c r="G900" t="s">
        <v>39</v>
      </c>
      <c r="H900" t="s">
        <v>36</v>
      </c>
      <c r="I900">
        <v>40</v>
      </c>
      <c r="J900" t="s">
        <v>15378</v>
      </c>
      <c r="K900" t="s">
        <v>15379</v>
      </c>
      <c r="L900" t="s">
        <v>15380</v>
      </c>
      <c r="M900">
        <v>16</v>
      </c>
      <c r="N900" t="s">
        <v>37</v>
      </c>
      <c r="O900">
        <v>29501002</v>
      </c>
      <c r="P900">
        <v>12</v>
      </c>
    </row>
    <row r="901" spans="1:16" hidden="1" x14ac:dyDescent="0.25">
      <c r="A901" t="s">
        <v>7</v>
      </c>
      <c r="B901">
        <v>15</v>
      </c>
      <c r="C901">
        <v>44475</v>
      </c>
      <c r="D901" t="s">
        <v>391</v>
      </c>
      <c r="E901" t="s">
        <v>64</v>
      </c>
      <c r="F901" t="s">
        <v>17</v>
      </c>
      <c r="G901" t="s">
        <v>10</v>
      </c>
      <c r="H901" t="s">
        <v>321</v>
      </c>
      <c r="I901">
        <v>40</v>
      </c>
      <c r="J901" t="s">
        <v>15378</v>
      </c>
      <c r="K901" t="s">
        <v>15379</v>
      </c>
      <c r="L901" t="s">
        <v>15380</v>
      </c>
      <c r="M901" t="s">
        <v>15381</v>
      </c>
      <c r="N901" t="s">
        <v>7</v>
      </c>
      <c r="O901" t="s">
        <v>64</v>
      </c>
      <c r="P901">
        <v>12</v>
      </c>
    </row>
    <row r="902" spans="1:16" hidden="1" x14ac:dyDescent="0.25">
      <c r="A902" t="s">
        <v>8</v>
      </c>
      <c r="B902">
        <v>7</v>
      </c>
      <c r="C902" s="60">
        <v>44475</v>
      </c>
      <c r="D902" t="s">
        <v>392</v>
      </c>
      <c r="E902" t="s">
        <v>326</v>
      </c>
      <c r="F902" t="s">
        <v>17</v>
      </c>
      <c r="G902" t="s">
        <v>39</v>
      </c>
      <c r="H902" t="s">
        <v>36</v>
      </c>
      <c r="I902">
        <v>40</v>
      </c>
      <c r="J902" t="s">
        <v>15378</v>
      </c>
      <c r="K902" t="s">
        <v>15379</v>
      </c>
      <c r="L902" t="s">
        <v>15380</v>
      </c>
      <c r="M902" s="22">
        <v>3.5</v>
      </c>
      <c r="N902" t="s">
        <v>8</v>
      </c>
      <c r="O902">
        <v>29500860</v>
      </c>
      <c r="P902">
        <v>12</v>
      </c>
    </row>
    <row r="903" spans="1:16" hidden="1" x14ac:dyDescent="0.25">
      <c r="A903" t="s">
        <v>10</v>
      </c>
      <c r="B903">
        <v>5.6</v>
      </c>
      <c r="C903">
        <v>44475</v>
      </c>
      <c r="D903" t="s">
        <v>14</v>
      </c>
      <c r="E903" t="s">
        <v>57</v>
      </c>
      <c r="F903" t="s">
        <v>14</v>
      </c>
      <c r="G903" t="s">
        <v>58</v>
      </c>
      <c r="H903" t="s">
        <v>36</v>
      </c>
      <c r="I903">
        <v>40</v>
      </c>
      <c r="J903" t="s">
        <v>15378</v>
      </c>
      <c r="K903" t="s">
        <v>15379</v>
      </c>
      <c r="L903" t="s">
        <v>15380</v>
      </c>
      <c r="M903" t="s">
        <v>15381</v>
      </c>
      <c r="N903" t="s">
        <v>59</v>
      </c>
      <c r="O903" t="s">
        <v>57</v>
      </c>
      <c r="P903">
        <v>70</v>
      </c>
    </row>
    <row r="904" spans="1:16" hidden="1" x14ac:dyDescent="0.25">
      <c r="A904" t="s">
        <v>6</v>
      </c>
      <c r="B904">
        <v>21</v>
      </c>
      <c r="C904">
        <v>44475</v>
      </c>
      <c r="D904" t="s">
        <v>392</v>
      </c>
      <c r="E904" t="s">
        <v>121</v>
      </c>
      <c r="F904" t="s">
        <v>10</v>
      </c>
      <c r="G904" t="s">
        <v>72</v>
      </c>
      <c r="H904" t="s">
        <v>36</v>
      </c>
      <c r="I904">
        <v>40</v>
      </c>
      <c r="J904" t="s">
        <v>15378</v>
      </c>
      <c r="K904" t="s">
        <v>15379</v>
      </c>
      <c r="L904" t="s">
        <v>15380</v>
      </c>
      <c r="M904">
        <v>0.21</v>
      </c>
      <c r="N904" t="s">
        <v>74</v>
      </c>
      <c r="O904">
        <v>29500917</v>
      </c>
      <c r="P904">
        <v>22</v>
      </c>
    </row>
    <row r="905" spans="1:16" hidden="1" x14ac:dyDescent="0.25">
      <c r="A905" t="s">
        <v>6</v>
      </c>
      <c r="B905">
        <v>130</v>
      </c>
      <c r="C905">
        <v>44475</v>
      </c>
      <c r="D905" t="s">
        <v>392</v>
      </c>
      <c r="E905" t="s">
        <v>370</v>
      </c>
      <c r="F905" t="s">
        <v>17</v>
      </c>
      <c r="G905" t="s">
        <v>15153</v>
      </c>
      <c r="H905" t="s">
        <v>36</v>
      </c>
      <c r="I905">
        <v>40</v>
      </c>
      <c r="J905" t="s">
        <v>15378</v>
      </c>
      <c r="K905" t="s">
        <v>15379</v>
      </c>
      <c r="L905" t="s">
        <v>15380</v>
      </c>
      <c r="M905">
        <v>152.63299999999998</v>
      </c>
      <c r="N905" t="s">
        <v>41</v>
      </c>
      <c r="O905">
        <v>49500171</v>
      </c>
      <c r="P905">
        <v>12</v>
      </c>
    </row>
    <row r="906" spans="1:16" hidden="1" x14ac:dyDescent="0.25">
      <c r="A906" t="s">
        <v>6</v>
      </c>
      <c r="B906">
        <v>120</v>
      </c>
      <c r="C906">
        <v>44475</v>
      </c>
      <c r="D906" t="s">
        <v>15150</v>
      </c>
      <c r="E906" t="s">
        <v>182</v>
      </c>
      <c r="F906" t="s">
        <v>17</v>
      </c>
      <c r="G906" t="s">
        <v>371</v>
      </c>
      <c r="H906" t="s">
        <v>36</v>
      </c>
      <c r="I906">
        <v>40</v>
      </c>
      <c r="J906" t="s">
        <v>15378</v>
      </c>
      <c r="K906" t="s">
        <v>15379</v>
      </c>
      <c r="L906" t="s">
        <v>15380</v>
      </c>
      <c r="M906">
        <v>60</v>
      </c>
      <c r="N906" t="s">
        <v>41</v>
      </c>
      <c r="O906">
        <v>29501067</v>
      </c>
      <c r="P906">
        <v>12</v>
      </c>
    </row>
    <row r="907" spans="1:16" hidden="1" x14ac:dyDescent="0.25">
      <c r="A907" t="s">
        <v>9</v>
      </c>
      <c r="B907">
        <v>15</v>
      </c>
      <c r="C907">
        <v>44475</v>
      </c>
      <c r="D907" t="s">
        <v>15155</v>
      </c>
      <c r="E907" t="s">
        <v>180</v>
      </c>
      <c r="F907" t="s">
        <v>15</v>
      </c>
      <c r="G907" t="s">
        <v>36</v>
      </c>
      <c r="H907" t="s">
        <v>36</v>
      </c>
      <c r="I907">
        <v>40</v>
      </c>
      <c r="J907" t="s">
        <v>15378</v>
      </c>
      <c r="K907" t="s">
        <v>15379</v>
      </c>
      <c r="L907" t="s">
        <v>15380</v>
      </c>
      <c r="M907">
        <v>0.15</v>
      </c>
      <c r="N907" t="s">
        <v>9</v>
      </c>
      <c r="O907">
        <v>29501101</v>
      </c>
      <c r="P907">
        <v>61</v>
      </c>
    </row>
    <row r="908" spans="1:16" hidden="1" x14ac:dyDescent="0.25">
      <c r="A908" t="s">
        <v>9</v>
      </c>
      <c r="B908">
        <v>3</v>
      </c>
      <c r="C908">
        <v>44475</v>
      </c>
      <c r="D908" t="s">
        <v>15155</v>
      </c>
      <c r="E908" t="s">
        <v>161</v>
      </c>
      <c r="F908" t="s">
        <v>15</v>
      </c>
      <c r="G908" t="s">
        <v>36</v>
      </c>
      <c r="H908" t="s">
        <v>36</v>
      </c>
      <c r="I908">
        <v>40</v>
      </c>
      <c r="J908" t="s">
        <v>15378</v>
      </c>
      <c r="K908" t="s">
        <v>15379</v>
      </c>
      <c r="L908" t="s">
        <v>15380</v>
      </c>
      <c r="M908">
        <v>4.5</v>
      </c>
      <c r="N908" t="s">
        <v>9</v>
      </c>
      <c r="O908">
        <v>29501030</v>
      </c>
      <c r="P908">
        <v>61</v>
      </c>
    </row>
    <row r="909" spans="1:16" hidden="1" x14ac:dyDescent="0.25">
      <c r="A909" t="s">
        <v>9</v>
      </c>
      <c r="B909">
        <v>5</v>
      </c>
      <c r="C909">
        <v>44475</v>
      </c>
      <c r="D909" t="s">
        <v>15155</v>
      </c>
      <c r="E909" t="s">
        <v>158</v>
      </c>
      <c r="F909" t="s">
        <v>15</v>
      </c>
      <c r="G909" t="s">
        <v>36</v>
      </c>
      <c r="H909" t="s">
        <v>36</v>
      </c>
      <c r="I909">
        <v>40</v>
      </c>
      <c r="J909" t="s">
        <v>15378</v>
      </c>
      <c r="K909" t="s">
        <v>15379</v>
      </c>
      <c r="L909" t="s">
        <v>15380</v>
      </c>
      <c r="M909">
        <v>7.5</v>
      </c>
      <c r="N909" t="s">
        <v>9</v>
      </c>
      <c r="O909">
        <v>29500886</v>
      </c>
      <c r="P909">
        <v>61</v>
      </c>
    </row>
    <row r="910" spans="1:16" hidden="1" x14ac:dyDescent="0.25">
      <c r="A910" t="s">
        <v>9</v>
      </c>
      <c r="B910">
        <v>17</v>
      </c>
      <c r="C910">
        <v>44475</v>
      </c>
      <c r="D910" t="s">
        <v>15155</v>
      </c>
      <c r="E910" t="s">
        <v>159</v>
      </c>
      <c r="F910" t="s">
        <v>15</v>
      </c>
      <c r="G910" t="s">
        <v>36</v>
      </c>
      <c r="H910" t="s">
        <v>36</v>
      </c>
      <c r="I910">
        <v>40</v>
      </c>
      <c r="J910" t="s">
        <v>15378</v>
      </c>
      <c r="K910" t="s">
        <v>15379</v>
      </c>
      <c r="L910" t="s">
        <v>15380</v>
      </c>
      <c r="M910">
        <v>1.7000000000000001E-3</v>
      </c>
      <c r="N910" t="s">
        <v>9</v>
      </c>
      <c r="O910">
        <v>29501039</v>
      </c>
      <c r="P910">
        <v>61</v>
      </c>
    </row>
    <row r="911" spans="1:16" hidden="1" x14ac:dyDescent="0.25">
      <c r="A911" t="s">
        <v>9</v>
      </c>
      <c r="B911">
        <v>1</v>
      </c>
      <c r="C911">
        <v>44475</v>
      </c>
      <c r="D911" t="s">
        <v>15155</v>
      </c>
      <c r="E911" t="s">
        <v>153</v>
      </c>
      <c r="F911" t="s">
        <v>15</v>
      </c>
      <c r="G911" t="s">
        <v>36</v>
      </c>
      <c r="H911" t="s">
        <v>36</v>
      </c>
      <c r="I911">
        <v>40</v>
      </c>
      <c r="J911" t="s">
        <v>15378</v>
      </c>
      <c r="K911" t="s">
        <v>15379</v>
      </c>
      <c r="L911" t="s">
        <v>15380</v>
      </c>
      <c r="M911">
        <v>1.5</v>
      </c>
      <c r="N911" t="s">
        <v>9</v>
      </c>
      <c r="O911">
        <v>29501029</v>
      </c>
      <c r="P911">
        <v>61</v>
      </c>
    </row>
    <row r="912" spans="1:16" hidden="1" x14ac:dyDescent="0.25">
      <c r="A912" t="s">
        <v>9</v>
      </c>
      <c r="B912">
        <v>8</v>
      </c>
      <c r="C912">
        <v>44475</v>
      </c>
      <c r="D912" t="s">
        <v>15155</v>
      </c>
      <c r="E912" t="s">
        <v>223</v>
      </c>
      <c r="F912" t="s">
        <v>15</v>
      </c>
      <c r="G912" t="s">
        <v>36</v>
      </c>
      <c r="H912" t="s">
        <v>36</v>
      </c>
      <c r="I912">
        <v>40</v>
      </c>
      <c r="J912" t="s">
        <v>15378</v>
      </c>
      <c r="K912" t="s">
        <v>15379</v>
      </c>
      <c r="L912" t="s">
        <v>15380</v>
      </c>
      <c r="M912">
        <v>12</v>
      </c>
      <c r="N912" t="s">
        <v>9</v>
      </c>
      <c r="O912">
        <v>29500952</v>
      </c>
      <c r="P912">
        <v>61</v>
      </c>
    </row>
    <row r="913" spans="1:16" hidden="1" x14ac:dyDescent="0.25">
      <c r="A913" t="s">
        <v>9</v>
      </c>
      <c r="B913">
        <v>7</v>
      </c>
      <c r="C913">
        <v>44475</v>
      </c>
      <c r="D913" t="s">
        <v>15155</v>
      </c>
      <c r="E913" t="s">
        <v>211</v>
      </c>
      <c r="F913" t="s">
        <v>15</v>
      </c>
      <c r="G913" t="s">
        <v>36</v>
      </c>
      <c r="H913" t="s">
        <v>36</v>
      </c>
      <c r="I913">
        <v>40</v>
      </c>
      <c r="J913" t="s">
        <v>15378</v>
      </c>
      <c r="K913" t="s">
        <v>15379</v>
      </c>
      <c r="L913" t="s">
        <v>15380</v>
      </c>
      <c r="M913">
        <v>6.9999999999999999E-4</v>
      </c>
      <c r="N913" t="s">
        <v>9</v>
      </c>
      <c r="O913">
        <v>29501036</v>
      </c>
      <c r="P913">
        <v>61</v>
      </c>
    </row>
    <row r="914" spans="1:16" hidden="1" x14ac:dyDescent="0.25">
      <c r="A914" t="s">
        <v>7</v>
      </c>
      <c r="B914">
        <v>70</v>
      </c>
      <c r="C914">
        <v>44474</v>
      </c>
      <c r="D914" t="s">
        <v>75</v>
      </c>
      <c r="E914" t="s">
        <v>75</v>
      </c>
      <c r="F914" t="s">
        <v>16</v>
      </c>
      <c r="G914" t="s">
        <v>25</v>
      </c>
      <c r="H914" t="s">
        <v>36</v>
      </c>
      <c r="I914">
        <v>40</v>
      </c>
      <c r="J914" t="s">
        <v>15378</v>
      </c>
      <c r="K914" t="s">
        <v>15379</v>
      </c>
      <c r="L914" t="s">
        <v>15380</v>
      </c>
      <c r="M914" t="s">
        <v>15381</v>
      </c>
      <c r="N914" t="s">
        <v>77</v>
      </c>
      <c r="O914" t="s">
        <v>75</v>
      </c>
      <c r="P914">
        <v>10</v>
      </c>
    </row>
    <row r="915" spans="1:16" hidden="1" x14ac:dyDescent="0.25">
      <c r="A915" t="s">
        <v>8</v>
      </c>
      <c r="B915">
        <v>12</v>
      </c>
      <c r="C915">
        <v>44474</v>
      </c>
      <c r="D915" t="s">
        <v>15377</v>
      </c>
      <c r="E915" t="s">
        <v>15287</v>
      </c>
      <c r="F915" t="s">
        <v>16</v>
      </c>
      <c r="G915" t="s">
        <v>25</v>
      </c>
      <c r="H915" t="s">
        <v>36</v>
      </c>
      <c r="I915">
        <v>40</v>
      </c>
      <c r="J915" t="s">
        <v>15378</v>
      </c>
      <c r="K915" t="s">
        <v>15379</v>
      </c>
      <c r="L915" t="s">
        <v>15380</v>
      </c>
      <c r="M915" t="s">
        <v>15381</v>
      </c>
      <c r="N915" t="s">
        <v>88</v>
      </c>
      <c r="O915" t="s">
        <v>15287</v>
      </c>
      <c r="P915">
        <v>10</v>
      </c>
    </row>
    <row r="916" spans="1:16" hidden="1" x14ac:dyDescent="0.25">
      <c r="A916" t="s">
        <v>6</v>
      </c>
      <c r="B916">
        <v>405</v>
      </c>
      <c r="C916">
        <v>44475</v>
      </c>
      <c r="D916" t="s">
        <v>75</v>
      </c>
      <c r="E916" t="s">
        <v>75</v>
      </c>
      <c r="F916" t="s">
        <v>16</v>
      </c>
      <c r="G916" t="s">
        <v>25</v>
      </c>
      <c r="H916" t="s">
        <v>36</v>
      </c>
      <c r="I916">
        <v>40</v>
      </c>
      <c r="J916" t="s">
        <v>15378</v>
      </c>
      <c r="K916" t="s">
        <v>15379</v>
      </c>
      <c r="L916" t="s">
        <v>15380</v>
      </c>
      <c r="M916" t="s">
        <v>15381</v>
      </c>
      <c r="N916" t="s">
        <v>63</v>
      </c>
      <c r="O916" t="s">
        <v>75</v>
      </c>
      <c r="P916">
        <v>10</v>
      </c>
    </row>
    <row r="917" spans="1:16" hidden="1" x14ac:dyDescent="0.25">
      <c r="A917" t="s">
        <v>7</v>
      </c>
      <c r="B917">
        <v>69.900000000000006</v>
      </c>
      <c r="C917">
        <v>44475</v>
      </c>
      <c r="D917" t="s">
        <v>75</v>
      </c>
      <c r="E917" t="s">
        <v>75</v>
      </c>
      <c r="F917" t="s">
        <v>16</v>
      </c>
      <c r="G917" t="s">
        <v>25</v>
      </c>
      <c r="H917" t="s">
        <v>36</v>
      </c>
      <c r="I917">
        <v>40</v>
      </c>
      <c r="J917" t="s">
        <v>15378</v>
      </c>
      <c r="K917" t="s">
        <v>15379</v>
      </c>
      <c r="L917" t="s">
        <v>15380</v>
      </c>
      <c r="M917" t="s">
        <v>15381</v>
      </c>
      <c r="N917" t="s">
        <v>7</v>
      </c>
      <c r="O917" t="s">
        <v>75</v>
      </c>
      <c r="P917">
        <v>10</v>
      </c>
    </row>
    <row r="918" spans="1:16" hidden="1" x14ac:dyDescent="0.25">
      <c r="A918" t="s">
        <v>8</v>
      </c>
      <c r="B918">
        <v>60</v>
      </c>
      <c r="C918">
        <v>44475</v>
      </c>
      <c r="D918" t="s">
        <v>15155</v>
      </c>
      <c r="E918" t="s">
        <v>372</v>
      </c>
      <c r="F918" t="s">
        <v>17</v>
      </c>
      <c r="G918" t="s">
        <v>173</v>
      </c>
      <c r="H918" t="s">
        <v>36</v>
      </c>
      <c r="I918">
        <v>40</v>
      </c>
      <c r="J918" t="s">
        <v>15378</v>
      </c>
      <c r="K918" t="s">
        <v>15379</v>
      </c>
      <c r="L918" t="s">
        <v>15380</v>
      </c>
      <c r="M918">
        <v>90</v>
      </c>
      <c r="N918" t="s">
        <v>8</v>
      </c>
      <c r="O918">
        <v>29500719</v>
      </c>
      <c r="P918">
        <v>12</v>
      </c>
    </row>
    <row r="919" spans="1:16" hidden="1" x14ac:dyDescent="0.25">
      <c r="A919" t="s">
        <v>6</v>
      </c>
      <c r="B919">
        <v>13</v>
      </c>
      <c r="C919">
        <v>44475</v>
      </c>
      <c r="D919" t="s">
        <v>392</v>
      </c>
      <c r="E919" t="s">
        <v>121</v>
      </c>
      <c r="F919" t="s">
        <v>10</v>
      </c>
      <c r="G919" t="s">
        <v>72</v>
      </c>
      <c r="H919" t="s">
        <v>36</v>
      </c>
      <c r="I919">
        <v>40</v>
      </c>
      <c r="J919" t="s">
        <v>15378</v>
      </c>
      <c r="K919" t="s">
        <v>15379</v>
      </c>
      <c r="L919" t="s">
        <v>15380</v>
      </c>
      <c r="M919">
        <v>0.13</v>
      </c>
      <c r="N919" t="s">
        <v>74</v>
      </c>
      <c r="O919">
        <v>29500917</v>
      </c>
      <c r="P919">
        <v>22</v>
      </c>
    </row>
    <row r="920" spans="1:16" hidden="1" x14ac:dyDescent="0.25">
      <c r="A920" t="s">
        <v>8</v>
      </c>
      <c r="B920">
        <v>22</v>
      </c>
      <c r="C920">
        <v>44475</v>
      </c>
      <c r="D920" t="s">
        <v>75</v>
      </c>
      <c r="E920" t="s">
        <v>75</v>
      </c>
      <c r="F920" t="s">
        <v>16</v>
      </c>
      <c r="G920" t="s">
        <v>25</v>
      </c>
      <c r="H920" t="s">
        <v>36</v>
      </c>
      <c r="I920">
        <v>40</v>
      </c>
      <c r="J920" t="s">
        <v>15378</v>
      </c>
      <c r="K920" t="s">
        <v>15379</v>
      </c>
      <c r="L920" t="s">
        <v>15380</v>
      </c>
      <c r="M920" t="s">
        <v>15381</v>
      </c>
      <c r="N920" t="s">
        <v>37</v>
      </c>
      <c r="O920" t="s">
        <v>75</v>
      </c>
      <c r="P920">
        <v>10</v>
      </c>
    </row>
    <row r="921" spans="1:16" hidden="1" x14ac:dyDescent="0.25">
      <c r="A921" t="s">
        <v>6</v>
      </c>
      <c r="B921">
        <v>6</v>
      </c>
      <c r="C921">
        <v>44475</v>
      </c>
      <c r="D921" t="s">
        <v>392</v>
      </c>
      <c r="E921" t="s">
        <v>121</v>
      </c>
      <c r="F921" t="s">
        <v>10</v>
      </c>
      <c r="G921" t="s">
        <v>72</v>
      </c>
      <c r="H921" t="s">
        <v>36</v>
      </c>
      <c r="I921">
        <v>40</v>
      </c>
      <c r="J921" t="s">
        <v>15378</v>
      </c>
      <c r="K921" t="s">
        <v>15379</v>
      </c>
      <c r="L921" t="s">
        <v>15380</v>
      </c>
      <c r="M921">
        <v>0.06</v>
      </c>
      <c r="N921" t="s">
        <v>74</v>
      </c>
      <c r="O921">
        <v>29500917</v>
      </c>
      <c r="P921">
        <v>22</v>
      </c>
    </row>
    <row r="922" spans="1:16" hidden="1" x14ac:dyDescent="0.25">
      <c r="A922" t="s">
        <v>10</v>
      </c>
      <c r="B922">
        <v>29.2</v>
      </c>
      <c r="C922">
        <v>44475</v>
      </c>
      <c r="D922" t="s">
        <v>75</v>
      </c>
      <c r="E922" t="s">
        <v>75</v>
      </c>
      <c r="F922" t="s">
        <v>14</v>
      </c>
      <c r="G922" t="s">
        <v>90</v>
      </c>
      <c r="H922" t="s">
        <v>36</v>
      </c>
      <c r="I922">
        <v>40</v>
      </c>
      <c r="J922" t="s">
        <v>15378</v>
      </c>
      <c r="K922" t="s">
        <v>15379</v>
      </c>
      <c r="L922" t="s">
        <v>15380</v>
      </c>
      <c r="M922" t="s">
        <v>15381</v>
      </c>
      <c r="N922" t="s">
        <v>59</v>
      </c>
      <c r="O922" t="s">
        <v>75</v>
      </c>
      <c r="P922">
        <v>70</v>
      </c>
    </row>
    <row r="923" spans="1:16" hidden="1" x14ac:dyDescent="0.25">
      <c r="A923" t="s">
        <v>10</v>
      </c>
      <c r="B923">
        <v>11</v>
      </c>
      <c r="C923">
        <v>44475</v>
      </c>
      <c r="D923" t="s">
        <v>75</v>
      </c>
      <c r="E923" t="s">
        <v>75</v>
      </c>
      <c r="F923" t="s">
        <v>14</v>
      </c>
      <c r="G923" t="s">
        <v>68</v>
      </c>
      <c r="H923" t="s">
        <v>36</v>
      </c>
      <c r="I923">
        <v>40</v>
      </c>
      <c r="J923" t="s">
        <v>15378</v>
      </c>
      <c r="K923" t="s">
        <v>15379</v>
      </c>
      <c r="L923" t="s">
        <v>15380</v>
      </c>
      <c r="M923" t="s">
        <v>15381</v>
      </c>
      <c r="N923" t="s">
        <v>140</v>
      </c>
      <c r="O923" t="s">
        <v>75</v>
      </c>
      <c r="P923">
        <v>70</v>
      </c>
    </row>
    <row r="924" spans="1:16" hidden="1" x14ac:dyDescent="0.25">
      <c r="A924" t="s">
        <v>6</v>
      </c>
      <c r="B924">
        <v>25</v>
      </c>
      <c r="C924">
        <v>44475</v>
      </c>
      <c r="D924" t="s">
        <v>392</v>
      </c>
      <c r="E924" t="s">
        <v>121</v>
      </c>
      <c r="F924" t="s">
        <v>10</v>
      </c>
      <c r="G924" t="s">
        <v>72</v>
      </c>
      <c r="H924" t="s">
        <v>36</v>
      </c>
      <c r="I924">
        <v>40</v>
      </c>
      <c r="J924" t="s">
        <v>15378</v>
      </c>
      <c r="K924" t="s">
        <v>15379</v>
      </c>
      <c r="L924" t="s">
        <v>15380</v>
      </c>
      <c r="M924">
        <v>0.25</v>
      </c>
      <c r="N924" t="s">
        <v>74</v>
      </c>
      <c r="O924">
        <v>29500917</v>
      </c>
      <c r="P924">
        <v>22</v>
      </c>
    </row>
    <row r="925" spans="1:16" hidden="1" x14ac:dyDescent="0.25">
      <c r="A925" t="s">
        <v>10</v>
      </c>
      <c r="B925">
        <v>7</v>
      </c>
      <c r="C925">
        <v>44475</v>
      </c>
      <c r="D925" t="s">
        <v>75</v>
      </c>
      <c r="E925" t="s">
        <v>75</v>
      </c>
      <c r="F925" t="s">
        <v>14</v>
      </c>
      <c r="G925" t="s">
        <v>90</v>
      </c>
      <c r="H925" t="s">
        <v>36</v>
      </c>
      <c r="I925">
        <v>40</v>
      </c>
      <c r="J925" t="s">
        <v>15378</v>
      </c>
      <c r="K925" t="s">
        <v>15379</v>
      </c>
      <c r="L925" t="s">
        <v>15380</v>
      </c>
      <c r="M925" t="s">
        <v>15381</v>
      </c>
      <c r="N925" t="s">
        <v>59</v>
      </c>
      <c r="O925" t="s">
        <v>75</v>
      </c>
      <c r="P925">
        <v>70</v>
      </c>
    </row>
    <row r="926" spans="1:16" hidden="1" x14ac:dyDescent="0.25">
      <c r="A926" t="s">
        <v>7</v>
      </c>
      <c r="B926">
        <v>49.5</v>
      </c>
      <c r="C926">
        <v>44476</v>
      </c>
      <c r="D926" t="s">
        <v>391</v>
      </c>
      <c r="E926" t="s">
        <v>64</v>
      </c>
      <c r="F926" t="s">
        <v>17</v>
      </c>
      <c r="G926" t="s">
        <v>21</v>
      </c>
      <c r="H926" t="s">
        <v>36</v>
      </c>
      <c r="I926">
        <v>40</v>
      </c>
      <c r="J926" t="s">
        <v>15378</v>
      </c>
      <c r="K926" t="s">
        <v>15379</v>
      </c>
      <c r="L926" t="s">
        <v>15380</v>
      </c>
      <c r="M926" t="s">
        <v>15381</v>
      </c>
      <c r="N926" t="s">
        <v>7</v>
      </c>
      <c r="O926" t="s">
        <v>64</v>
      </c>
      <c r="P926">
        <v>12</v>
      </c>
    </row>
    <row r="927" spans="1:16" hidden="1" x14ac:dyDescent="0.25">
      <c r="A927" t="s">
        <v>6</v>
      </c>
      <c r="B927">
        <v>22</v>
      </c>
      <c r="C927">
        <v>44476</v>
      </c>
      <c r="D927" t="s">
        <v>392</v>
      </c>
      <c r="E927" t="s">
        <v>374</v>
      </c>
      <c r="F927" t="s">
        <v>17</v>
      </c>
      <c r="G927" t="s">
        <v>39</v>
      </c>
      <c r="H927" t="s">
        <v>36</v>
      </c>
      <c r="I927">
        <v>40</v>
      </c>
      <c r="J927" t="s">
        <v>15378</v>
      </c>
      <c r="K927" t="s">
        <v>15379</v>
      </c>
      <c r="L927" t="s">
        <v>15380</v>
      </c>
      <c r="M927" t="s">
        <v>15381</v>
      </c>
      <c r="N927" t="s">
        <v>74</v>
      </c>
      <c r="O927">
        <v>29500531</v>
      </c>
      <c r="P927">
        <v>12</v>
      </c>
    </row>
    <row r="928" spans="1:16" hidden="1" x14ac:dyDescent="0.25">
      <c r="A928" t="s">
        <v>15159</v>
      </c>
      <c r="B928">
        <v>70</v>
      </c>
      <c r="C928">
        <v>44476</v>
      </c>
      <c r="D928" t="s">
        <v>15150</v>
      </c>
      <c r="E928" t="s">
        <v>375</v>
      </c>
      <c r="F928" t="s">
        <v>17</v>
      </c>
      <c r="G928" t="s">
        <v>15156</v>
      </c>
      <c r="H928" t="s">
        <v>36</v>
      </c>
      <c r="I928">
        <v>40</v>
      </c>
      <c r="J928" t="s">
        <v>15378</v>
      </c>
      <c r="K928" t="s">
        <v>15379</v>
      </c>
      <c r="L928" t="s">
        <v>15380</v>
      </c>
      <c r="M928">
        <v>35</v>
      </c>
      <c r="N928" t="s">
        <v>15159</v>
      </c>
      <c r="O928">
        <v>29501073</v>
      </c>
      <c r="P928">
        <v>12</v>
      </c>
    </row>
    <row r="929" spans="1:16" hidden="1" x14ac:dyDescent="0.25">
      <c r="A929" t="s">
        <v>6</v>
      </c>
      <c r="B929">
        <v>328</v>
      </c>
      <c r="C929">
        <v>44476</v>
      </c>
      <c r="D929" t="s">
        <v>190</v>
      </c>
      <c r="E929" t="s">
        <v>225</v>
      </c>
      <c r="F929" t="s">
        <v>16</v>
      </c>
      <c r="G929" t="s">
        <v>187</v>
      </c>
      <c r="H929" t="s">
        <v>205</v>
      </c>
      <c r="I929">
        <v>40</v>
      </c>
      <c r="J929" t="s">
        <v>15378</v>
      </c>
      <c r="K929" t="s">
        <v>15379</v>
      </c>
      <c r="L929" t="s">
        <v>15380</v>
      </c>
      <c r="M929" t="s">
        <v>15381</v>
      </c>
      <c r="N929" t="s">
        <v>63</v>
      </c>
      <c r="O929">
        <v>32000106</v>
      </c>
      <c r="P929">
        <v>31</v>
      </c>
    </row>
    <row r="930" spans="1:16" hidden="1" x14ac:dyDescent="0.25">
      <c r="A930" t="s">
        <v>9</v>
      </c>
      <c r="B930">
        <v>19.399999999999999</v>
      </c>
      <c r="C930">
        <v>44475</v>
      </c>
      <c r="D930" t="s">
        <v>75</v>
      </c>
      <c r="E930" t="s">
        <v>75</v>
      </c>
      <c r="F930" t="s">
        <v>16</v>
      </c>
      <c r="G930" t="s">
        <v>25</v>
      </c>
      <c r="H930" t="s">
        <v>36</v>
      </c>
      <c r="I930">
        <v>40</v>
      </c>
      <c r="J930" t="s">
        <v>15378</v>
      </c>
      <c r="K930" t="s">
        <v>15379</v>
      </c>
      <c r="L930" t="s">
        <v>15380</v>
      </c>
      <c r="M930" t="s">
        <v>15381</v>
      </c>
      <c r="N930" t="s">
        <v>117</v>
      </c>
      <c r="O930" t="s">
        <v>75</v>
      </c>
      <c r="P930">
        <v>10</v>
      </c>
    </row>
    <row r="931" spans="1:16" hidden="1" x14ac:dyDescent="0.25">
      <c r="A931" t="s">
        <v>6</v>
      </c>
      <c r="B931">
        <v>328</v>
      </c>
      <c r="C931">
        <v>44476</v>
      </c>
      <c r="D931" t="s">
        <v>75</v>
      </c>
      <c r="E931" t="s">
        <v>75</v>
      </c>
      <c r="F931" t="s">
        <v>16</v>
      </c>
      <c r="G931" t="s">
        <v>25</v>
      </c>
      <c r="H931" t="s">
        <v>36</v>
      </c>
      <c r="I931">
        <v>40</v>
      </c>
      <c r="J931" t="s">
        <v>15378</v>
      </c>
      <c r="K931" t="s">
        <v>15379</v>
      </c>
      <c r="L931" t="s">
        <v>15380</v>
      </c>
      <c r="M931" t="s">
        <v>15381</v>
      </c>
      <c r="N931" t="s">
        <v>63</v>
      </c>
      <c r="O931" t="s">
        <v>75</v>
      </c>
      <c r="P931">
        <v>10</v>
      </c>
    </row>
    <row r="932" spans="1:16" hidden="1" x14ac:dyDescent="0.25">
      <c r="A932" t="s">
        <v>9</v>
      </c>
      <c r="B932">
        <v>18</v>
      </c>
      <c r="C932">
        <v>44476</v>
      </c>
      <c r="D932" t="s">
        <v>75</v>
      </c>
      <c r="E932" t="s">
        <v>75</v>
      </c>
      <c r="F932" t="s">
        <v>16</v>
      </c>
      <c r="G932" t="s">
        <v>25</v>
      </c>
      <c r="H932" t="s">
        <v>36</v>
      </c>
      <c r="I932">
        <v>40</v>
      </c>
      <c r="J932" t="s">
        <v>15378</v>
      </c>
      <c r="K932" t="s">
        <v>15379</v>
      </c>
      <c r="L932" t="s">
        <v>15380</v>
      </c>
      <c r="M932" t="s">
        <v>15381</v>
      </c>
      <c r="N932" t="s">
        <v>9</v>
      </c>
      <c r="O932" t="s">
        <v>75</v>
      </c>
      <c r="P932">
        <v>10</v>
      </c>
    </row>
    <row r="933" spans="1:16" hidden="1" x14ac:dyDescent="0.25">
      <c r="A933" t="s">
        <v>8</v>
      </c>
      <c r="B933">
        <v>16</v>
      </c>
      <c r="C933">
        <v>44476</v>
      </c>
      <c r="D933" t="s">
        <v>15377</v>
      </c>
      <c r="E933" t="s">
        <v>15287</v>
      </c>
      <c r="F933" t="s">
        <v>16</v>
      </c>
      <c r="G933" t="s">
        <v>25</v>
      </c>
      <c r="H933" t="s">
        <v>36</v>
      </c>
      <c r="I933">
        <v>40</v>
      </c>
      <c r="J933" t="s">
        <v>15378</v>
      </c>
      <c r="K933" t="s">
        <v>15379</v>
      </c>
      <c r="L933" t="s">
        <v>15380</v>
      </c>
      <c r="M933" t="s">
        <v>15381</v>
      </c>
      <c r="N933" t="s">
        <v>8</v>
      </c>
      <c r="O933" t="s">
        <v>15287</v>
      </c>
      <c r="P933">
        <v>10</v>
      </c>
    </row>
    <row r="934" spans="1:16" hidden="1" x14ac:dyDescent="0.25">
      <c r="A934" t="s">
        <v>8</v>
      </c>
      <c r="B934">
        <v>17</v>
      </c>
      <c r="C934">
        <v>44476</v>
      </c>
      <c r="D934" t="s">
        <v>75</v>
      </c>
      <c r="E934" t="s">
        <v>75</v>
      </c>
      <c r="F934" t="s">
        <v>16</v>
      </c>
      <c r="G934" t="s">
        <v>25</v>
      </c>
      <c r="H934" t="s">
        <v>36</v>
      </c>
      <c r="I934">
        <v>40</v>
      </c>
      <c r="J934" t="s">
        <v>15378</v>
      </c>
      <c r="K934" t="s">
        <v>15379</v>
      </c>
      <c r="L934" t="s">
        <v>15380</v>
      </c>
      <c r="M934" t="s">
        <v>15381</v>
      </c>
      <c r="N934" t="s">
        <v>377</v>
      </c>
      <c r="O934" t="s">
        <v>75</v>
      </c>
      <c r="P934">
        <v>10</v>
      </c>
    </row>
    <row r="935" spans="1:16" hidden="1" x14ac:dyDescent="0.25">
      <c r="A935" t="s">
        <v>8</v>
      </c>
      <c r="B935">
        <v>22</v>
      </c>
      <c r="C935">
        <v>44476</v>
      </c>
      <c r="D935" t="s">
        <v>75</v>
      </c>
      <c r="E935" t="s">
        <v>75</v>
      </c>
      <c r="F935" t="s">
        <v>16</v>
      </c>
      <c r="G935" t="s">
        <v>25</v>
      </c>
      <c r="H935" t="s">
        <v>36</v>
      </c>
      <c r="I935">
        <v>40</v>
      </c>
      <c r="J935" t="s">
        <v>15378</v>
      </c>
      <c r="K935" t="s">
        <v>15379</v>
      </c>
      <c r="L935" t="s">
        <v>15380</v>
      </c>
      <c r="M935" t="s">
        <v>15381</v>
      </c>
      <c r="N935" t="s">
        <v>378</v>
      </c>
      <c r="O935" t="s">
        <v>75</v>
      </c>
      <c r="P935">
        <v>10</v>
      </c>
    </row>
    <row r="936" spans="1:16" hidden="1" x14ac:dyDescent="0.25">
      <c r="A936" t="s">
        <v>8</v>
      </c>
      <c r="B936">
        <v>14</v>
      </c>
      <c r="C936">
        <v>44476</v>
      </c>
      <c r="D936" t="s">
        <v>75</v>
      </c>
      <c r="E936" t="s">
        <v>75</v>
      </c>
      <c r="F936" t="s">
        <v>16</v>
      </c>
      <c r="G936" t="s">
        <v>25</v>
      </c>
      <c r="H936" t="s">
        <v>36</v>
      </c>
      <c r="I936">
        <v>40</v>
      </c>
      <c r="J936" t="s">
        <v>15378</v>
      </c>
      <c r="K936" t="s">
        <v>15379</v>
      </c>
      <c r="L936" t="s">
        <v>15380</v>
      </c>
      <c r="M936" t="s">
        <v>15381</v>
      </c>
      <c r="N936" t="s">
        <v>37</v>
      </c>
      <c r="O936" t="s">
        <v>75</v>
      </c>
      <c r="P936">
        <v>10</v>
      </c>
    </row>
    <row r="937" spans="1:16" hidden="1" x14ac:dyDescent="0.25">
      <c r="A937" t="s">
        <v>10</v>
      </c>
      <c r="B937">
        <v>45</v>
      </c>
      <c r="C937">
        <v>44476</v>
      </c>
      <c r="D937" t="s">
        <v>75</v>
      </c>
      <c r="E937" t="s">
        <v>75</v>
      </c>
      <c r="F937" t="s">
        <v>10</v>
      </c>
      <c r="G937" t="s">
        <v>95</v>
      </c>
      <c r="H937" t="s">
        <v>36</v>
      </c>
      <c r="I937">
        <v>40</v>
      </c>
      <c r="J937" t="s">
        <v>15378</v>
      </c>
      <c r="K937" t="s">
        <v>15379</v>
      </c>
      <c r="L937" t="s">
        <v>15380</v>
      </c>
      <c r="M937" t="s">
        <v>15381</v>
      </c>
      <c r="N937" t="s">
        <v>379</v>
      </c>
      <c r="O937" t="s">
        <v>75</v>
      </c>
      <c r="P937">
        <v>22</v>
      </c>
    </row>
    <row r="938" spans="1:16" hidden="1" x14ac:dyDescent="0.25">
      <c r="A938" t="s">
        <v>8</v>
      </c>
      <c r="B938">
        <v>10</v>
      </c>
      <c r="C938">
        <v>44476</v>
      </c>
      <c r="D938" t="s">
        <v>75</v>
      </c>
      <c r="E938" t="s">
        <v>75</v>
      </c>
      <c r="F938" t="s">
        <v>16</v>
      </c>
      <c r="G938" t="s">
        <v>25</v>
      </c>
      <c r="H938" t="s">
        <v>36</v>
      </c>
      <c r="I938">
        <v>40</v>
      </c>
      <c r="J938" t="s">
        <v>15378</v>
      </c>
      <c r="K938" t="s">
        <v>15379</v>
      </c>
      <c r="L938" t="s">
        <v>15380</v>
      </c>
      <c r="M938" t="s">
        <v>15381</v>
      </c>
      <c r="N938" t="s">
        <v>378</v>
      </c>
      <c r="O938" t="s">
        <v>75</v>
      </c>
      <c r="P938">
        <v>10</v>
      </c>
    </row>
    <row r="939" spans="1:16" hidden="1" x14ac:dyDescent="0.25">
      <c r="A939" t="s">
        <v>7</v>
      </c>
      <c r="B939">
        <v>15</v>
      </c>
      <c r="C939">
        <v>44476</v>
      </c>
      <c r="D939" t="s">
        <v>75</v>
      </c>
      <c r="E939" t="s">
        <v>75</v>
      </c>
      <c r="F939" t="s">
        <v>17</v>
      </c>
      <c r="G939" t="s">
        <v>21</v>
      </c>
      <c r="H939" t="s">
        <v>36</v>
      </c>
      <c r="I939">
        <v>40</v>
      </c>
      <c r="J939" t="s">
        <v>15378</v>
      </c>
      <c r="K939" t="s">
        <v>15379</v>
      </c>
      <c r="L939" t="s">
        <v>15380</v>
      </c>
      <c r="M939" t="s">
        <v>15381</v>
      </c>
      <c r="N939" t="s">
        <v>7</v>
      </c>
      <c r="O939" t="s">
        <v>75</v>
      </c>
      <c r="P939">
        <v>12</v>
      </c>
    </row>
    <row r="940" spans="1:16" hidden="1" x14ac:dyDescent="0.25">
      <c r="A940" t="s">
        <v>8</v>
      </c>
      <c r="B940">
        <v>436.6</v>
      </c>
      <c r="C940">
        <v>44476</v>
      </c>
      <c r="D940" t="s">
        <v>390</v>
      </c>
      <c r="E940" t="s">
        <v>206</v>
      </c>
      <c r="F940" t="s">
        <v>17</v>
      </c>
      <c r="G940" t="s">
        <v>380</v>
      </c>
      <c r="H940" t="s">
        <v>36</v>
      </c>
      <c r="I940">
        <v>40</v>
      </c>
      <c r="J940" t="s">
        <v>15378</v>
      </c>
      <c r="K940" t="s">
        <v>15379</v>
      </c>
      <c r="L940" t="s">
        <v>15380</v>
      </c>
      <c r="M940">
        <v>3250.0940599999999</v>
      </c>
      <c r="N940" t="s">
        <v>381</v>
      </c>
      <c r="O940">
        <v>23500062</v>
      </c>
      <c r="P940">
        <v>12</v>
      </c>
    </row>
    <row r="941" spans="1:16" hidden="1" x14ac:dyDescent="0.25">
      <c r="A941" t="s">
        <v>8</v>
      </c>
      <c r="B941">
        <v>427</v>
      </c>
      <c r="C941">
        <v>44476</v>
      </c>
      <c r="D941" t="s">
        <v>390</v>
      </c>
      <c r="E941" t="s">
        <v>206</v>
      </c>
      <c r="F941" t="s">
        <v>17</v>
      </c>
      <c r="G941" t="s">
        <v>380</v>
      </c>
      <c r="H941" t="s">
        <v>36</v>
      </c>
      <c r="I941">
        <v>40</v>
      </c>
      <c r="J941" t="s">
        <v>15378</v>
      </c>
      <c r="K941" t="s">
        <v>15379</v>
      </c>
      <c r="L941" t="s">
        <v>15380</v>
      </c>
      <c r="M941">
        <v>3178.6306999999997</v>
      </c>
      <c r="N941" t="s">
        <v>381</v>
      </c>
      <c r="O941">
        <v>23500062</v>
      </c>
      <c r="P941">
        <v>12</v>
      </c>
    </row>
    <row r="942" spans="1:16" hidden="1" x14ac:dyDescent="0.25">
      <c r="A942" t="s">
        <v>8</v>
      </c>
      <c r="B942">
        <v>245</v>
      </c>
      <c r="C942">
        <v>44476</v>
      </c>
      <c r="D942" t="s">
        <v>391</v>
      </c>
      <c r="E942" t="s">
        <v>382</v>
      </c>
      <c r="F942" t="s">
        <v>17</v>
      </c>
      <c r="G942" t="s">
        <v>380</v>
      </c>
      <c r="H942" t="s">
        <v>36</v>
      </c>
      <c r="I942">
        <v>40</v>
      </c>
      <c r="J942" t="s">
        <v>15378</v>
      </c>
      <c r="K942" t="s">
        <v>15379</v>
      </c>
      <c r="L942" t="s">
        <v>15380</v>
      </c>
      <c r="M942" t="s">
        <v>15381</v>
      </c>
      <c r="N942" t="s">
        <v>8</v>
      </c>
      <c r="O942">
        <v>31000217</v>
      </c>
      <c r="P942">
        <v>12</v>
      </c>
    </row>
    <row r="943" spans="1:16" hidden="1" x14ac:dyDescent="0.25">
      <c r="A943" t="s">
        <v>10</v>
      </c>
      <c r="B943">
        <v>150</v>
      </c>
      <c r="C943">
        <v>44476</v>
      </c>
      <c r="D943" t="s">
        <v>75</v>
      </c>
      <c r="E943" t="s">
        <v>75</v>
      </c>
      <c r="F943" t="s">
        <v>14</v>
      </c>
      <c r="G943" t="s">
        <v>58</v>
      </c>
      <c r="H943" t="s">
        <v>36</v>
      </c>
      <c r="I943">
        <v>40</v>
      </c>
      <c r="J943" t="s">
        <v>15378</v>
      </c>
      <c r="K943" t="s">
        <v>15379</v>
      </c>
      <c r="L943" t="s">
        <v>15380</v>
      </c>
      <c r="M943" t="s">
        <v>15381</v>
      </c>
      <c r="N943" t="s">
        <v>59</v>
      </c>
      <c r="O943" t="s">
        <v>75</v>
      </c>
      <c r="P943">
        <v>70</v>
      </c>
    </row>
    <row r="944" spans="1:16" hidden="1" x14ac:dyDescent="0.25">
      <c r="A944" t="s">
        <v>8</v>
      </c>
      <c r="B944">
        <v>220</v>
      </c>
      <c r="C944" s="60">
        <v>44476</v>
      </c>
      <c r="D944" t="s">
        <v>392</v>
      </c>
      <c r="E944" t="s">
        <v>383</v>
      </c>
      <c r="F944" t="s">
        <v>17</v>
      </c>
      <c r="G944" t="s">
        <v>15152</v>
      </c>
      <c r="H944" t="s">
        <v>36</v>
      </c>
      <c r="I944">
        <v>40</v>
      </c>
      <c r="J944" t="s">
        <v>15378</v>
      </c>
      <c r="K944" t="s">
        <v>15379</v>
      </c>
      <c r="L944" t="s">
        <v>15380</v>
      </c>
      <c r="M944" s="22">
        <v>110</v>
      </c>
      <c r="N944" t="s">
        <v>8</v>
      </c>
      <c r="O944">
        <v>29501081</v>
      </c>
      <c r="P944">
        <v>12</v>
      </c>
    </row>
    <row r="945" spans="1:16" hidden="1" x14ac:dyDescent="0.25">
      <c r="A945" t="s">
        <v>8</v>
      </c>
      <c r="B945">
        <v>20</v>
      </c>
      <c r="C945" s="60">
        <v>44476</v>
      </c>
      <c r="D945" t="s">
        <v>392</v>
      </c>
      <c r="E945" t="s">
        <v>335</v>
      </c>
      <c r="F945" t="s">
        <v>17</v>
      </c>
      <c r="G945" t="s">
        <v>39</v>
      </c>
      <c r="H945" t="s">
        <v>36</v>
      </c>
      <c r="I945">
        <v>40</v>
      </c>
      <c r="J945" t="s">
        <v>15378</v>
      </c>
      <c r="K945" t="s">
        <v>15379</v>
      </c>
      <c r="L945" t="s">
        <v>15380</v>
      </c>
      <c r="M945" s="22">
        <v>10</v>
      </c>
      <c r="N945" t="s">
        <v>8</v>
      </c>
      <c r="O945">
        <v>29500620</v>
      </c>
      <c r="P945">
        <v>12</v>
      </c>
    </row>
    <row r="946" spans="1:16" hidden="1" x14ac:dyDescent="0.25">
      <c r="A946" t="s">
        <v>9</v>
      </c>
      <c r="B946">
        <v>10</v>
      </c>
      <c r="C946">
        <v>44476</v>
      </c>
      <c r="D946" t="s">
        <v>15155</v>
      </c>
      <c r="E946" t="s">
        <v>147</v>
      </c>
      <c r="F946" t="s">
        <v>15</v>
      </c>
      <c r="G946" t="s">
        <v>36</v>
      </c>
      <c r="H946" t="s">
        <v>36</v>
      </c>
      <c r="I946">
        <v>40</v>
      </c>
      <c r="J946" t="s">
        <v>15378</v>
      </c>
      <c r="K946" t="s">
        <v>15379</v>
      </c>
      <c r="L946" t="s">
        <v>15380</v>
      </c>
      <c r="M946">
        <v>1E-3</v>
      </c>
      <c r="N946" t="s">
        <v>9</v>
      </c>
      <c r="O946">
        <v>29501013</v>
      </c>
      <c r="P946">
        <v>61</v>
      </c>
    </row>
    <row r="947" spans="1:16" hidden="1" x14ac:dyDescent="0.25">
      <c r="A947" t="s">
        <v>9</v>
      </c>
      <c r="B947">
        <v>20</v>
      </c>
      <c r="C947">
        <v>44476</v>
      </c>
      <c r="D947" t="s">
        <v>392</v>
      </c>
      <c r="E947" t="s">
        <v>384</v>
      </c>
      <c r="F947" t="s">
        <v>15</v>
      </c>
      <c r="G947" t="s">
        <v>36</v>
      </c>
      <c r="H947" t="s">
        <v>36</v>
      </c>
      <c r="I947">
        <v>40</v>
      </c>
      <c r="J947" t="s">
        <v>15378</v>
      </c>
      <c r="K947" t="s">
        <v>15379</v>
      </c>
      <c r="L947" t="s">
        <v>15380</v>
      </c>
      <c r="M947" t="s">
        <v>15381</v>
      </c>
      <c r="N947" t="s">
        <v>9</v>
      </c>
      <c r="O947">
        <v>29501010</v>
      </c>
      <c r="P947">
        <v>61</v>
      </c>
    </row>
    <row r="948" spans="1:16" hidden="1" x14ac:dyDescent="0.25">
      <c r="A948" t="s">
        <v>10</v>
      </c>
      <c r="B948">
        <v>3</v>
      </c>
      <c r="C948">
        <v>44477</v>
      </c>
      <c r="D948" t="s">
        <v>75</v>
      </c>
      <c r="E948" t="s">
        <v>75</v>
      </c>
      <c r="F948" t="s">
        <v>10</v>
      </c>
      <c r="G948" t="s">
        <v>57</v>
      </c>
      <c r="H948" t="s">
        <v>36</v>
      </c>
      <c r="I948">
        <v>40</v>
      </c>
      <c r="J948" t="s">
        <v>15378</v>
      </c>
      <c r="K948" t="s">
        <v>15379</v>
      </c>
      <c r="L948" t="s">
        <v>15380</v>
      </c>
      <c r="M948" t="s">
        <v>15381</v>
      </c>
      <c r="N948" t="s">
        <v>59</v>
      </c>
      <c r="O948" t="s">
        <v>75</v>
      </c>
      <c r="P948">
        <v>22</v>
      </c>
    </row>
    <row r="949" spans="1:16" hidden="1" x14ac:dyDescent="0.25">
      <c r="A949" t="s">
        <v>10</v>
      </c>
      <c r="B949">
        <v>53.6</v>
      </c>
      <c r="C949">
        <v>44477</v>
      </c>
      <c r="D949" t="s">
        <v>75</v>
      </c>
      <c r="E949" t="s">
        <v>75</v>
      </c>
      <c r="F949" t="s">
        <v>10</v>
      </c>
      <c r="G949" t="s">
        <v>90</v>
      </c>
      <c r="H949" t="s">
        <v>36</v>
      </c>
      <c r="I949">
        <v>40</v>
      </c>
      <c r="J949" t="s">
        <v>15378</v>
      </c>
      <c r="K949" t="s">
        <v>15379</v>
      </c>
      <c r="L949" t="s">
        <v>15380</v>
      </c>
      <c r="M949" t="s">
        <v>15381</v>
      </c>
      <c r="N949" t="s">
        <v>59</v>
      </c>
      <c r="O949" t="s">
        <v>75</v>
      </c>
      <c r="P949">
        <v>22</v>
      </c>
    </row>
    <row r="950" spans="1:16" hidden="1" x14ac:dyDescent="0.25">
      <c r="A950" t="s">
        <v>6</v>
      </c>
      <c r="B950">
        <v>80</v>
      </c>
      <c r="C950">
        <v>44477</v>
      </c>
      <c r="D950" t="s">
        <v>10</v>
      </c>
      <c r="E950" t="s">
        <v>113</v>
      </c>
      <c r="F950" t="s">
        <v>10</v>
      </c>
      <c r="G950" t="s">
        <v>36</v>
      </c>
      <c r="H950" t="s">
        <v>36</v>
      </c>
      <c r="I950">
        <v>40</v>
      </c>
      <c r="J950" t="s">
        <v>15378</v>
      </c>
      <c r="K950" t="s">
        <v>15379</v>
      </c>
      <c r="L950" t="s">
        <v>15380</v>
      </c>
      <c r="M950" t="s">
        <v>15381</v>
      </c>
      <c r="N950" t="s">
        <v>74</v>
      </c>
      <c r="O950" t="s">
        <v>113</v>
      </c>
      <c r="P950">
        <v>60</v>
      </c>
    </row>
    <row r="951" spans="1:16" hidden="1" x14ac:dyDescent="0.25">
      <c r="A951" t="s">
        <v>10</v>
      </c>
      <c r="B951">
        <v>15.5</v>
      </c>
      <c r="C951">
        <v>44477</v>
      </c>
      <c r="D951" t="s">
        <v>75</v>
      </c>
      <c r="E951" t="s">
        <v>75</v>
      </c>
      <c r="F951" t="s">
        <v>10</v>
      </c>
      <c r="G951" t="s">
        <v>68</v>
      </c>
      <c r="H951" t="s">
        <v>36</v>
      </c>
      <c r="I951">
        <v>40</v>
      </c>
      <c r="J951" t="s">
        <v>15378</v>
      </c>
      <c r="K951" t="s">
        <v>15379</v>
      </c>
      <c r="L951" t="s">
        <v>15380</v>
      </c>
      <c r="M951" t="s">
        <v>15381</v>
      </c>
      <c r="N951" t="s">
        <v>140</v>
      </c>
      <c r="O951" t="s">
        <v>75</v>
      </c>
      <c r="P951">
        <v>22</v>
      </c>
    </row>
    <row r="952" spans="1:16" hidden="1" x14ac:dyDescent="0.25">
      <c r="A952" t="s">
        <v>6</v>
      </c>
      <c r="B952">
        <v>28</v>
      </c>
      <c r="C952">
        <v>44477</v>
      </c>
      <c r="D952" t="s">
        <v>392</v>
      </c>
      <c r="E952" t="s">
        <v>121</v>
      </c>
      <c r="F952" t="s">
        <v>10</v>
      </c>
      <c r="G952" t="s">
        <v>72</v>
      </c>
      <c r="H952" t="s">
        <v>36</v>
      </c>
      <c r="I952">
        <v>40</v>
      </c>
      <c r="J952" t="s">
        <v>15378</v>
      </c>
      <c r="K952" t="s">
        <v>15379</v>
      </c>
      <c r="L952" t="s">
        <v>15380</v>
      </c>
      <c r="M952">
        <v>0.28000000000000003</v>
      </c>
      <c r="N952" t="s">
        <v>74</v>
      </c>
      <c r="O952">
        <v>29500917</v>
      </c>
      <c r="P952">
        <v>22</v>
      </c>
    </row>
    <row r="953" spans="1:16" hidden="1" x14ac:dyDescent="0.25">
      <c r="A953" t="s">
        <v>8</v>
      </c>
      <c r="B953">
        <v>46</v>
      </c>
      <c r="C953">
        <v>44477</v>
      </c>
      <c r="D953" t="s">
        <v>190</v>
      </c>
      <c r="E953" t="s">
        <v>190</v>
      </c>
      <c r="F953" t="s">
        <v>16</v>
      </c>
      <c r="G953" t="s">
        <v>25</v>
      </c>
      <c r="H953" t="s">
        <v>36</v>
      </c>
      <c r="I953">
        <v>40</v>
      </c>
      <c r="J953" t="s">
        <v>15378</v>
      </c>
      <c r="K953" t="s">
        <v>15379</v>
      </c>
      <c r="L953" t="s">
        <v>15380</v>
      </c>
      <c r="M953" t="s">
        <v>15381</v>
      </c>
      <c r="N953" t="s">
        <v>350</v>
      </c>
      <c r="O953" t="s">
        <v>190</v>
      </c>
      <c r="P953">
        <v>10</v>
      </c>
    </row>
    <row r="954" spans="1:16" hidden="1" x14ac:dyDescent="0.25">
      <c r="A954" t="s">
        <v>10</v>
      </c>
      <c r="B954">
        <v>56</v>
      </c>
      <c r="C954">
        <v>44477</v>
      </c>
      <c r="D954" t="s">
        <v>75</v>
      </c>
      <c r="E954" t="s">
        <v>75</v>
      </c>
      <c r="F954" t="s">
        <v>10</v>
      </c>
      <c r="G954" t="s">
        <v>15134</v>
      </c>
      <c r="H954" t="s">
        <v>36</v>
      </c>
      <c r="I954">
        <v>40</v>
      </c>
      <c r="J954" t="s">
        <v>15378</v>
      </c>
      <c r="K954" t="s">
        <v>15379</v>
      </c>
      <c r="L954" t="s">
        <v>15380</v>
      </c>
      <c r="M954" t="s">
        <v>15381</v>
      </c>
      <c r="N954" t="s">
        <v>59</v>
      </c>
      <c r="O954" t="s">
        <v>75</v>
      </c>
      <c r="P954">
        <v>22</v>
      </c>
    </row>
    <row r="955" spans="1:16" hidden="1" x14ac:dyDescent="0.25">
      <c r="A955" t="s">
        <v>10</v>
      </c>
      <c r="B955">
        <v>6.5</v>
      </c>
      <c r="C955">
        <v>44477</v>
      </c>
      <c r="D955" t="s">
        <v>75</v>
      </c>
      <c r="E955" t="s">
        <v>75</v>
      </c>
      <c r="F955" t="s">
        <v>10</v>
      </c>
      <c r="G955" t="s">
        <v>68</v>
      </c>
      <c r="H955" t="s">
        <v>36</v>
      </c>
      <c r="I955">
        <v>40</v>
      </c>
      <c r="J955" t="s">
        <v>15378</v>
      </c>
      <c r="K955" t="s">
        <v>15379</v>
      </c>
      <c r="L955" t="s">
        <v>15380</v>
      </c>
      <c r="M955" t="s">
        <v>15381</v>
      </c>
      <c r="N955" t="s">
        <v>59</v>
      </c>
      <c r="O955" t="s">
        <v>75</v>
      </c>
      <c r="P955">
        <v>22</v>
      </c>
    </row>
    <row r="956" spans="1:16" hidden="1" x14ac:dyDescent="0.25">
      <c r="A956" t="s">
        <v>8</v>
      </c>
      <c r="B956">
        <v>63</v>
      </c>
      <c r="C956">
        <v>44477</v>
      </c>
      <c r="D956" t="s">
        <v>75</v>
      </c>
      <c r="E956" t="s">
        <v>75</v>
      </c>
      <c r="F956" t="s">
        <v>16</v>
      </c>
      <c r="G956" t="s">
        <v>25</v>
      </c>
      <c r="H956" t="s">
        <v>36</v>
      </c>
      <c r="I956">
        <v>40</v>
      </c>
      <c r="J956" t="s">
        <v>15378</v>
      </c>
      <c r="K956" t="s">
        <v>15379</v>
      </c>
      <c r="L956" t="s">
        <v>15380</v>
      </c>
      <c r="M956" t="s">
        <v>15381</v>
      </c>
      <c r="N956" t="s">
        <v>56</v>
      </c>
      <c r="O956" t="s">
        <v>75</v>
      </c>
      <c r="P956">
        <v>10</v>
      </c>
    </row>
    <row r="957" spans="1:16" hidden="1" x14ac:dyDescent="0.25">
      <c r="A957" t="s">
        <v>10</v>
      </c>
      <c r="B957">
        <v>62.6</v>
      </c>
      <c r="C957">
        <v>44477</v>
      </c>
      <c r="D957" t="s">
        <v>75</v>
      </c>
      <c r="E957" t="s">
        <v>75</v>
      </c>
      <c r="F957" t="s">
        <v>10</v>
      </c>
      <c r="G957" t="s">
        <v>90</v>
      </c>
      <c r="H957" t="s">
        <v>36</v>
      </c>
      <c r="I957">
        <v>40</v>
      </c>
      <c r="J957" t="s">
        <v>15378</v>
      </c>
      <c r="K957" t="s">
        <v>15379</v>
      </c>
      <c r="L957" t="s">
        <v>15380</v>
      </c>
      <c r="M957" t="s">
        <v>15381</v>
      </c>
      <c r="N957" t="s">
        <v>59</v>
      </c>
      <c r="O957" t="s">
        <v>75</v>
      </c>
      <c r="P957">
        <v>22</v>
      </c>
    </row>
    <row r="958" spans="1:16" hidden="1" x14ac:dyDescent="0.25">
      <c r="A958" t="s">
        <v>8</v>
      </c>
      <c r="B958">
        <v>55</v>
      </c>
      <c r="C958">
        <v>44477</v>
      </c>
      <c r="D958" t="s">
        <v>15155</v>
      </c>
      <c r="E958" t="s">
        <v>92</v>
      </c>
      <c r="F958" t="s">
        <v>10</v>
      </c>
      <c r="G958" t="s">
        <v>61</v>
      </c>
      <c r="H958" t="s">
        <v>91</v>
      </c>
      <c r="I958">
        <v>40</v>
      </c>
      <c r="J958" t="s">
        <v>15378</v>
      </c>
      <c r="K958" t="s">
        <v>15379</v>
      </c>
      <c r="L958" t="s">
        <v>15380</v>
      </c>
      <c r="M958">
        <v>55</v>
      </c>
      <c r="N958" t="s">
        <v>37</v>
      </c>
      <c r="O958">
        <v>29501032</v>
      </c>
      <c r="P958">
        <v>22</v>
      </c>
    </row>
    <row r="959" spans="1:16" hidden="1" x14ac:dyDescent="0.25">
      <c r="A959" t="s">
        <v>8</v>
      </c>
      <c r="B959">
        <v>10</v>
      </c>
      <c r="C959">
        <v>44447</v>
      </c>
      <c r="D959" t="s">
        <v>391</v>
      </c>
      <c r="E959" t="s">
        <v>228</v>
      </c>
      <c r="F959" t="s">
        <v>10</v>
      </c>
      <c r="G959" t="s">
        <v>61</v>
      </c>
      <c r="H959" t="s">
        <v>91</v>
      </c>
      <c r="I959">
        <v>36</v>
      </c>
      <c r="J959" t="s">
        <v>15378</v>
      </c>
      <c r="K959" t="s">
        <v>15379</v>
      </c>
      <c r="L959" t="s">
        <v>15380</v>
      </c>
      <c r="M959" t="s">
        <v>15381</v>
      </c>
      <c r="N959" t="s">
        <v>15211</v>
      </c>
      <c r="O959">
        <v>23000103</v>
      </c>
      <c r="P959">
        <v>22</v>
      </c>
    </row>
    <row r="960" spans="1:16" hidden="1" x14ac:dyDescent="0.25">
      <c r="A960" t="s">
        <v>9</v>
      </c>
      <c r="B960">
        <v>26</v>
      </c>
      <c r="C960">
        <v>44477</v>
      </c>
      <c r="D960" t="s">
        <v>15155</v>
      </c>
      <c r="E960" t="s">
        <v>358</v>
      </c>
      <c r="F960" t="s">
        <v>15</v>
      </c>
      <c r="G960" t="s">
        <v>36</v>
      </c>
      <c r="H960" t="s">
        <v>36</v>
      </c>
      <c r="I960">
        <v>40</v>
      </c>
      <c r="J960" t="s">
        <v>15378</v>
      </c>
      <c r="K960" t="s">
        <v>15379</v>
      </c>
      <c r="L960" t="s">
        <v>15380</v>
      </c>
      <c r="M960">
        <v>26</v>
      </c>
      <c r="N960" t="s">
        <v>9</v>
      </c>
      <c r="O960">
        <v>29500887</v>
      </c>
      <c r="P960">
        <v>61</v>
      </c>
    </row>
    <row r="961" spans="1:16" hidden="1" x14ac:dyDescent="0.25">
      <c r="A961" t="s">
        <v>8</v>
      </c>
      <c r="B961">
        <v>20.2</v>
      </c>
      <c r="C961">
        <v>44477</v>
      </c>
      <c r="D961" t="s">
        <v>15155</v>
      </c>
      <c r="E961" t="s">
        <v>15128</v>
      </c>
      <c r="F961" t="s">
        <v>16</v>
      </c>
      <c r="G961" t="s">
        <v>25</v>
      </c>
      <c r="H961" t="s">
        <v>36</v>
      </c>
      <c r="I961">
        <v>40</v>
      </c>
      <c r="J961" t="s">
        <v>15378</v>
      </c>
      <c r="K961" t="s">
        <v>15379</v>
      </c>
      <c r="L961" t="s">
        <v>15380</v>
      </c>
      <c r="M961" t="s">
        <v>15381</v>
      </c>
      <c r="N961" t="s">
        <v>15127</v>
      </c>
      <c r="O961" t="s">
        <v>15128</v>
      </c>
      <c r="P961">
        <v>10</v>
      </c>
    </row>
    <row r="962" spans="1:16" hidden="1" x14ac:dyDescent="0.25">
      <c r="A962" t="s">
        <v>8</v>
      </c>
      <c r="B962">
        <v>14.8</v>
      </c>
      <c r="C962">
        <v>44477</v>
      </c>
      <c r="D962" t="s">
        <v>15155</v>
      </c>
      <c r="E962" t="s">
        <v>15129</v>
      </c>
      <c r="F962" t="s">
        <v>16</v>
      </c>
      <c r="G962" t="s">
        <v>25</v>
      </c>
      <c r="H962" t="s">
        <v>36</v>
      </c>
      <c r="I962">
        <v>40</v>
      </c>
      <c r="J962" t="s">
        <v>15378</v>
      </c>
      <c r="K962" t="s">
        <v>15379</v>
      </c>
      <c r="L962" t="s">
        <v>15380</v>
      </c>
      <c r="M962" t="s">
        <v>15381</v>
      </c>
      <c r="N962" t="s">
        <v>377</v>
      </c>
      <c r="O962" t="s">
        <v>15129</v>
      </c>
      <c r="P962">
        <v>10</v>
      </c>
    </row>
    <row r="963" spans="1:16" hidden="1" x14ac:dyDescent="0.25">
      <c r="A963" t="s">
        <v>8</v>
      </c>
      <c r="B963">
        <v>33</v>
      </c>
      <c r="C963">
        <v>44477</v>
      </c>
      <c r="D963" t="s">
        <v>75</v>
      </c>
      <c r="E963" t="s">
        <v>75</v>
      </c>
      <c r="F963" t="s">
        <v>16</v>
      </c>
      <c r="G963" t="s">
        <v>25</v>
      </c>
      <c r="H963" t="s">
        <v>36</v>
      </c>
      <c r="I963">
        <v>40</v>
      </c>
      <c r="J963" t="s">
        <v>15378</v>
      </c>
      <c r="K963" t="s">
        <v>15379</v>
      </c>
      <c r="L963" t="s">
        <v>15380</v>
      </c>
      <c r="M963" t="s">
        <v>15381</v>
      </c>
      <c r="N963" t="s">
        <v>37</v>
      </c>
      <c r="O963" t="s">
        <v>75</v>
      </c>
      <c r="P963">
        <v>10</v>
      </c>
    </row>
    <row r="964" spans="1:16" hidden="1" x14ac:dyDescent="0.25">
      <c r="A964" t="s">
        <v>9</v>
      </c>
      <c r="B964">
        <v>62.4</v>
      </c>
      <c r="C964">
        <v>44477</v>
      </c>
      <c r="D964" t="s">
        <v>15155</v>
      </c>
      <c r="E964" t="s">
        <v>358</v>
      </c>
      <c r="F964" t="s">
        <v>17</v>
      </c>
      <c r="G964" t="s">
        <v>15137</v>
      </c>
      <c r="H964" t="s">
        <v>36</v>
      </c>
      <c r="I964">
        <v>40</v>
      </c>
      <c r="J964" t="s">
        <v>15378</v>
      </c>
      <c r="K964" t="s">
        <v>15379</v>
      </c>
      <c r="L964" t="s">
        <v>15380</v>
      </c>
      <c r="M964">
        <v>62.4</v>
      </c>
      <c r="N964" t="s">
        <v>9</v>
      </c>
      <c r="O964">
        <v>29500887</v>
      </c>
      <c r="P964">
        <v>12</v>
      </c>
    </row>
    <row r="965" spans="1:16" hidden="1" x14ac:dyDescent="0.25">
      <c r="A965" t="s">
        <v>15159</v>
      </c>
      <c r="B965">
        <v>1831</v>
      </c>
      <c r="C965">
        <v>44481</v>
      </c>
      <c r="D965" t="s">
        <v>15155</v>
      </c>
      <c r="E965" t="s">
        <v>354</v>
      </c>
      <c r="F965" t="s">
        <v>17</v>
      </c>
      <c r="G965" t="s">
        <v>15160</v>
      </c>
      <c r="H965" t="s">
        <v>36</v>
      </c>
      <c r="I965">
        <v>41</v>
      </c>
      <c r="J965" t="s">
        <v>15378</v>
      </c>
      <c r="K965" t="s">
        <v>15379</v>
      </c>
      <c r="L965" t="s">
        <v>15380</v>
      </c>
      <c r="M965">
        <v>1914.6767000000002</v>
      </c>
      <c r="N965" t="s">
        <v>15159</v>
      </c>
      <c r="O965">
        <v>59500051</v>
      </c>
      <c r="P965">
        <v>12</v>
      </c>
    </row>
    <row r="966" spans="1:16" hidden="1" x14ac:dyDescent="0.25">
      <c r="A966" t="s">
        <v>6</v>
      </c>
      <c r="B966">
        <v>22</v>
      </c>
      <c r="C966">
        <v>44468</v>
      </c>
      <c r="D966" t="s">
        <v>392</v>
      </c>
      <c r="E966" t="s">
        <v>313</v>
      </c>
      <c r="F966" t="s">
        <v>17</v>
      </c>
      <c r="G966" t="s">
        <v>15152</v>
      </c>
      <c r="H966" t="s">
        <v>36</v>
      </c>
      <c r="I966">
        <v>39</v>
      </c>
      <c r="J966" t="s">
        <v>15378</v>
      </c>
      <c r="K966" t="s">
        <v>15379</v>
      </c>
      <c r="L966" t="s">
        <v>15380</v>
      </c>
      <c r="M966">
        <v>11</v>
      </c>
      <c r="N966" t="s">
        <v>41</v>
      </c>
      <c r="O966">
        <v>29500539</v>
      </c>
      <c r="P966">
        <v>12</v>
      </c>
    </row>
    <row r="967" spans="1:16" hidden="1" x14ac:dyDescent="0.25">
      <c r="A967" t="s">
        <v>9</v>
      </c>
      <c r="B967">
        <v>452</v>
      </c>
      <c r="C967">
        <v>44480</v>
      </c>
      <c r="D967" t="s">
        <v>15155</v>
      </c>
      <c r="E967" t="s">
        <v>3372</v>
      </c>
      <c r="F967" t="s">
        <v>17</v>
      </c>
      <c r="G967" t="s">
        <v>15239</v>
      </c>
      <c r="H967" t="s">
        <v>36</v>
      </c>
      <c r="I967">
        <v>41</v>
      </c>
      <c r="J967" t="s">
        <v>15378</v>
      </c>
      <c r="K967" t="s">
        <v>15379</v>
      </c>
      <c r="L967" t="s">
        <v>15380</v>
      </c>
      <c r="M967" t="s">
        <v>15381</v>
      </c>
      <c r="N967" t="s">
        <v>9</v>
      </c>
      <c r="O967">
        <v>29500894</v>
      </c>
      <c r="P967">
        <v>12</v>
      </c>
    </row>
    <row r="968" spans="1:16" hidden="1" x14ac:dyDescent="0.25">
      <c r="A968" t="s">
        <v>9</v>
      </c>
      <c r="B968">
        <v>102</v>
      </c>
      <c r="C968">
        <v>44480</v>
      </c>
      <c r="D968" t="s">
        <v>15155</v>
      </c>
      <c r="E968" t="s">
        <v>3371</v>
      </c>
      <c r="F968" t="s">
        <v>17</v>
      </c>
      <c r="G968" t="s">
        <v>15239</v>
      </c>
      <c r="H968" t="s">
        <v>36</v>
      </c>
      <c r="I968">
        <v>41</v>
      </c>
      <c r="J968" t="s">
        <v>15378</v>
      </c>
      <c r="K968" t="s">
        <v>15379</v>
      </c>
      <c r="L968" t="s">
        <v>15380</v>
      </c>
      <c r="M968">
        <v>1.02</v>
      </c>
      <c r="N968" t="s">
        <v>9</v>
      </c>
      <c r="O968">
        <v>29500893</v>
      </c>
      <c r="P968">
        <v>12</v>
      </c>
    </row>
    <row r="969" spans="1:16" hidden="1" x14ac:dyDescent="0.25">
      <c r="A969" t="s">
        <v>9</v>
      </c>
      <c r="B969">
        <v>246</v>
      </c>
      <c r="C969">
        <v>44480</v>
      </c>
      <c r="D969" t="s">
        <v>15155</v>
      </c>
      <c r="E969" t="s">
        <v>7162</v>
      </c>
      <c r="F969" t="s">
        <v>17</v>
      </c>
      <c r="G969" t="s">
        <v>15239</v>
      </c>
      <c r="H969" t="s">
        <v>36</v>
      </c>
      <c r="I969">
        <v>41</v>
      </c>
      <c r="J969" t="s">
        <v>15378</v>
      </c>
      <c r="K969" t="s">
        <v>15379</v>
      </c>
      <c r="L969" t="s">
        <v>15380</v>
      </c>
      <c r="M969" t="s">
        <v>15381</v>
      </c>
      <c r="N969" t="s">
        <v>9</v>
      </c>
      <c r="O969">
        <v>49500192</v>
      </c>
      <c r="P969">
        <v>12</v>
      </c>
    </row>
    <row r="970" spans="1:16" hidden="1" x14ac:dyDescent="0.25">
      <c r="A970" t="s">
        <v>9</v>
      </c>
      <c r="B970">
        <v>424</v>
      </c>
      <c r="C970">
        <v>44480</v>
      </c>
      <c r="D970" t="s">
        <v>15155</v>
      </c>
      <c r="E970" t="s">
        <v>3520</v>
      </c>
      <c r="F970" t="s">
        <v>17</v>
      </c>
      <c r="G970" t="s">
        <v>15239</v>
      </c>
      <c r="H970" t="s">
        <v>36</v>
      </c>
      <c r="I970">
        <v>41</v>
      </c>
      <c r="J970" t="s">
        <v>15378</v>
      </c>
      <c r="K970" t="s">
        <v>15379</v>
      </c>
      <c r="L970" t="s">
        <v>15380</v>
      </c>
      <c r="M970" t="s">
        <v>15381</v>
      </c>
      <c r="N970" t="s">
        <v>9</v>
      </c>
      <c r="O970">
        <v>29501049</v>
      </c>
      <c r="P970">
        <v>12</v>
      </c>
    </row>
    <row r="971" spans="1:16" hidden="1" x14ac:dyDescent="0.25">
      <c r="A971" t="s">
        <v>9</v>
      </c>
      <c r="B971">
        <v>154</v>
      </c>
      <c r="C971">
        <v>44480</v>
      </c>
      <c r="D971" t="s">
        <v>15155</v>
      </c>
      <c r="E971" t="s">
        <v>3371</v>
      </c>
      <c r="F971" t="s">
        <v>15</v>
      </c>
      <c r="G971" t="s">
        <v>15</v>
      </c>
      <c r="H971" t="s">
        <v>36</v>
      </c>
      <c r="I971">
        <v>41</v>
      </c>
      <c r="J971" t="s">
        <v>15378</v>
      </c>
      <c r="K971" t="s">
        <v>15379</v>
      </c>
      <c r="L971" t="s">
        <v>15380</v>
      </c>
      <c r="M971">
        <v>1.54</v>
      </c>
      <c r="N971" t="s">
        <v>9</v>
      </c>
      <c r="O971">
        <v>29500893</v>
      </c>
      <c r="P971">
        <v>61</v>
      </c>
    </row>
    <row r="972" spans="1:16" hidden="1" x14ac:dyDescent="0.25">
      <c r="A972" t="s">
        <v>9</v>
      </c>
      <c r="B972">
        <v>45</v>
      </c>
      <c r="C972">
        <v>44480</v>
      </c>
      <c r="D972" t="s">
        <v>15155</v>
      </c>
      <c r="E972" t="s">
        <v>3570</v>
      </c>
      <c r="F972" t="s">
        <v>15</v>
      </c>
      <c r="G972" t="s">
        <v>15</v>
      </c>
      <c r="H972" t="s">
        <v>36</v>
      </c>
      <c r="I972">
        <v>41</v>
      </c>
      <c r="J972" t="s">
        <v>15378</v>
      </c>
      <c r="K972" t="s">
        <v>15379</v>
      </c>
      <c r="L972" t="s">
        <v>15380</v>
      </c>
      <c r="M972">
        <v>0.45</v>
      </c>
      <c r="N972" t="s">
        <v>9</v>
      </c>
      <c r="O972">
        <v>29501099</v>
      </c>
      <c r="P972">
        <v>61</v>
      </c>
    </row>
    <row r="973" spans="1:16" hidden="1" x14ac:dyDescent="0.25">
      <c r="A973" t="s">
        <v>9</v>
      </c>
      <c r="B973">
        <v>419</v>
      </c>
      <c r="C973">
        <v>44480</v>
      </c>
      <c r="D973" t="s">
        <v>15155</v>
      </c>
      <c r="E973" t="s">
        <v>165</v>
      </c>
      <c r="F973" t="s">
        <v>15</v>
      </c>
      <c r="G973" t="s">
        <v>15</v>
      </c>
      <c r="H973" t="s">
        <v>36</v>
      </c>
      <c r="I973">
        <v>41</v>
      </c>
      <c r="J973" t="s">
        <v>15378</v>
      </c>
      <c r="K973" t="s">
        <v>15379</v>
      </c>
      <c r="L973" t="s">
        <v>15380</v>
      </c>
      <c r="M973">
        <v>4.1900000000000004</v>
      </c>
      <c r="N973" t="s">
        <v>9</v>
      </c>
      <c r="O973">
        <v>29500904</v>
      </c>
      <c r="P973">
        <v>61</v>
      </c>
    </row>
    <row r="974" spans="1:16" hidden="1" x14ac:dyDescent="0.25">
      <c r="A974" t="s">
        <v>9</v>
      </c>
      <c r="B974">
        <v>327</v>
      </c>
      <c r="C974">
        <v>44480</v>
      </c>
      <c r="D974" t="s">
        <v>15155</v>
      </c>
      <c r="E974" t="s">
        <v>369</v>
      </c>
      <c r="F974" t="s">
        <v>15</v>
      </c>
      <c r="G974" t="s">
        <v>15</v>
      </c>
      <c r="H974" t="s">
        <v>36</v>
      </c>
      <c r="I974">
        <v>41</v>
      </c>
      <c r="J974" t="s">
        <v>15378</v>
      </c>
      <c r="K974" t="s">
        <v>15379</v>
      </c>
      <c r="L974" t="s">
        <v>15380</v>
      </c>
      <c r="M974">
        <v>163.5</v>
      </c>
      <c r="N974" t="s">
        <v>9</v>
      </c>
      <c r="O974">
        <v>29500908</v>
      </c>
      <c r="P974">
        <v>61</v>
      </c>
    </row>
    <row r="975" spans="1:16" hidden="1" x14ac:dyDescent="0.25">
      <c r="A975" t="s">
        <v>9</v>
      </c>
      <c r="B975">
        <v>55</v>
      </c>
      <c r="C975">
        <v>44480</v>
      </c>
      <c r="D975" t="s">
        <v>15155</v>
      </c>
      <c r="E975" t="s">
        <v>159</v>
      </c>
      <c r="F975" t="s">
        <v>15</v>
      </c>
      <c r="G975" t="s">
        <v>15</v>
      </c>
      <c r="H975" t="s">
        <v>36</v>
      </c>
      <c r="I975">
        <v>41</v>
      </c>
      <c r="J975" t="s">
        <v>15378</v>
      </c>
      <c r="K975" t="s">
        <v>15379</v>
      </c>
      <c r="L975" t="s">
        <v>15380</v>
      </c>
      <c r="M975">
        <v>5.5000000000000005E-3</v>
      </c>
      <c r="N975" t="s">
        <v>9</v>
      </c>
      <c r="O975">
        <v>29501039</v>
      </c>
      <c r="P975">
        <v>61</v>
      </c>
    </row>
    <row r="976" spans="1:16" hidden="1" x14ac:dyDescent="0.25">
      <c r="A976" t="s">
        <v>9</v>
      </c>
      <c r="B976">
        <v>21</v>
      </c>
      <c r="C976">
        <v>44480</v>
      </c>
      <c r="D976" t="s">
        <v>15155</v>
      </c>
      <c r="E976" t="s">
        <v>159</v>
      </c>
      <c r="F976" t="s">
        <v>15</v>
      </c>
      <c r="G976" t="s">
        <v>15</v>
      </c>
      <c r="H976" t="s">
        <v>36</v>
      </c>
      <c r="I976">
        <v>41</v>
      </c>
      <c r="J976" t="s">
        <v>15378</v>
      </c>
      <c r="K976" t="s">
        <v>15379</v>
      </c>
      <c r="L976" t="s">
        <v>15380</v>
      </c>
      <c r="M976">
        <v>2.1000000000000003E-3</v>
      </c>
      <c r="N976" t="s">
        <v>9</v>
      </c>
      <c r="O976">
        <v>29501039</v>
      </c>
      <c r="P976">
        <v>61</v>
      </c>
    </row>
    <row r="977" spans="1:16" hidden="1" x14ac:dyDescent="0.25">
      <c r="A977" t="s">
        <v>9</v>
      </c>
      <c r="B977">
        <v>8</v>
      </c>
      <c r="C977">
        <v>44480</v>
      </c>
      <c r="D977" t="s">
        <v>15155</v>
      </c>
      <c r="E977" t="s">
        <v>164</v>
      </c>
      <c r="F977" t="s">
        <v>15</v>
      </c>
      <c r="G977" t="s">
        <v>15</v>
      </c>
      <c r="H977" t="s">
        <v>36</v>
      </c>
      <c r="I977">
        <v>41</v>
      </c>
      <c r="J977" t="s">
        <v>15378</v>
      </c>
      <c r="K977" t="s">
        <v>15379</v>
      </c>
      <c r="L977" t="s">
        <v>15380</v>
      </c>
      <c r="M977">
        <v>0.08</v>
      </c>
      <c r="N977" t="s">
        <v>9</v>
      </c>
      <c r="O977">
        <v>29500906</v>
      </c>
      <c r="P977">
        <v>61</v>
      </c>
    </row>
    <row r="978" spans="1:16" hidden="1" x14ac:dyDescent="0.25">
      <c r="A978" t="s">
        <v>9</v>
      </c>
      <c r="B978">
        <v>24</v>
      </c>
      <c r="C978">
        <v>44480</v>
      </c>
      <c r="D978" t="s">
        <v>15155</v>
      </c>
      <c r="E978" t="s">
        <v>212</v>
      </c>
      <c r="F978" t="s">
        <v>15</v>
      </c>
      <c r="G978" t="s">
        <v>15</v>
      </c>
      <c r="H978" t="s">
        <v>36</v>
      </c>
      <c r="I978">
        <v>41</v>
      </c>
      <c r="J978" t="s">
        <v>15378</v>
      </c>
      <c r="K978" t="s">
        <v>15379</v>
      </c>
      <c r="L978" t="s">
        <v>15380</v>
      </c>
      <c r="M978">
        <v>0.24</v>
      </c>
      <c r="N978" t="s">
        <v>9</v>
      </c>
      <c r="O978">
        <v>29500910</v>
      </c>
      <c r="P978">
        <v>61</v>
      </c>
    </row>
    <row r="979" spans="1:16" hidden="1" x14ac:dyDescent="0.25">
      <c r="A979" t="s">
        <v>9</v>
      </c>
      <c r="B979">
        <v>9</v>
      </c>
      <c r="C979">
        <v>44480</v>
      </c>
      <c r="D979" t="s">
        <v>15155</v>
      </c>
      <c r="E979" t="s">
        <v>162</v>
      </c>
      <c r="F979" t="s">
        <v>15</v>
      </c>
      <c r="G979" t="s">
        <v>15</v>
      </c>
      <c r="H979" t="s">
        <v>36</v>
      </c>
      <c r="I979">
        <v>41</v>
      </c>
      <c r="J979" t="s">
        <v>15378</v>
      </c>
      <c r="K979" t="s">
        <v>15379</v>
      </c>
      <c r="L979" t="s">
        <v>15380</v>
      </c>
      <c r="M979">
        <v>13.23529411764706</v>
      </c>
      <c r="N979" t="s">
        <v>9</v>
      </c>
      <c r="O979">
        <v>29500891</v>
      </c>
      <c r="P979">
        <v>61</v>
      </c>
    </row>
    <row r="980" spans="1:16" hidden="1" x14ac:dyDescent="0.25">
      <c r="A980" t="s">
        <v>8</v>
      </c>
      <c r="B980">
        <v>20</v>
      </c>
      <c r="C980">
        <v>44480</v>
      </c>
      <c r="D980" t="s">
        <v>15230</v>
      </c>
      <c r="E980" t="s">
        <v>15230</v>
      </c>
      <c r="F980" t="s">
        <v>16</v>
      </c>
      <c r="G980" t="s">
        <v>15135</v>
      </c>
      <c r="H980" t="s">
        <v>36</v>
      </c>
      <c r="I980">
        <v>41</v>
      </c>
      <c r="J980" t="s">
        <v>15378</v>
      </c>
      <c r="K980" t="s">
        <v>15379</v>
      </c>
      <c r="L980" t="s">
        <v>15380</v>
      </c>
      <c r="M980" t="s">
        <v>15381</v>
      </c>
      <c r="N980" t="s">
        <v>8</v>
      </c>
      <c r="O980" t="s">
        <v>15230</v>
      </c>
      <c r="P980">
        <v>32</v>
      </c>
    </row>
    <row r="981" spans="1:16" hidden="1" x14ac:dyDescent="0.25">
      <c r="A981" t="s">
        <v>8</v>
      </c>
      <c r="B981">
        <v>25</v>
      </c>
      <c r="C981">
        <v>44480</v>
      </c>
      <c r="D981" t="s">
        <v>75</v>
      </c>
      <c r="E981" t="s">
        <v>75</v>
      </c>
      <c r="F981" t="s">
        <v>16</v>
      </c>
      <c r="G981" t="s">
        <v>376</v>
      </c>
      <c r="H981" t="s">
        <v>36</v>
      </c>
      <c r="I981">
        <v>41</v>
      </c>
      <c r="J981" t="s">
        <v>15378</v>
      </c>
      <c r="K981" t="s">
        <v>15379</v>
      </c>
      <c r="L981" t="s">
        <v>15380</v>
      </c>
      <c r="M981" t="s">
        <v>15381</v>
      </c>
      <c r="N981" t="s">
        <v>56</v>
      </c>
      <c r="O981" t="s">
        <v>75</v>
      </c>
      <c r="P981">
        <v>30</v>
      </c>
    </row>
    <row r="982" spans="1:16" hidden="1" x14ac:dyDescent="0.25">
      <c r="A982" t="s">
        <v>6</v>
      </c>
      <c r="B982">
        <v>20</v>
      </c>
      <c r="C982">
        <v>44468</v>
      </c>
      <c r="D982" t="s">
        <v>15230</v>
      </c>
      <c r="E982" t="s">
        <v>15231</v>
      </c>
      <c r="F982" t="s">
        <v>16</v>
      </c>
      <c r="G982" t="s">
        <v>205</v>
      </c>
      <c r="H982" t="s">
        <v>36</v>
      </c>
      <c r="I982">
        <v>39</v>
      </c>
      <c r="J982" t="s">
        <v>15378</v>
      </c>
      <c r="K982" t="s">
        <v>15379</v>
      </c>
      <c r="L982" t="s">
        <v>15380</v>
      </c>
      <c r="M982" t="s">
        <v>15381</v>
      </c>
      <c r="N982" t="s">
        <v>275</v>
      </c>
      <c r="O982" t="s">
        <v>15231</v>
      </c>
      <c r="P982">
        <v>31</v>
      </c>
    </row>
    <row r="983" spans="1:16" hidden="1" x14ac:dyDescent="0.25">
      <c r="A983" t="s">
        <v>6</v>
      </c>
      <c r="B983">
        <v>10</v>
      </c>
      <c r="C983">
        <v>44468</v>
      </c>
      <c r="D983" t="s">
        <v>15230</v>
      </c>
      <c r="E983" t="s">
        <v>15231</v>
      </c>
      <c r="F983" t="s">
        <v>16</v>
      </c>
      <c r="G983" t="s">
        <v>208</v>
      </c>
      <c r="H983" t="s">
        <v>36</v>
      </c>
      <c r="I983">
        <v>39</v>
      </c>
      <c r="J983" t="s">
        <v>15378</v>
      </c>
      <c r="K983" t="s">
        <v>15379</v>
      </c>
      <c r="L983" t="s">
        <v>15380</v>
      </c>
      <c r="M983" t="s">
        <v>15381</v>
      </c>
      <c r="N983" t="s">
        <v>275</v>
      </c>
      <c r="O983" t="s">
        <v>15231</v>
      </c>
      <c r="P983">
        <v>33</v>
      </c>
    </row>
    <row r="984" spans="1:16" hidden="1" x14ac:dyDescent="0.25">
      <c r="A984" t="s">
        <v>6</v>
      </c>
      <c r="B984">
        <v>20</v>
      </c>
      <c r="C984">
        <v>44468</v>
      </c>
      <c r="D984" t="s">
        <v>15230</v>
      </c>
      <c r="E984" t="s">
        <v>15232</v>
      </c>
      <c r="F984" t="s">
        <v>16</v>
      </c>
      <c r="G984" t="s">
        <v>205</v>
      </c>
      <c r="H984" t="s">
        <v>36</v>
      </c>
      <c r="I984">
        <v>39</v>
      </c>
      <c r="J984" t="s">
        <v>15378</v>
      </c>
      <c r="K984" t="s">
        <v>15379</v>
      </c>
      <c r="L984" t="s">
        <v>15380</v>
      </c>
      <c r="M984" t="s">
        <v>15381</v>
      </c>
      <c r="N984" t="s">
        <v>275</v>
      </c>
      <c r="O984" t="s">
        <v>15232</v>
      </c>
      <c r="P984">
        <v>31</v>
      </c>
    </row>
    <row r="985" spans="1:16" hidden="1" x14ac:dyDescent="0.25">
      <c r="A985" t="s">
        <v>6</v>
      </c>
      <c r="B985">
        <v>10</v>
      </c>
      <c r="C985">
        <v>44469</v>
      </c>
      <c r="D985" t="s">
        <v>15230</v>
      </c>
      <c r="E985" t="s">
        <v>15232</v>
      </c>
      <c r="F985" t="s">
        <v>16</v>
      </c>
      <c r="G985" t="s">
        <v>188</v>
      </c>
      <c r="H985" t="s">
        <v>36</v>
      </c>
      <c r="I985">
        <v>39</v>
      </c>
      <c r="J985" t="s">
        <v>15378</v>
      </c>
      <c r="K985" t="s">
        <v>15379</v>
      </c>
      <c r="L985" t="s">
        <v>15380</v>
      </c>
      <c r="M985" t="s">
        <v>15381</v>
      </c>
      <c r="N985" t="s">
        <v>275</v>
      </c>
      <c r="O985" t="s">
        <v>15232</v>
      </c>
      <c r="P985">
        <v>34</v>
      </c>
    </row>
    <row r="986" spans="1:16" hidden="1" x14ac:dyDescent="0.25">
      <c r="A986" t="s">
        <v>6</v>
      </c>
      <c r="B986">
        <v>10</v>
      </c>
      <c r="C986">
        <v>44470</v>
      </c>
      <c r="D986" t="s">
        <v>15230</v>
      </c>
      <c r="E986" t="s">
        <v>15234</v>
      </c>
      <c r="F986" t="s">
        <v>16</v>
      </c>
      <c r="G986" t="s">
        <v>188</v>
      </c>
      <c r="H986" t="s">
        <v>36</v>
      </c>
      <c r="I986">
        <v>39</v>
      </c>
      <c r="J986" t="s">
        <v>15378</v>
      </c>
      <c r="K986" t="s">
        <v>15379</v>
      </c>
      <c r="L986" t="s">
        <v>15380</v>
      </c>
      <c r="M986" t="s">
        <v>15381</v>
      </c>
      <c r="N986" t="s">
        <v>275</v>
      </c>
      <c r="O986" t="s">
        <v>15234</v>
      </c>
      <c r="P986">
        <v>34</v>
      </c>
    </row>
    <row r="987" spans="1:16" hidden="1" x14ac:dyDescent="0.25">
      <c r="A987" t="s">
        <v>6</v>
      </c>
      <c r="B987">
        <v>10</v>
      </c>
      <c r="C987">
        <v>44470</v>
      </c>
      <c r="D987" t="s">
        <v>15230</v>
      </c>
      <c r="E987" t="s">
        <v>15233</v>
      </c>
      <c r="F987" t="s">
        <v>16</v>
      </c>
      <c r="G987" t="s">
        <v>188</v>
      </c>
      <c r="H987" t="s">
        <v>36</v>
      </c>
      <c r="I987">
        <v>39</v>
      </c>
      <c r="J987" t="s">
        <v>15378</v>
      </c>
      <c r="K987" t="s">
        <v>15379</v>
      </c>
      <c r="L987" t="s">
        <v>15380</v>
      </c>
      <c r="M987" t="s">
        <v>15381</v>
      </c>
      <c r="N987" t="s">
        <v>275</v>
      </c>
      <c r="O987" t="s">
        <v>15233</v>
      </c>
      <c r="P987">
        <v>34</v>
      </c>
    </row>
    <row r="988" spans="1:16" hidden="1" x14ac:dyDescent="0.25">
      <c r="A988" t="s">
        <v>6</v>
      </c>
      <c r="B988">
        <v>10</v>
      </c>
      <c r="C988">
        <v>44474</v>
      </c>
      <c r="D988" t="s">
        <v>15230</v>
      </c>
      <c r="E988" t="s">
        <v>15235</v>
      </c>
      <c r="F988" t="s">
        <v>16</v>
      </c>
      <c r="G988" t="s">
        <v>188</v>
      </c>
      <c r="H988" t="s">
        <v>36</v>
      </c>
      <c r="I988">
        <v>40</v>
      </c>
      <c r="J988" t="s">
        <v>15378</v>
      </c>
      <c r="K988" t="s">
        <v>15379</v>
      </c>
      <c r="L988" t="s">
        <v>15380</v>
      </c>
      <c r="M988" t="s">
        <v>15381</v>
      </c>
      <c r="N988" t="s">
        <v>275</v>
      </c>
      <c r="O988" t="s">
        <v>15235</v>
      </c>
      <c r="P988">
        <v>34</v>
      </c>
    </row>
    <row r="989" spans="1:16" hidden="1" x14ac:dyDescent="0.25">
      <c r="A989" t="s">
        <v>6</v>
      </c>
      <c r="B989">
        <v>10</v>
      </c>
      <c r="C989">
        <v>44474</v>
      </c>
      <c r="D989" t="s">
        <v>15230</v>
      </c>
      <c r="E989" t="s">
        <v>15235</v>
      </c>
      <c r="F989" t="s">
        <v>16</v>
      </c>
      <c r="G989" t="s">
        <v>188</v>
      </c>
      <c r="H989" t="s">
        <v>36</v>
      </c>
      <c r="I989">
        <v>40</v>
      </c>
      <c r="J989" t="s">
        <v>15378</v>
      </c>
      <c r="K989" t="s">
        <v>15379</v>
      </c>
      <c r="L989" t="s">
        <v>15380</v>
      </c>
      <c r="M989" t="s">
        <v>15381</v>
      </c>
      <c r="N989" t="s">
        <v>275</v>
      </c>
      <c r="O989" t="s">
        <v>15235</v>
      </c>
      <c r="P989">
        <v>34</v>
      </c>
    </row>
    <row r="990" spans="1:16" hidden="1" x14ac:dyDescent="0.25">
      <c r="A990" t="s">
        <v>6</v>
      </c>
      <c r="B990">
        <v>10</v>
      </c>
      <c r="C990">
        <v>44474</v>
      </c>
      <c r="D990" t="s">
        <v>15230</v>
      </c>
      <c r="E990" t="s">
        <v>15236</v>
      </c>
      <c r="F990" t="s">
        <v>16</v>
      </c>
      <c r="G990" t="s">
        <v>205</v>
      </c>
      <c r="H990" t="s">
        <v>36</v>
      </c>
      <c r="I990">
        <v>40</v>
      </c>
      <c r="J990" t="s">
        <v>15378</v>
      </c>
      <c r="K990" t="s">
        <v>15379</v>
      </c>
      <c r="L990" t="s">
        <v>15380</v>
      </c>
      <c r="M990" t="s">
        <v>15381</v>
      </c>
      <c r="N990" t="s">
        <v>275</v>
      </c>
      <c r="O990" t="s">
        <v>15236</v>
      </c>
      <c r="P990">
        <v>31</v>
      </c>
    </row>
    <row r="991" spans="1:16" hidden="1" x14ac:dyDescent="0.25">
      <c r="A991" t="s">
        <v>6</v>
      </c>
      <c r="B991">
        <v>10</v>
      </c>
      <c r="C991">
        <v>44474</v>
      </c>
      <c r="D991" t="s">
        <v>15230</v>
      </c>
      <c r="E991" t="s">
        <v>15235</v>
      </c>
      <c r="F991" t="s">
        <v>16</v>
      </c>
      <c r="G991" t="s">
        <v>205</v>
      </c>
      <c r="H991" t="s">
        <v>36</v>
      </c>
      <c r="I991">
        <v>40</v>
      </c>
      <c r="J991" t="s">
        <v>15378</v>
      </c>
      <c r="K991" t="s">
        <v>15379</v>
      </c>
      <c r="L991" t="s">
        <v>15380</v>
      </c>
      <c r="M991" t="s">
        <v>15381</v>
      </c>
      <c r="N991" t="s">
        <v>275</v>
      </c>
      <c r="O991" t="s">
        <v>15235</v>
      </c>
      <c r="P991">
        <v>31</v>
      </c>
    </row>
    <row r="992" spans="1:16" hidden="1" x14ac:dyDescent="0.25">
      <c r="A992" t="s">
        <v>6</v>
      </c>
      <c r="B992">
        <v>10</v>
      </c>
      <c r="C992">
        <v>44475</v>
      </c>
      <c r="D992" t="s">
        <v>15230</v>
      </c>
      <c r="E992" t="s">
        <v>15238</v>
      </c>
      <c r="F992" t="s">
        <v>16</v>
      </c>
      <c r="G992" t="s">
        <v>188</v>
      </c>
      <c r="H992" t="s">
        <v>36</v>
      </c>
      <c r="I992">
        <v>40</v>
      </c>
      <c r="J992" t="s">
        <v>15378</v>
      </c>
      <c r="K992" t="s">
        <v>15379</v>
      </c>
      <c r="L992" t="s">
        <v>15380</v>
      </c>
      <c r="M992" t="s">
        <v>15381</v>
      </c>
      <c r="N992" t="s">
        <v>275</v>
      </c>
      <c r="O992" t="s">
        <v>15238</v>
      </c>
      <c r="P992">
        <v>34</v>
      </c>
    </row>
    <row r="993" spans="1:16" hidden="1" x14ac:dyDescent="0.25">
      <c r="A993" t="s">
        <v>6</v>
      </c>
      <c r="B993">
        <v>10</v>
      </c>
      <c r="C993">
        <v>44475</v>
      </c>
      <c r="D993" t="s">
        <v>15230</v>
      </c>
      <c r="E993" t="s">
        <v>15237</v>
      </c>
      <c r="F993" t="s">
        <v>16</v>
      </c>
      <c r="G993" t="s">
        <v>205</v>
      </c>
      <c r="H993" t="s">
        <v>36</v>
      </c>
      <c r="I993">
        <v>40</v>
      </c>
      <c r="J993" t="s">
        <v>15378</v>
      </c>
      <c r="K993" t="s">
        <v>15379</v>
      </c>
      <c r="L993" t="s">
        <v>15380</v>
      </c>
      <c r="M993" t="s">
        <v>15381</v>
      </c>
      <c r="N993" t="s">
        <v>275</v>
      </c>
      <c r="O993" t="s">
        <v>15237</v>
      </c>
      <c r="P993">
        <v>31</v>
      </c>
    </row>
    <row r="994" spans="1:16" hidden="1" x14ac:dyDescent="0.25">
      <c r="A994" t="s">
        <v>6</v>
      </c>
      <c r="B994">
        <v>39</v>
      </c>
      <c r="C994">
        <v>44481</v>
      </c>
      <c r="D994" t="s">
        <v>392</v>
      </c>
      <c r="E994" t="s">
        <v>121</v>
      </c>
      <c r="F994" t="s">
        <v>10</v>
      </c>
      <c r="G994" t="s">
        <v>15240</v>
      </c>
      <c r="H994" t="s">
        <v>36</v>
      </c>
      <c r="I994">
        <v>41</v>
      </c>
      <c r="J994" t="s">
        <v>15378</v>
      </c>
      <c r="K994" t="s">
        <v>15379</v>
      </c>
      <c r="L994" t="s">
        <v>15380</v>
      </c>
      <c r="M994">
        <v>0.39</v>
      </c>
      <c r="N994" t="s">
        <v>74</v>
      </c>
      <c r="O994">
        <v>29500917</v>
      </c>
      <c r="P994">
        <v>60</v>
      </c>
    </row>
    <row r="995" spans="1:16" hidden="1" x14ac:dyDescent="0.25">
      <c r="A995" t="s">
        <v>10</v>
      </c>
      <c r="B995">
        <v>2</v>
      </c>
      <c r="C995">
        <v>44481</v>
      </c>
      <c r="D995" t="s">
        <v>14</v>
      </c>
      <c r="E995" t="s">
        <v>57</v>
      </c>
      <c r="F995" t="s">
        <v>14</v>
      </c>
      <c r="G995" t="s">
        <v>68</v>
      </c>
      <c r="H995" t="s">
        <v>36</v>
      </c>
      <c r="I995">
        <v>41</v>
      </c>
      <c r="J995" t="s">
        <v>15378</v>
      </c>
      <c r="K995" t="s">
        <v>15379</v>
      </c>
      <c r="L995" t="s">
        <v>15380</v>
      </c>
      <c r="M995" t="s">
        <v>15381</v>
      </c>
      <c r="N995" t="s">
        <v>59</v>
      </c>
      <c r="O995" t="s">
        <v>57</v>
      </c>
      <c r="P995">
        <v>74</v>
      </c>
    </row>
    <row r="996" spans="1:16" x14ac:dyDescent="0.25">
      <c r="A996" t="s">
        <v>8</v>
      </c>
      <c r="B996">
        <v>162</v>
      </c>
      <c r="C996">
        <v>44481</v>
      </c>
      <c r="D996" t="s">
        <v>387</v>
      </c>
      <c r="E996" t="s">
        <v>218</v>
      </c>
      <c r="F996" t="s">
        <v>17</v>
      </c>
      <c r="G996" t="s">
        <v>18</v>
      </c>
      <c r="H996" t="s">
        <v>36</v>
      </c>
      <c r="I996">
        <v>41</v>
      </c>
      <c r="J996" t="s">
        <v>15378</v>
      </c>
      <c r="K996" t="s">
        <v>15379</v>
      </c>
      <c r="L996" t="s">
        <v>15380</v>
      </c>
      <c r="M996">
        <v>59.389199999999995</v>
      </c>
      <c r="N996" t="s">
        <v>8</v>
      </c>
      <c r="O996">
        <v>49500213</v>
      </c>
      <c r="P996">
        <v>62</v>
      </c>
    </row>
    <row r="997" spans="1:16" hidden="1" x14ac:dyDescent="0.25">
      <c r="A997" t="s">
        <v>6</v>
      </c>
      <c r="B997">
        <v>80</v>
      </c>
      <c r="C997">
        <v>44482</v>
      </c>
      <c r="D997" t="s">
        <v>387</v>
      </c>
      <c r="E997" t="s">
        <v>9129</v>
      </c>
      <c r="F997" t="s">
        <v>17</v>
      </c>
      <c r="G997" t="s">
        <v>17</v>
      </c>
      <c r="H997" t="s">
        <v>36</v>
      </c>
      <c r="I997">
        <v>41</v>
      </c>
      <c r="J997" t="s">
        <v>15378</v>
      </c>
      <c r="K997" t="s">
        <v>15379</v>
      </c>
      <c r="L997" t="s">
        <v>15380</v>
      </c>
      <c r="M997" t="s">
        <v>15381</v>
      </c>
      <c r="N997" t="s">
        <v>74</v>
      </c>
      <c r="O997">
        <v>58000902</v>
      </c>
      <c r="P997">
        <v>12</v>
      </c>
    </row>
    <row r="998" spans="1:16" hidden="1" x14ac:dyDescent="0.25">
      <c r="A998" t="s">
        <v>9</v>
      </c>
      <c r="B998">
        <v>82</v>
      </c>
      <c r="C998">
        <v>44482</v>
      </c>
      <c r="D998" t="s">
        <v>75</v>
      </c>
      <c r="E998" t="s">
        <v>75</v>
      </c>
      <c r="F998" t="s">
        <v>16</v>
      </c>
      <c r="G998" t="s">
        <v>25</v>
      </c>
      <c r="H998" t="s">
        <v>36</v>
      </c>
      <c r="I998">
        <v>41</v>
      </c>
      <c r="J998" t="s">
        <v>15378</v>
      </c>
      <c r="K998" t="s">
        <v>15379</v>
      </c>
      <c r="L998" t="s">
        <v>15380</v>
      </c>
      <c r="M998" t="s">
        <v>15381</v>
      </c>
      <c r="N998" t="s">
        <v>9</v>
      </c>
      <c r="O998" t="s">
        <v>75</v>
      </c>
      <c r="P998">
        <v>30</v>
      </c>
    </row>
    <row r="999" spans="1:16" hidden="1" x14ac:dyDescent="0.25">
      <c r="A999" t="s">
        <v>9</v>
      </c>
      <c r="B999">
        <v>211</v>
      </c>
      <c r="C999">
        <v>44482</v>
      </c>
      <c r="D999" t="s">
        <v>15155</v>
      </c>
      <c r="E999" t="s">
        <v>232</v>
      </c>
      <c r="F999" t="s">
        <v>17</v>
      </c>
      <c r="G999" t="s">
        <v>17</v>
      </c>
      <c r="H999" t="s">
        <v>36</v>
      </c>
      <c r="I999">
        <v>41</v>
      </c>
      <c r="J999" t="s">
        <v>15378</v>
      </c>
      <c r="K999" t="s">
        <v>15379</v>
      </c>
      <c r="L999" t="s">
        <v>15380</v>
      </c>
      <c r="M999">
        <v>213.95400000000001</v>
      </c>
      <c r="N999" t="s">
        <v>9</v>
      </c>
      <c r="O999">
        <v>49500166</v>
      </c>
      <c r="P999">
        <v>12</v>
      </c>
    </row>
    <row r="1000" spans="1:16" hidden="1" x14ac:dyDescent="0.25">
      <c r="A1000" t="s">
        <v>10</v>
      </c>
      <c r="B1000">
        <v>73</v>
      </c>
      <c r="C1000">
        <v>44477</v>
      </c>
      <c r="D1000" t="s">
        <v>75</v>
      </c>
      <c r="E1000" t="s">
        <v>15241</v>
      </c>
      <c r="F1000" t="s">
        <v>14</v>
      </c>
      <c r="G1000" t="s">
        <v>68</v>
      </c>
      <c r="H1000" t="s">
        <v>36</v>
      </c>
      <c r="I1000">
        <v>40</v>
      </c>
      <c r="J1000" t="s">
        <v>15378</v>
      </c>
      <c r="K1000" t="s">
        <v>15379</v>
      </c>
      <c r="L1000" t="s">
        <v>15380</v>
      </c>
      <c r="M1000" t="s">
        <v>15381</v>
      </c>
      <c r="N1000" t="s">
        <v>140</v>
      </c>
      <c r="O1000" t="s">
        <v>15241</v>
      </c>
      <c r="P1000">
        <v>74</v>
      </c>
    </row>
    <row r="1001" spans="1:16" hidden="1" x14ac:dyDescent="0.25">
      <c r="A1001" t="s">
        <v>10</v>
      </c>
      <c r="B1001">
        <v>86</v>
      </c>
      <c r="C1001">
        <v>44477</v>
      </c>
      <c r="D1001" t="s">
        <v>75</v>
      </c>
      <c r="E1001" t="s">
        <v>15241</v>
      </c>
      <c r="F1001" t="s">
        <v>14</v>
      </c>
      <c r="G1001" t="s">
        <v>15134</v>
      </c>
      <c r="H1001" t="s">
        <v>36</v>
      </c>
      <c r="I1001">
        <v>40</v>
      </c>
      <c r="J1001" t="s">
        <v>15378</v>
      </c>
      <c r="K1001" t="s">
        <v>15379</v>
      </c>
      <c r="L1001" t="s">
        <v>15380</v>
      </c>
      <c r="M1001" t="s">
        <v>15381</v>
      </c>
      <c r="N1001" t="s">
        <v>59</v>
      </c>
      <c r="O1001" t="s">
        <v>15241</v>
      </c>
      <c r="P1001">
        <v>71</v>
      </c>
    </row>
    <row r="1002" spans="1:16" hidden="1" x14ac:dyDescent="0.25">
      <c r="A1002" t="s">
        <v>10</v>
      </c>
      <c r="B1002">
        <v>127</v>
      </c>
      <c r="C1002">
        <v>44477</v>
      </c>
      <c r="D1002" t="s">
        <v>75</v>
      </c>
      <c r="E1002" t="s">
        <v>15241</v>
      </c>
      <c r="F1002" t="s">
        <v>14</v>
      </c>
      <c r="G1002" t="s">
        <v>90</v>
      </c>
      <c r="H1002" t="s">
        <v>36</v>
      </c>
      <c r="I1002">
        <v>40</v>
      </c>
      <c r="J1002" t="s">
        <v>15378</v>
      </c>
      <c r="K1002" t="s">
        <v>15379</v>
      </c>
      <c r="L1002" t="s">
        <v>15380</v>
      </c>
      <c r="M1002" t="s">
        <v>15381</v>
      </c>
      <c r="N1002" t="s">
        <v>59</v>
      </c>
      <c r="O1002" t="s">
        <v>15241</v>
      </c>
      <c r="P1002">
        <v>70</v>
      </c>
    </row>
    <row r="1003" spans="1:16" hidden="1" x14ac:dyDescent="0.25">
      <c r="A1003" t="s">
        <v>8</v>
      </c>
      <c r="B1003">
        <v>40</v>
      </c>
      <c r="C1003" s="60">
        <v>44477</v>
      </c>
      <c r="D1003" t="s">
        <v>392</v>
      </c>
      <c r="E1003" t="s">
        <v>292</v>
      </c>
      <c r="F1003" t="s">
        <v>16</v>
      </c>
      <c r="G1003" t="s">
        <v>25</v>
      </c>
      <c r="H1003" t="s">
        <v>36</v>
      </c>
      <c r="I1003">
        <v>40</v>
      </c>
      <c r="J1003" t="s">
        <v>15378</v>
      </c>
      <c r="K1003" t="s">
        <v>15379</v>
      </c>
      <c r="L1003" t="s">
        <v>15380</v>
      </c>
      <c r="M1003" s="22">
        <v>20</v>
      </c>
      <c r="N1003" t="s">
        <v>15211</v>
      </c>
      <c r="O1003">
        <v>29500613</v>
      </c>
      <c r="P1003">
        <v>30</v>
      </c>
    </row>
    <row r="1004" spans="1:16" hidden="1" x14ac:dyDescent="0.25">
      <c r="A1004" t="s">
        <v>10</v>
      </c>
      <c r="B1004">
        <v>1</v>
      </c>
      <c r="C1004">
        <v>44477</v>
      </c>
      <c r="D1004" t="s">
        <v>14</v>
      </c>
      <c r="E1004" t="s">
        <v>57</v>
      </c>
      <c r="F1004" t="s">
        <v>14</v>
      </c>
      <c r="G1004" t="s">
        <v>15134</v>
      </c>
      <c r="H1004" t="s">
        <v>36</v>
      </c>
      <c r="I1004">
        <v>40</v>
      </c>
      <c r="J1004" t="s">
        <v>15378</v>
      </c>
      <c r="K1004" t="s">
        <v>15379</v>
      </c>
      <c r="L1004" t="s">
        <v>15380</v>
      </c>
      <c r="M1004" t="s">
        <v>15381</v>
      </c>
      <c r="N1004" t="s">
        <v>59</v>
      </c>
      <c r="O1004" t="s">
        <v>57</v>
      </c>
      <c r="P1004">
        <v>71</v>
      </c>
    </row>
    <row r="1005" spans="1:16" hidden="1" x14ac:dyDescent="0.25">
      <c r="A1005" t="s">
        <v>6</v>
      </c>
      <c r="B1005">
        <v>130</v>
      </c>
      <c r="C1005">
        <v>44477</v>
      </c>
      <c r="D1005" t="s">
        <v>15155</v>
      </c>
      <c r="E1005" t="s">
        <v>3576</v>
      </c>
      <c r="F1005" t="s">
        <v>17</v>
      </c>
      <c r="G1005" t="s">
        <v>17</v>
      </c>
      <c r="H1005" t="s">
        <v>36</v>
      </c>
      <c r="I1005">
        <v>40</v>
      </c>
      <c r="J1005" t="s">
        <v>15378</v>
      </c>
      <c r="K1005" t="s">
        <v>15379</v>
      </c>
      <c r="L1005" t="s">
        <v>15380</v>
      </c>
      <c r="M1005">
        <v>266.721</v>
      </c>
      <c r="N1005" t="s">
        <v>74</v>
      </c>
      <c r="O1005">
        <v>29600003</v>
      </c>
      <c r="P1005">
        <v>12</v>
      </c>
    </row>
    <row r="1006" spans="1:16" hidden="1" x14ac:dyDescent="0.25">
      <c r="A1006" t="s">
        <v>10</v>
      </c>
      <c r="B1006">
        <v>3.2</v>
      </c>
      <c r="C1006">
        <v>44477</v>
      </c>
      <c r="D1006" t="s">
        <v>14</v>
      </c>
      <c r="E1006" t="s">
        <v>57</v>
      </c>
      <c r="F1006" t="s">
        <v>14</v>
      </c>
      <c r="G1006" t="s">
        <v>68</v>
      </c>
      <c r="H1006" t="s">
        <v>36</v>
      </c>
      <c r="I1006">
        <v>40</v>
      </c>
      <c r="J1006" t="s">
        <v>15378</v>
      </c>
      <c r="K1006" t="s">
        <v>15379</v>
      </c>
      <c r="L1006" t="s">
        <v>15380</v>
      </c>
      <c r="M1006" t="s">
        <v>15381</v>
      </c>
      <c r="N1006" t="s">
        <v>59</v>
      </c>
      <c r="O1006" t="s">
        <v>57</v>
      </c>
      <c r="P1006">
        <v>74</v>
      </c>
    </row>
    <row r="1007" spans="1:16" hidden="1" x14ac:dyDescent="0.25">
      <c r="A1007" t="s">
        <v>6</v>
      </c>
      <c r="B1007">
        <v>160</v>
      </c>
      <c r="C1007">
        <v>44480</v>
      </c>
      <c r="D1007" t="s">
        <v>15155</v>
      </c>
      <c r="E1007" t="s">
        <v>338</v>
      </c>
      <c r="F1007" t="s">
        <v>13</v>
      </c>
      <c r="G1007" t="s">
        <v>15272</v>
      </c>
      <c r="H1007" t="s">
        <v>36</v>
      </c>
      <c r="I1007">
        <v>41</v>
      </c>
      <c r="J1007" t="s">
        <v>15378</v>
      </c>
      <c r="K1007" t="s">
        <v>15379</v>
      </c>
      <c r="L1007" t="s">
        <v>15380</v>
      </c>
      <c r="M1007">
        <v>322.81599999999997</v>
      </c>
      <c r="N1007" t="s">
        <v>41</v>
      </c>
      <c r="O1007">
        <v>29600004</v>
      </c>
      <c r="P1007">
        <v>43</v>
      </c>
    </row>
    <row r="1008" spans="1:16" hidden="1" x14ac:dyDescent="0.25">
      <c r="A1008" t="s">
        <v>9</v>
      </c>
      <c r="B1008">
        <v>30</v>
      </c>
      <c r="C1008">
        <v>44480</v>
      </c>
      <c r="D1008" t="s">
        <v>75</v>
      </c>
      <c r="E1008" t="s">
        <v>75</v>
      </c>
      <c r="F1008" t="s">
        <v>16</v>
      </c>
      <c r="G1008" t="s">
        <v>25</v>
      </c>
      <c r="H1008" t="s">
        <v>36</v>
      </c>
      <c r="I1008">
        <v>41</v>
      </c>
      <c r="J1008" t="s">
        <v>15378</v>
      </c>
      <c r="K1008" t="s">
        <v>15379</v>
      </c>
      <c r="L1008" t="s">
        <v>15380</v>
      </c>
      <c r="M1008" t="s">
        <v>15381</v>
      </c>
      <c r="N1008" t="s">
        <v>9</v>
      </c>
      <c r="O1008" t="s">
        <v>75</v>
      </c>
      <c r="P1008">
        <v>30</v>
      </c>
    </row>
    <row r="1009" spans="1:16" hidden="1" x14ac:dyDescent="0.25">
      <c r="A1009" t="s">
        <v>7</v>
      </c>
      <c r="B1009">
        <v>60</v>
      </c>
      <c r="C1009">
        <v>44480</v>
      </c>
      <c r="D1009" t="s">
        <v>391</v>
      </c>
      <c r="E1009" t="s">
        <v>64</v>
      </c>
      <c r="F1009" t="s">
        <v>17</v>
      </c>
      <c r="G1009" t="s">
        <v>17</v>
      </c>
      <c r="H1009" t="s">
        <v>36</v>
      </c>
      <c r="I1009">
        <v>41</v>
      </c>
      <c r="J1009" t="s">
        <v>15378</v>
      </c>
      <c r="K1009" t="s">
        <v>15379</v>
      </c>
      <c r="L1009" t="s">
        <v>15380</v>
      </c>
      <c r="M1009" t="s">
        <v>15381</v>
      </c>
      <c r="N1009" t="s">
        <v>7</v>
      </c>
      <c r="O1009" t="s">
        <v>64</v>
      </c>
      <c r="P1009">
        <v>12</v>
      </c>
    </row>
    <row r="1010" spans="1:16" hidden="1" x14ac:dyDescent="0.25">
      <c r="A1010" t="s">
        <v>7</v>
      </c>
      <c r="B1010">
        <v>65</v>
      </c>
      <c r="C1010">
        <v>44480</v>
      </c>
      <c r="D1010" t="s">
        <v>75</v>
      </c>
      <c r="E1010" t="s">
        <v>75</v>
      </c>
      <c r="F1010" t="s">
        <v>16</v>
      </c>
      <c r="G1010" t="s">
        <v>25</v>
      </c>
      <c r="H1010" t="s">
        <v>36</v>
      </c>
      <c r="I1010">
        <v>41</v>
      </c>
      <c r="J1010" t="s">
        <v>15378</v>
      </c>
      <c r="K1010" t="s">
        <v>15379</v>
      </c>
      <c r="L1010" t="s">
        <v>15380</v>
      </c>
      <c r="M1010" t="s">
        <v>15381</v>
      </c>
      <c r="N1010" t="s">
        <v>7</v>
      </c>
      <c r="O1010" t="s">
        <v>75</v>
      </c>
      <c r="P1010">
        <v>30</v>
      </c>
    </row>
    <row r="1011" spans="1:16" hidden="1" x14ac:dyDescent="0.25">
      <c r="A1011" t="s">
        <v>7</v>
      </c>
      <c r="B1011">
        <v>15</v>
      </c>
      <c r="C1011">
        <v>44480</v>
      </c>
      <c r="D1011" t="s">
        <v>391</v>
      </c>
      <c r="E1011" t="s">
        <v>64</v>
      </c>
      <c r="F1011" t="s">
        <v>16</v>
      </c>
      <c r="G1011" t="s">
        <v>25</v>
      </c>
      <c r="H1011" t="s">
        <v>36</v>
      </c>
      <c r="I1011">
        <v>41</v>
      </c>
      <c r="J1011" t="s">
        <v>15378</v>
      </c>
      <c r="K1011" t="s">
        <v>15379</v>
      </c>
      <c r="L1011" t="s">
        <v>15380</v>
      </c>
      <c r="M1011" t="s">
        <v>15381</v>
      </c>
      <c r="N1011" t="s">
        <v>7</v>
      </c>
      <c r="O1011" t="s">
        <v>64</v>
      </c>
      <c r="P1011">
        <v>30</v>
      </c>
    </row>
    <row r="1012" spans="1:16" hidden="1" x14ac:dyDescent="0.25">
      <c r="A1012" t="s">
        <v>6</v>
      </c>
      <c r="B1012">
        <v>357</v>
      </c>
      <c r="C1012">
        <v>44480</v>
      </c>
      <c r="D1012" t="s">
        <v>75</v>
      </c>
      <c r="E1012" t="s">
        <v>75</v>
      </c>
      <c r="F1012" t="s">
        <v>16</v>
      </c>
      <c r="G1012" t="s">
        <v>25</v>
      </c>
      <c r="H1012" t="s">
        <v>36</v>
      </c>
      <c r="I1012">
        <v>41</v>
      </c>
      <c r="J1012" t="s">
        <v>15378</v>
      </c>
      <c r="K1012" t="s">
        <v>15379</v>
      </c>
      <c r="L1012" t="s">
        <v>15380</v>
      </c>
      <c r="M1012" t="s">
        <v>15381</v>
      </c>
      <c r="N1012" t="s">
        <v>63</v>
      </c>
      <c r="O1012" t="s">
        <v>75</v>
      </c>
      <c r="P1012">
        <v>30</v>
      </c>
    </row>
    <row r="1013" spans="1:16" hidden="1" x14ac:dyDescent="0.25">
      <c r="A1013" t="s">
        <v>8</v>
      </c>
      <c r="B1013">
        <v>474</v>
      </c>
      <c r="C1013" s="60">
        <v>44480</v>
      </c>
      <c r="D1013" t="s">
        <v>392</v>
      </c>
      <c r="E1013" t="s">
        <v>105</v>
      </c>
      <c r="F1013" t="s">
        <v>17</v>
      </c>
      <c r="G1013" t="s">
        <v>15245</v>
      </c>
      <c r="H1013" t="s">
        <v>36</v>
      </c>
      <c r="I1013">
        <v>41</v>
      </c>
      <c r="J1013" t="s">
        <v>15378</v>
      </c>
      <c r="K1013" t="s">
        <v>15379</v>
      </c>
      <c r="L1013" t="s">
        <v>15380</v>
      </c>
      <c r="M1013" s="22">
        <v>237</v>
      </c>
      <c r="N1013" t="s">
        <v>8</v>
      </c>
      <c r="O1013">
        <v>29501070</v>
      </c>
      <c r="P1013">
        <v>12</v>
      </c>
    </row>
    <row r="1014" spans="1:16" hidden="1" x14ac:dyDescent="0.25">
      <c r="A1014" t="s">
        <v>6</v>
      </c>
      <c r="B1014">
        <v>193</v>
      </c>
      <c r="C1014">
        <v>44480</v>
      </c>
      <c r="D1014" t="s">
        <v>75</v>
      </c>
      <c r="E1014" t="s">
        <v>75</v>
      </c>
      <c r="F1014" t="s">
        <v>16</v>
      </c>
      <c r="G1014" t="s">
        <v>25</v>
      </c>
      <c r="H1014" t="s">
        <v>36</v>
      </c>
      <c r="I1014">
        <v>41</v>
      </c>
      <c r="J1014" t="s">
        <v>15378</v>
      </c>
      <c r="K1014" t="s">
        <v>15379</v>
      </c>
      <c r="L1014" t="s">
        <v>15380</v>
      </c>
      <c r="M1014" t="s">
        <v>15381</v>
      </c>
      <c r="N1014" t="s">
        <v>63</v>
      </c>
      <c r="O1014" t="s">
        <v>75</v>
      </c>
      <c r="P1014">
        <v>30</v>
      </c>
    </row>
    <row r="1015" spans="1:16" hidden="1" x14ac:dyDescent="0.25">
      <c r="A1015" t="s">
        <v>6</v>
      </c>
      <c r="B1015">
        <v>20.5</v>
      </c>
      <c r="C1015">
        <v>44480</v>
      </c>
      <c r="D1015" t="s">
        <v>75</v>
      </c>
      <c r="E1015" t="s">
        <v>75</v>
      </c>
      <c r="F1015" t="s">
        <v>15263</v>
      </c>
      <c r="G1015" t="s">
        <v>15244</v>
      </c>
      <c r="H1015" t="s">
        <v>36</v>
      </c>
      <c r="I1015">
        <v>41</v>
      </c>
      <c r="J1015" t="s">
        <v>15378</v>
      </c>
      <c r="K1015" t="s">
        <v>15379</v>
      </c>
      <c r="L1015" t="s">
        <v>15380</v>
      </c>
      <c r="M1015" t="s">
        <v>15381</v>
      </c>
      <c r="N1015" t="s">
        <v>63</v>
      </c>
      <c r="O1015" t="s">
        <v>75</v>
      </c>
      <c r="P1015">
        <v>13</v>
      </c>
    </row>
    <row r="1016" spans="1:16" hidden="1" x14ac:dyDescent="0.25">
      <c r="A1016" t="s">
        <v>7</v>
      </c>
      <c r="B1016">
        <v>98</v>
      </c>
      <c r="C1016">
        <v>44480</v>
      </c>
      <c r="D1016" t="s">
        <v>75</v>
      </c>
      <c r="E1016" t="s">
        <v>75</v>
      </c>
      <c r="F1016" t="s">
        <v>16</v>
      </c>
      <c r="G1016" t="s">
        <v>25</v>
      </c>
      <c r="H1016" t="s">
        <v>36</v>
      </c>
      <c r="I1016">
        <v>41</v>
      </c>
      <c r="J1016" t="s">
        <v>15378</v>
      </c>
      <c r="K1016" t="s">
        <v>15379</v>
      </c>
      <c r="L1016" t="s">
        <v>15380</v>
      </c>
      <c r="M1016" t="s">
        <v>15381</v>
      </c>
      <c r="N1016" t="s">
        <v>7</v>
      </c>
      <c r="O1016" t="s">
        <v>75</v>
      </c>
      <c r="P1016">
        <v>30</v>
      </c>
    </row>
    <row r="1017" spans="1:16" hidden="1" x14ac:dyDescent="0.25">
      <c r="A1017" t="s">
        <v>8</v>
      </c>
      <c r="B1017">
        <v>32</v>
      </c>
      <c r="C1017">
        <v>44480</v>
      </c>
      <c r="D1017" t="s">
        <v>75</v>
      </c>
      <c r="E1017" t="s">
        <v>75</v>
      </c>
      <c r="F1017" t="s">
        <v>16</v>
      </c>
      <c r="G1017" t="s">
        <v>25</v>
      </c>
      <c r="H1017" t="s">
        <v>36</v>
      </c>
      <c r="I1017">
        <v>41</v>
      </c>
      <c r="J1017" t="s">
        <v>15378</v>
      </c>
      <c r="K1017" t="s">
        <v>15379</v>
      </c>
      <c r="L1017" t="s">
        <v>15380</v>
      </c>
      <c r="M1017" t="s">
        <v>15381</v>
      </c>
      <c r="N1017" t="s">
        <v>377</v>
      </c>
      <c r="O1017" t="s">
        <v>75</v>
      </c>
      <c r="P1017">
        <v>30</v>
      </c>
    </row>
    <row r="1018" spans="1:16" hidden="1" x14ac:dyDescent="0.25">
      <c r="A1018" t="s">
        <v>8</v>
      </c>
      <c r="B1018">
        <v>7</v>
      </c>
      <c r="C1018">
        <v>44480</v>
      </c>
      <c r="D1018" t="s">
        <v>75</v>
      </c>
      <c r="E1018" t="s">
        <v>75</v>
      </c>
      <c r="F1018" t="s">
        <v>16</v>
      </c>
      <c r="G1018" t="s">
        <v>25</v>
      </c>
      <c r="H1018" t="s">
        <v>36</v>
      </c>
      <c r="I1018">
        <v>41</v>
      </c>
      <c r="J1018" t="s">
        <v>15378</v>
      </c>
      <c r="K1018" t="s">
        <v>15379</v>
      </c>
      <c r="L1018" t="s">
        <v>15380</v>
      </c>
      <c r="M1018" t="s">
        <v>15381</v>
      </c>
      <c r="N1018" t="s">
        <v>350</v>
      </c>
      <c r="O1018" t="s">
        <v>75</v>
      </c>
      <c r="P1018">
        <v>30</v>
      </c>
    </row>
    <row r="1019" spans="1:16" hidden="1" x14ac:dyDescent="0.25">
      <c r="A1019" t="s">
        <v>9</v>
      </c>
      <c r="B1019">
        <v>28</v>
      </c>
      <c r="C1019">
        <v>44480</v>
      </c>
      <c r="D1019" t="s">
        <v>75</v>
      </c>
      <c r="E1019" t="s">
        <v>75</v>
      </c>
      <c r="F1019" t="s">
        <v>16</v>
      </c>
      <c r="G1019" t="s">
        <v>25</v>
      </c>
      <c r="H1019" t="s">
        <v>36</v>
      </c>
      <c r="I1019">
        <v>41</v>
      </c>
      <c r="J1019" t="s">
        <v>15378</v>
      </c>
      <c r="K1019" t="s">
        <v>15379</v>
      </c>
      <c r="L1019" t="s">
        <v>15380</v>
      </c>
      <c r="M1019" t="s">
        <v>15381</v>
      </c>
      <c r="N1019" t="s">
        <v>9</v>
      </c>
      <c r="O1019" t="s">
        <v>75</v>
      </c>
      <c r="P1019">
        <v>30</v>
      </c>
    </row>
    <row r="1020" spans="1:16" hidden="1" x14ac:dyDescent="0.25">
      <c r="A1020" t="s">
        <v>6</v>
      </c>
      <c r="B1020">
        <v>156</v>
      </c>
      <c r="C1020">
        <v>44480</v>
      </c>
      <c r="D1020" t="s">
        <v>75</v>
      </c>
      <c r="E1020" t="s">
        <v>75</v>
      </c>
      <c r="F1020" t="s">
        <v>16</v>
      </c>
      <c r="G1020" t="s">
        <v>177</v>
      </c>
      <c r="H1020" t="s">
        <v>36</v>
      </c>
      <c r="I1020">
        <v>41</v>
      </c>
      <c r="J1020" t="s">
        <v>15378</v>
      </c>
      <c r="K1020" t="s">
        <v>15379</v>
      </c>
      <c r="L1020" t="s">
        <v>15380</v>
      </c>
      <c r="M1020" t="s">
        <v>15381</v>
      </c>
      <c r="N1020" t="s">
        <v>63</v>
      </c>
      <c r="O1020" t="s">
        <v>75</v>
      </c>
      <c r="P1020">
        <v>10</v>
      </c>
    </row>
    <row r="1021" spans="1:16" hidden="1" x14ac:dyDescent="0.25">
      <c r="A1021" t="s">
        <v>6</v>
      </c>
      <c r="B1021">
        <v>136</v>
      </c>
      <c r="C1021">
        <v>44480</v>
      </c>
      <c r="D1021" t="s">
        <v>10</v>
      </c>
      <c r="E1021" t="s">
        <v>15242</v>
      </c>
      <c r="F1021" t="s">
        <v>15</v>
      </c>
      <c r="G1021" t="s">
        <v>15243</v>
      </c>
      <c r="H1021" t="s">
        <v>36</v>
      </c>
      <c r="I1021">
        <v>41</v>
      </c>
      <c r="J1021" t="s">
        <v>15378</v>
      </c>
      <c r="K1021" t="s">
        <v>15379</v>
      </c>
      <c r="L1021" t="s">
        <v>15380</v>
      </c>
      <c r="M1021" t="s">
        <v>15381</v>
      </c>
      <c r="N1021" t="s">
        <v>41</v>
      </c>
      <c r="O1021" t="s">
        <v>15242</v>
      </c>
      <c r="P1021">
        <v>63</v>
      </c>
    </row>
    <row r="1022" spans="1:16" hidden="1" x14ac:dyDescent="0.25">
      <c r="A1022" t="s">
        <v>8</v>
      </c>
      <c r="B1022">
        <v>29</v>
      </c>
      <c r="C1022" s="60">
        <v>44480</v>
      </c>
      <c r="D1022" t="s">
        <v>392</v>
      </c>
      <c r="E1022" t="s">
        <v>136</v>
      </c>
      <c r="F1022" t="s">
        <v>16</v>
      </c>
      <c r="G1022" t="s">
        <v>25</v>
      </c>
      <c r="H1022" t="s">
        <v>36</v>
      </c>
      <c r="I1022">
        <v>41</v>
      </c>
      <c r="J1022" t="s">
        <v>15378</v>
      </c>
      <c r="K1022" t="s">
        <v>15379</v>
      </c>
      <c r="L1022" t="s">
        <v>15380</v>
      </c>
      <c r="M1022" s="22">
        <v>14.5</v>
      </c>
      <c r="N1022" t="s">
        <v>8</v>
      </c>
      <c r="O1022">
        <v>29500879</v>
      </c>
      <c r="P1022">
        <v>30</v>
      </c>
    </row>
    <row r="1023" spans="1:16" hidden="1" x14ac:dyDescent="0.25">
      <c r="A1023" t="s">
        <v>8</v>
      </c>
      <c r="B1023">
        <v>369</v>
      </c>
      <c r="C1023" s="60">
        <v>44480</v>
      </c>
      <c r="D1023" t="s">
        <v>392</v>
      </c>
      <c r="E1023" t="s">
        <v>347</v>
      </c>
      <c r="F1023" t="s">
        <v>10</v>
      </c>
      <c r="G1023" t="s">
        <v>91</v>
      </c>
      <c r="H1023" t="s">
        <v>36</v>
      </c>
      <c r="I1023">
        <v>41</v>
      </c>
      <c r="J1023" t="s">
        <v>15378</v>
      </c>
      <c r="K1023" t="s">
        <v>15379</v>
      </c>
      <c r="L1023" t="s">
        <v>15380</v>
      </c>
      <c r="M1023" s="22">
        <v>184.5</v>
      </c>
      <c r="N1023" t="s">
        <v>8</v>
      </c>
      <c r="O1023">
        <v>29900002</v>
      </c>
      <c r="P1023">
        <v>42</v>
      </c>
    </row>
    <row r="1024" spans="1:16" hidden="1" x14ac:dyDescent="0.25">
      <c r="A1024" t="s">
        <v>8</v>
      </c>
      <c r="B1024">
        <v>292</v>
      </c>
      <c r="C1024">
        <v>44480</v>
      </c>
      <c r="D1024" t="s">
        <v>15155</v>
      </c>
      <c r="E1024" t="s">
        <v>372</v>
      </c>
      <c r="F1024" t="s">
        <v>10</v>
      </c>
      <c r="G1024" t="s">
        <v>91</v>
      </c>
      <c r="H1024" t="s">
        <v>115</v>
      </c>
      <c r="I1024">
        <v>41</v>
      </c>
      <c r="J1024" t="s">
        <v>15378</v>
      </c>
      <c r="K1024" t="s">
        <v>15379</v>
      </c>
      <c r="L1024" t="s">
        <v>15380</v>
      </c>
      <c r="M1024">
        <v>438</v>
      </c>
      <c r="N1024" t="s">
        <v>8</v>
      </c>
      <c r="O1024">
        <v>29500719</v>
      </c>
      <c r="P1024">
        <v>42</v>
      </c>
    </row>
    <row r="1025" spans="1:16" hidden="1" x14ac:dyDescent="0.25">
      <c r="A1025" t="s">
        <v>10</v>
      </c>
      <c r="B1025">
        <v>15</v>
      </c>
      <c r="C1025">
        <v>44482</v>
      </c>
      <c r="D1025" t="s">
        <v>391</v>
      </c>
      <c r="E1025" t="s">
        <v>15246</v>
      </c>
      <c r="F1025" t="s">
        <v>10</v>
      </c>
      <c r="G1025" t="s">
        <v>15268</v>
      </c>
      <c r="H1025" t="s">
        <v>115</v>
      </c>
      <c r="I1025">
        <v>41</v>
      </c>
      <c r="J1025" t="s">
        <v>15378</v>
      </c>
      <c r="K1025" t="s">
        <v>15379</v>
      </c>
      <c r="L1025" t="s">
        <v>15380</v>
      </c>
      <c r="M1025" t="s">
        <v>15381</v>
      </c>
      <c r="N1025" t="s">
        <v>15219</v>
      </c>
      <c r="O1025" t="s">
        <v>15246</v>
      </c>
      <c r="P1025">
        <v>84</v>
      </c>
    </row>
    <row r="1026" spans="1:16" hidden="1" x14ac:dyDescent="0.25">
      <c r="A1026" t="s">
        <v>10</v>
      </c>
      <c r="B1026">
        <v>193</v>
      </c>
      <c r="C1026">
        <v>44482</v>
      </c>
      <c r="D1026" t="s">
        <v>391</v>
      </c>
      <c r="E1026" t="s">
        <v>15247</v>
      </c>
      <c r="F1026" t="s">
        <v>10</v>
      </c>
      <c r="G1026" t="s">
        <v>15268</v>
      </c>
      <c r="H1026" t="s">
        <v>36</v>
      </c>
      <c r="I1026">
        <v>41</v>
      </c>
      <c r="J1026" t="s">
        <v>15378</v>
      </c>
      <c r="K1026" t="s">
        <v>15379</v>
      </c>
      <c r="L1026" t="s">
        <v>15380</v>
      </c>
      <c r="M1026" t="s">
        <v>15381</v>
      </c>
      <c r="N1026" t="s">
        <v>15219</v>
      </c>
      <c r="O1026" t="s">
        <v>15247</v>
      </c>
      <c r="P1026">
        <v>84</v>
      </c>
    </row>
    <row r="1027" spans="1:16" hidden="1" x14ac:dyDescent="0.25">
      <c r="A1027" t="s">
        <v>6</v>
      </c>
      <c r="B1027">
        <v>17</v>
      </c>
      <c r="C1027">
        <v>44481</v>
      </c>
      <c r="D1027" t="s">
        <v>392</v>
      </c>
      <c r="E1027" t="s">
        <v>121</v>
      </c>
      <c r="F1027" t="s">
        <v>10</v>
      </c>
      <c r="G1027" t="s">
        <v>72</v>
      </c>
      <c r="H1027" t="s">
        <v>19</v>
      </c>
      <c r="I1027">
        <v>41</v>
      </c>
      <c r="J1027" t="s">
        <v>15378</v>
      </c>
      <c r="K1027" t="s">
        <v>15379</v>
      </c>
      <c r="L1027" t="s">
        <v>15380</v>
      </c>
      <c r="M1027">
        <v>0.17</v>
      </c>
      <c r="N1027" t="s">
        <v>74</v>
      </c>
      <c r="O1027">
        <v>29500917</v>
      </c>
      <c r="P1027">
        <v>60</v>
      </c>
    </row>
    <row r="1028" spans="1:16" hidden="1" x14ac:dyDescent="0.25">
      <c r="A1028" t="s">
        <v>6</v>
      </c>
      <c r="B1028">
        <v>495</v>
      </c>
      <c r="C1028">
        <v>44482</v>
      </c>
      <c r="D1028" t="s">
        <v>15155</v>
      </c>
      <c r="E1028" t="s">
        <v>232</v>
      </c>
      <c r="F1028" t="s">
        <v>17</v>
      </c>
      <c r="G1028" t="s">
        <v>17</v>
      </c>
      <c r="H1028" t="s">
        <v>36</v>
      </c>
      <c r="I1028">
        <v>41</v>
      </c>
      <c r="J1028" t="s">
        <v>15378</v>
      </c>
      <c r="K1028" t="s">
        <v>15379</v>
      </c>
      <c r="L1028" t="s">
        <v>15380</v>
      </c>
      <c r="M1028">
        <v>501.93</v>
      </c>
      <c r="N1028" t="s">
        <v>74</v>
      </c>
      <c r="O1028">
        <v>49500166</v>
      </c>
      <c r="P1028">
        <v>12</v>
      </c>
    </row>
    <row r="1029" spans="1:16" hidden="1" x14ac:dyDescent="0.25">
      <c r="A1029" t="s">
        <v>6</v>
      </c>
      <c r="B1029">
        <v>200</v>
      </c>
      <c r="C1029">
        <v>44482</v>
      </c>
      <c r="D1029" t="s">
        <v>190</v>
      </c>
      <c r="E1029" t="s">
        <v>226</v>
      </c>
      <c r="F1029" t="s">
        <v>16</v>
      </c>
      <c r="G1029" t="s">
        <v>205</v>
      </c>
      <c r="H1029" t="s">
        <v>36</v>
      </c>
      <c r="I1029">
        <v>41</v>
      </c>
      <c r="J1029" t="s">
        <v>15378</v>
      </c>
      <c r="K1029" t="s">
        <v>15379</v>
      </c>
      <c r="L1029" t="s">
        <v>15380</v>
      </c>
      <c r="M1029" t="s">
        <v>15381</v>
      </c>
      <c r="N1029" t="s">
        <v>63</v>
      </c>
      <c r="O1029">
        <v>32000049</v>
      </c>
      <c r="P1029">
        <v>31</v>
      </c>
    </row>
    <row r="1030" spans="1:16" hidden="1" x14ac:dyDescent="0.25">
      <c r="A1030" t="s">
        <v>6</v>
      </c>
      <c r="B1030">
        <v>24</v>
      </c>
      <c r="C1030">
        <v>44482</v>
      </c>
      <c r="D1030" t="s">
        <v>388</v>
      </c>
      <c r="E1030" t="s">
        <v>332</v>
      </c>
      <c r="F1030" t="s">
        <v>16</v>
      </c>
      <c r="G1030" t="s">
        <v>205</v>
      </c>
      <c r="H1030" t="s">
        <v>36</v>
      </c>
      <c r="I1030">
        <v>41</v>
      </c>
      <c r="J1030" t="s">
        <v>15378</v>
      </c>
      <c r="K1030" t="s">
        <v>15379</v>
      </c>
      <c r="L1030" t="s">
        <v>15380</v>
      </c>
      <c r="M1030" t="s">
        <v>15381</v>
      </c>
      <c r="N1030" t="s">
        <v>63</v>
      </c>
      <c r="O1030">
        <v>32000036</v>
      </c>
      <c r="P1030">
        <v>31</v>
      </c>
    </row>
    <row r="1031" spans="1:16" hidden="1" x14ac:dyDescent="0.25">
      <c r="A1031" t="s">
        <v>6</v>
      </c>
      <c r="B1031">
        <v>50</v>
      </c>
      <c r="C1031">
        <v>44482</v>
      </c>
      <c r="D1031" t="s">
        <v>391</v>
      </c>
      <c r="E1031" t="s">
        <v>2718</v>
      </c>
      <c r="F1031" t="s">
        <v>16</v>
      </c>
      <c r="G1031" t="s">
        <v>188</v>
      </c>
      <c r="H1031" t="s">
        <v>36</v>
      </c>
      <c r="I1031">
        <v>41</v>
      </c>
      <c r="J1031" t="s">
        <v>15378</v>
      </c>
      <c r="K1031" t="s">
        <v>15379</v>
      </c>
      <c r="L1031" t="s">
        <v>15380</v>
      </c>
      <c r="M1031" t="s">
        <v>15381</v>
      </c>
      <c r="N1031" t="s">
        <v>63</v>
      </c>
      <c r="O1031">
        <v>24000493</v>
      </c>
      <c r="P1031">
        <v>34</v>
      </c>
    </row>
    <row r="1032" spans="1:16" hidden="1" x14ac:dyDescent="0.25">
      <c r="A1032" t="s">
        <v>6</v>
      </c>
      <c r="B1032">
        <v>25</v>
      </c>
      <c r="C1032">
        <v>44482</v>
      </c>
      <c r="D1032" t="s">
        <v>388</v>
      </c>
      <c r="E1032" t="s">
        <v>207</v>
      </c>
      <c r="F1032" t="s">
        <v>16</v>
      </c>
      <c r="G1032" t="s">
        <v>188</v>
      </c>
      <c r="H1032" t="s">
        <v>36</v>
      </c>
      <c r="I1032">
        <v>41</v>
      </c>
      <c r="J1032" t="s">
        <v>15378</v>
      </c>
      <c r="K1032" t="s">
        <v>15379</v>
      </c>
      <c r="L1032" t="s">
        <v>15380</v>
      </c>
      <c r="M1032" t="s">
        <v>15381</v>
      </c>
      <c r="N1032" t="s">
        <v>63</v>
      </c>
      <c r="O1032">
        <v>32000027</v>
      </c>
      <c r="P1032">
        <v>34</v>
      </c>
    </row>
    <row r="1033" spans="1:16" hidden="1" x14ac:dyDescent="0.25">
      <c r="A1033" t="s">
        <v>6</v>
      </c>
      <c r="B1033">
        <v>25</v>
      </c>
      <c r="C1033">
        <v>44482</v>
      </c>
      <c r="D1033" t="s">
        <v>15230</v>
      </c>
      <c r="E1033" t="s">
        <v>3621</v>
      </c>
      <c r="F1033" t="s">
        <v>10</v>
      </c>
      <c r="G1033" t="s">
        <v>62</v>
      </c>
      <c r="H1033" t="s">
        <v>36</v>
      </c>
      <c r="I1033">
        <v>41</v>
      </c>
      <c r="J1033" t="s">
        <v>15378</v>
      </c>
      <c r="K1033" t="s">
        <v>15379</v>
      </c>
      <c r="L1033" t="s">
        <v>15380</v>
      </c>
      <c r="M1033" t="s">
        <v>15381</v>
      </c>
      <c r="N1033" t="s">
        <v>63</v>
      </c>
      <c r="O1033">
        <v>32000022</v>
      </c>
      <c r="P1033">
        <v>40</v>
      </c>
    </row>
    <row r="1034" spans="1:16" hidden="1" x14ac:dyDescent="0.25">
      <c r="A1034" t="s">
        <v>6</v>
      </c>
      <c r="B1034">
        <v>50</v>
      </c>
      <c r="C1034">
        <v>44482</v>
      </c>
      <c r="D1034" t="s">
        <v>190</v>
      </c>
      <c r="E1034" t="s">
        <v>225</v>
      </c>
      <c r="F1034" t="s">
        <v>16</v>
      </c>
      <c r="G1034" t="s">
        <v>205</v>
      </c>
      <c r="H1034" t="s">
        <v>36</v>
      </c>
      <c r="I1034">
        <v>41</v>
      </c>
      <c r="J1034" t="s">
        <v>15378</v>
      </c>
      <c r="K1034" t="s">
        <v>15379</v>
      </c>
      <c r="L1034" t="s">
        <v>15380</v>
      </c>
      <c r="M1034" t="s">
        <v>15381</v>
      </c>
      <c r="N1034" t="s">
        <v>63</v>
      </c>
      <c r="O1034">
        <v>32000106</v>
      </c>
      <c r="P1034">
        <v>31</v>
      </c>
    </row>
    <row r="1035" spans="1:16" hidden="1" x14ac:dyDescent="0.25">
      <c r="A1035" t="s">
        <v>6</v>
      </c>
      <c r="B1035">
        <v>25</v>
      </c>
      <c r="C1035">
        <v>44482</v>
      </c>
      <c r="D1035" t="s">
        <v>190</v>
      </c>
      <c r="E1035" t="s">
        <v>225</v>
      </c>
      <c r="F1035" t="s">
        <v>16</v>
      </c>
      <c r="G1035" t="s">
        <v>188</v>
      </c>
      <c r="H1035" t="s">
        <v>36</v>
      </c>
      <c r="I1035">
        <v>41</v>
      </c>
      <c r="J1035" t="s">
        <v>15378</v>
      </c>
      <c r="K1035" t="s">
        <v>15379</v>
      </c>
      <c r="L1035" t="s">
        <v>15380</v>
      </c>
      <c r="M1035" t="s">
        <v>15381</v>
      </c>
      <c r="N1035" t="s">
        <v>63</v>
      </c>
      <c r="O1035">
        <v>32000106</v>
      </c>
      <c r="P1035">
        <v>34</v>
      </c>
    </row>
    <row r="1036" spans="1:16" hidden="1" x14ac:dyDescent="0.25">
      <c r="A1036" t="s">
        <v>6</v>
      </c>
      <c r="B1036">
        <v>167</v>
      </c>
      <c r="C1036">
        <v>44482</v>
      </c>
      <c r="D1036" t="s">
        <v>75</v>
      </c>
      <c r="E1036" t="s">
        <v>75</v>
      </c>
      <c r="F1036" t="s">
        <v>16</v>
      </c>
      <c r="G1036" t="s">
        <v>177</v>
      </c>
      <c r="H1036" t="s">
        <v>36</v>
      </c>
      <c r="I1036">
        <v>41</v>
      </c>
      <c r="J1036" t="s">
        <v>15378</v>
      </c>
      <c r="K1036" t="s">
        <v>15379</v>
      </c>
      <c r="L1036" t="s">
        <v>15380</v>
      </c>
      <c r="M1036" t="s">
        <v>15381</v>
      </c>
      <c r="N1036" t="s">
        <v>63</v>
      </c>
      <c r="O1036" t="s">
        <v>75</v>
      </c>
      <c r="P1036">
        <v>10</v>
      </c>
    </row>
    <row r="1037" spans="1:16" hidden="1" x14ac:dyDescent="0.25">
      <c r="A1037" t="s">
        <v>7</v>
      </c>
      <c r="B1037">
        <v>125</v>
      </c>
      <c r="C1037">
        <v>44482</v>
      </c>
      <c r="D1037" t="s">
        <v>75</v>
      </c>
      <c r="E1037" t="s">
        <v>75</v>
      </c>
      <c r="F1037" t="s">
        <v>17</v>
      </c>
      <c r="G1037" t="s">
        <v>95</v>
      </c>
      <c r="H1037" t="s">
        <v>36</v>
      </c>
      <c r="I1037">
        <v>41</v>
      </c>
      <c r="J1037" t="s">
        <v>15378</v>
      </c>
      <c r="K1037" t="s">
        <v>15379</v>
      </c>
      <c r="L1037" t="s">
        <v>15380</v>
      </c>
      <c r="M1037" t="s">
        <v>15381</v>
      </c>
      <c r="N1037" t="s">
        <v>7</v>
      </c>
      <c r="O1037" t="s">
        <v>75</v>
      </c>
      <c r="P1037">
        <v>11</v>
      </c>
    </row>
    <row r="1038" spans="1:16" hidden="1" x14ac:dyDescent="0.25">
      <c r="A1038" t="s">
        <v>6</v>
      </c>
      <c r="B1038">
        <v>53</v>
      </c>
      <c r="C1038">
        <v>44480</v>
      </c>
      <c r="D1038" t="s">
        <v>392</v>
      </c>
      <c r="E1038" t="s">
        <v>121</v>
      </c>
      <c r="F1038" t="s">
        <v>10</v>
      </c>
      <c r="G1038" t="s">
        <v>72</v>
      </c>
      <c r="H1038" t="s">
        <v>36</v>
      </c>
      <c r="I1038">
        <v>41</v>
      </c>
      <c r="J1038" t="s">
        <v>15378</v>
      </c>
      <c r="K1038" t="s">
        <v>15379</v>
      </c>
      <c r="L1038" t="s">
        <v>15380</v>
      </c>
      <c r="M1038">
        <v>0.53</v>
      </c>
      <c r="N1038" t="s">
        <v>74</v>
      </c>
      <c r="O1038">
        <v>29500917</v>
      </c>
      <c r="P1038">
        <v>60</v>
      </c>
    </row>
    <row r="1039" spans="1:16" hidden="1" x14ac:dyDescent="0.25">
      <c r="A1039" t="s">
        <v>10</v>
      </c>
      <c r="B1039">
        <v>80</v>
      </c>
      <c r="C1039">
        <v>44480</v>
      </c>
      <c r="D1039" t="s">
        <v>75</v>
      </c>
      <c r="E1039" t="s">
        <v>75</v>
      </c>
      <c r="F1039" t="s">
        <v>14</v>
      </c>
      <c r="G1039" t="s">
        <v>57</v>
      </c>
      <c r="H1039" t="s">
        <v>36</v>
      </c>
      <c r="I1039">
        <v>41</v>
      </c>
      <c r="J1039" t="s">
        <v>15378</v>
      </c>
      <c r="K1039" t="s">
        <v>15379</v>
      </c>
      <c r="L1039" t="s">
        <v>15380</v>
      </c>
      <c r="M1039" t="s">
        <v>15381</v>
      </c>
      <c r="N1039" t="s">
        <v>59</v>
      </c>
      <c r="O1039" t="s">
        <v>75</v>
      </c>
      <c r="P1039">
        <v>73</v>
      </c>
    </row>
    <row r="1040" spans="1:16" hidden="1" x14ac:dyDescent="0.25">
      <c r="A1040" t="s">
        <v>10</v>
      </c>
      <c r="B1040">
        <v>14</v>
      </c>
      <c r="C1040">
        <v>44480</v>
      </c>
      <c r="D1040" t="s">
        <v>75</v>
      </c>
      <c r="E1040" t="s">
        <v>75</v>
      </c>
      <c r="F1040" t="s">
        <v>14</v>
      </c>
      <c r="G1040" t="s">
        <v>68</v>
      </c>
      <c r="H1040" t="s">
        <v>15252</v>
      </c>
      <c r="I1040">
        <v>41</v>
      </c>
      <c r="J1040" t="s">
        <v>15378</v>
      </c>
      <c r="K1040" t="s">
        <v>15379</v>
      </c>
      <c r="L1040" t="s">
        <v>15380</v>
      </c>
      <c r="M1040" t="s">
        <v>15381</v>
      </c>
      <c r="N1040" t="s">
        <v>140</v>
      </c>
      <c r="O1040" t="s">
        <v>75</v>
      </c>
      <c r="P1040">
        <v>74</v>
      </c>
    </row>
    <row r="1041" spans="1:16" hidden="1" x14ac:dyDescent="0.25">
      <c r="A1041" t="s">
        <v>6</v>
      </c>
      <c r="B1041">
        <v>6</v>
      </c>
      <c r="C1041">
        <v>44480</v>
      </c>
      <c r="D1041" t="s">
        <v>392</v>
      </c>
      <c r="E1041" t="s">
        <v>121</v>
      </c>
      <c r="F1041" t="s">
        <v>10</v>
      </c>
      <c r="G1041" t="s">
        <v>72</v>
      </c>
      <c r="H1041" t="s">
        <v>36</v>
      </c>
      <c r="I1041">
        <v>41</v>
      </c>
      <c r="J1041" t="s">
        <v>15378</v>
      </c>
      <c r="K1041" t="s">
        <v>15379</v>
      </c>
      <c r="L1041" t="s">
        <v>15380</v>
      </c>
      <c r="M1041">
        <v>0.06</v>
      </c>
      <c r="N1041" t="s">
        <v>74</v>
      </c>
      <c r="O1041">
        <v>29500917</v>
      </c>
      <c r="P1041">
        <v>60</v>
      </c>
    </row>
    <row r="1042" spans="1:16" hidden="1" x14ac:dyDescent="0.25">
      <c r="A1042" t="s">
        <v>10</v>
      </c>
      <c r="B1042">
        <v>18</v>
      </c>
      <c r="C1042">
        <v>44480</v>
      </c>
      <c r="D1042" t="s">
        <v>75</v>
      </c>
      <c r="E1042" t="s">
        <v>75</v>
      </c>
      <c r="F1042" t="s">
        <v>14</v>
      </c>
      <c r="G1042" t="s">
        <v>15134</v>
      </c>
      <c r="H1042" t="s">
        <v>36</v>
      </c>
      <c r="I1042">
        <v>41</v>
      </c>
      <c r="J1042" t="s">
        <v>15378</v>
      </c>
      <c r="K1042" t="s">
        <v>15379</v>
      </c>
      <c r="L1042" t="s">
        <v>15380</v>
      </c>
      <c r="M1042" t="s">
        <v>15381</v>
      </c>
      <c r="N1042" t="s">
        <v>15249</v>
      </c>
      <c r="O1042" t="s">
        <v>75</v>
      </c>
      <c r="P1042">
        <v>71</v>
      </c>
    </row>
    <row r="1043" spans="1:16" hidden="1" x14ac:dyDescent="0.25">
      <c r="A1043" t="s">
        <v>10</v>
      </c>
      <c r="B1043">
        <v>1.5</v>
      </c>
      <c r="C1043">
        <v>44480</v>
      </c>
      <c r="D1043" t="s">
        <v>75</v>
      </c>
      <c r="E1043" t="s">
        <v>75</v>
      </c>
      <c r="F1043" t="s">
        <v>14</v>
      </c>
      <c r="G1043" t="s">
        <v>68</v>
      </c>
      <c r="H1043" t="s">
        <v>19</v>
      </c>
      <c r="I1043">
        <v>41</v>
      </c>
      <c r="J1043" t="s">
        <v>15378</v>
      </c>
      <c r="K1043" t="s">
        <v>15379</v>
      </c>
      <c r="L1043" t="s">
        <v>15380</v>
      </c>
      <c r="M1043" t="s">
        <v>15381</v>
      </c>
      <c r="N1043" t="s">
        <v>59</v>
      </c>
      <c r="O1043" t="s">
        <v>75</v>
      </c>
      <c r="P1043">
        <v>74</v>
      </c>
    </row>
    <row r="1044" spans="1:16" hidden="1" x14ac:dyDescent="0.25">
      <c r="A1044" t="s">
        <v>8</v>
      </c>
      <c r="B1044">
        <v>333</v>
      </c>
      <c r="C1044" s="60">
        <v>44481</v>
      </c>
      <c r="D1044" t="s">
        <v>392</v>
      </c>
      <c r="E1044" t="s">
        <v>15248</v>
      </c>
      <c r="F1044" t="s">
        <v>17</v>
      </c>
      <c r="G1044" t="s">
        <v>17</v>
      </c>
      <c r="H1044" t="s">
        <v>19</v>
      </c>
      <c r="I1044">
        <v>41</v>
      </c>
      <c r="J1044" t="s">
        <v>15378</v>
      </c>
      <c r="K1044" t="s">
        <v>15379</v>
      </c>
      <c r="L1044" t="s">
        <v>15380</v>
      </c>
      <c r="M1044" s="22" t="s">
        <v>15381</v>
      </c>
      <c r="N1044" t="s">
        <v>15250</v>
      </c>
      <c r="O1044" t="s">
        <v>15248</v>
      </c>
      <c r="P1044">
        <v>12</v>
      </c>
    </row>
    <row r="1045" spans="1:16" hidden="1" x14ac:dyDescent="0.25">
      <c r="A1045" t="s">
        <v>8</v>
      </c>
      <c r="B1045">
        <v>30</v>
      </c>
      <c r="C1045">
        <v>44481</v>
      </c>
      <c r="D1045" t="s">
        <v>15155</v>
      </c>
      <c r="E1045" t="s">
        <v>304</v>
      </c>
      <c r="F1045" t="s">
        <v>17</v>
      </c>
      <c r="G1045" t="s">
        <v>17</v>
      </c>
      <c r="H1045" t="s">
        <v>15253</v>
      </c>
      <c r="I1045">
        <v>41</v>
      </c>
      <c r="J1045" t="s">
        <v>15378</v>
      </c>
      <c r="K1045" t="s">
        <v>15379</v>
      </c>
      <c r="L1045" t="s">
        <v>15380</v>
      </c>
      <c r="M1045" t="s">
        <v>15381</v>
      </c>
      <c r="N1045" t="s">
        <v>15250</v>
      </c>
      <c r="O1045">
        <v>29500734</v>
      </c>
      <c r="P1045">
        <v>12</v>
      </c>
    </row>
    <row r="1046" spans="1:16" hidden="1" x14ac:dyDescent="0.25">
      <c r="A1046" t="s">
        <v>8</v>
      </c>
      <c r="B1046">
        <v>424</v>
      </c>
      <c r="C1046" s="60">
        <v>44481</v>
      </c>
      <c r="D1046" t="s">
        <v>392</v>
      </c>
      <c r="E1046" t="s">
        <v>3164</v>
      </c>
      <c r="F1046" t="s">
        <v>17</v>
      </c>
      <c r="G1046" t="s">
        <v>17</v>
      </c>
      <c r="H1046" t="s">
        <v>36</v>
      </c>
      <c r="I1046">
        <v>41</v>
      </c>
      <c r="J1046" t="s">
        <v>15378</v>
      </c>
      <c r="K1046" t="s">
        <v>15379</v>
      </c>
      <c r="L1046" t="s">
        <v>15380</v>
      </c>
      <c r="M1046" s="22">
        <v>212</v>
      </c>
      <c r="N1046" t="s">
        <v>15250</v>
      </c>
      <c r="O1046">
        <v>29500606</v>
      </c>
      <c r="P1046">
        <v>12</v>
      </c>
    </row>
    <row r="1047" spans="1:16" hidden="1" x14ac:dyDescent="0.25">
      <c r="A1047" t="s">
        <v>6</v>
      </c>
      <c r="B1047">
        <v>258</v>
      </c>
      <c r="C1047">
        <v>44481</v>
      </c>
      <c r="D1047" t="s">
        <v>75</v>
      </c>
      <c r="E1047" t="s">
        <v>75</v>
      </c>
      <c r="F1047" t="s">
        <v>16</v>
      </c>
      <c r="G1047" t="s">
        <v>25</v>
      </c>
      <c r="H1047" t="s">
        <v>19</v>
      </c>
      <c r="I1047">
        <v>41</v>
      </c>
      <c r="J1047" t="s">
        <v>15378</v>
      </c>
      <c r="K1047" t="s">
        <v>15379</v>
      </c>
      <c r="L1047" t="s">
        <v>15380</v>
      </c>
      <c r="M1047" t="s">
        <v>15381</v>
      </c>
      <c r="N1047" t="s">
        <v>63</v>
      </c>
      <c r="O1047" t="s">
        <v>75</v>
      </c>
      <c r="P1047">
        <v>30</v>
      </c>
    </row>
    <row r="1048" spans="1:16" hidden="1" x14ac:dyDescent="0.25">
      <c r="A1048" t="s">
        <v>8</v>
      </c>
      <c r="B1048">
        <v>253</v>
      </c>
      <c r="C1048" s="60">
        <v>44481</v>
      </c>
      <c r="D1048" t="s">
        <v>392</v>
      </c>
      <c r="E1048" t="s">
        <v>51</v>
      </c>
      <c r="F1048" t="s">
        <v>17</v>
      </c>
      <c r="G1048" t="s">
        <v>17</v>
      </c>
      <c r="H1048" t="s">
        <v>36</v>
      </c>
      <c r="I1048">
        <v>41</v>
      </c>
      <c r="J1048" t="s">
        <v>15378</v>
      </c>
      <c r="K1048" t="s">
        <v>15379</v>
      </c>
      <c r="L1048" t="s">
        <v>15380</v>
      </c>
      <c r="M1048" s="22">
        <v>130.042</v>
      </c>
      <c r="N1048" t="s">
        <v>15250</v>
      </c>
      <c r="O1048">
        <v>49900001</v>
      </c>
      <c r="P1048">
        <v>12</v>
      </c>
    </row>
    <row r="1049" spans="1:16" hidden="1" x14ac:dyDescent="0.25">
      <c r="A1049" t="s">
        <v>8</v>
      </c>
      <c r="B1049">
        <v>348</v>
      </c>
      <c r="C1049" s="60">
        <v>44481</v>
      </c>
      <c r="D1049" t="s">
        <v>392</v>
      </c>
      <c r="E1049" t="s">
        <v>53</v>
      </c>
      <c r="F1049" t="s">
        <v>17</v>
      </c>
      <c r="G1049" t="s">
        <v>17</v>
      </c>
      <c r="H1049" t="s">
        <v>36</v>
      </c>
      <c r="I1049">
        <v>41</v>
      </c>
      <c r="J1049" t="s">
        <v>15378</v>
      </c>
      <c r="K1049" t="s">
        <v>15379</v>
      </c>
      <c r="L1049" t="s">
        <v>15380</v>
      </c>
      <c r="M1049" s="22">
        <v>178.87200000000001</v>
      </c>
      <c r="N1049" t="s">
        <v>15250</v>
      </c>
      <c r="O1049">
        <v>49900002</v>
      </c>
      <c r="P1049">
        <v>12</v>
      </c>
    </row>
    <row r="1050" spans="1:16" hidden="1" x14ac:dyDescent="0.25">
      <c r="A1050" t="s">
        <v>9</v>
      </c>
      <c r="B1050">
        <v>20</v>
      </c>
      <c r="C1050">
        <v>44481</v>
      </c>
      <c r="D1050" t="s">
        <v>75</v>
      </c>
      <c r="E1050" t="s">
        <v>75</v>
      </c>
      <c r="F1050" t="s">
        <v>16</v>
      </c>
      <c r="G1050" t="s">
        <v>25</v>
      </c>
      <c r="H1050" t="s">
        <v>36</v>
      </c>
      <c r="I1050">
        <v>41</v>
      </c>
      <c r="J1050" t="s">
        <v>15378</v>
      </c>
      <c r="K1050" t="s">
        <v>15379</v>
      </c>
      <c r="L1050" t="s">
        <v>15380</v>
      </c>
      <c r="M1050" t="s">
        <v>15381</v>
      </c>
      <c r="N1050" t="s">
        <v>15227</v>
      </c>
      <c r="O1050" t="s">
        <v>75</v>
      </c>
      <c r="P1050">
        <v>30</v>
      </c>
    </row>
    <row r="1051" spans="1:16" hidden="1" x14ac:dyDescent="0.25">
      <c r="A1051" t="s">
        <v>8</v>
      </c>
      <c r="B1051">
        <v>26</v>
      </c>
      <c r="C1051">
        <v>44481</v>
      </c>
      <c r="D1051" t="s">
        <v>75</v>
      </c>
      <c r="E1051" t="s">
        <v>75</v>
      </c>
      <c r="F1051" t="s">
        <v>16</v>
      </c>
      <c r="G1051" t="s">
        <v>25</v>
      </c>
      <c r="H1051" t="s">
        <v>15153</v>
      </c>
      <c r="I1051">
        <v>41</v>
      </c>
      <c r="J1051" t="s">
        <v>15378</v>
      </c>
      <c r="K1051" t="s">
        <v>15379</v>
      </c>
      <c r="L1051" t="s">
        <v>15380</v>
      </c>
      <c r="M1051" t="s">
        <v>15381</v>
      </c>
      <c r="N1051" t="s">
        <v>15251</v>
      </c>
      <c r="O1051" t="s">
        <v>75</v>
      </c>
      <c r="P1051">
        <v>30</v>
      </c>
    </row>
    <row r="1052" spans="1:16" hidden="1" x14ac:dyDescent="0.25">
      <c r="A1052" t="s">
        <v>6</v>
      </c>
      <c r="B1052">
        <v>95</v>
      </c>
      <c r="C1052">
        <v>44481</v>
      </c>
      <c r="D1052" t="s">
        <v>392</v>
      </c>
      <c r="E1052" t="s">
        <v>339</v>
      </c>
      <c r="F1052" t="s">
        <v>17</v>
      </c>
      <c r="G1052" t="s">
        <v>17</v>
      </c>
      <c r="H1052" t="s">
        <v>36</v>
      </c>
      <c r="I1052">
        <v>41</v>
      </c>
      <c r="J1052" t="s">
        <v>15378</v>
      </c>
      <c r="K1052" t="s">
        <v>15379</v>
      </c>
      <c r="L1052" t="s">
        <v>15380</v>
      </c>
      <c r="M1052">
        <v>47.5</v>
      </c>
      <c r="N1052" t="s">
        <v>74</v>
      </c>
      <c r="O1052">
        <v>29500943</v>
      </c>
      <c r="P1052">
        <v>12</v>
      </c>
    </row>
    <row r="1053" spans="1:16" hidden="1" x14ac:dyDescent="0.25">
      <c r="A1053" t="s">
        <v>6</v>
      </c>
      <c r="B1053">
        <v>7</v>
      </c>
      <c r="C1053">
        <v>44481</v>
      </c>
      <c r="D1053" t="s">
        <v>392</v>
      </c>
      <c r="E1053" t="s">
        <v>3150</v>
      </c>
      <c r="F1053" t="s">
        <v>17</v>
      </c>
      <c r="G1053" t="s">
        <v>17</v>
      </c>
      <c r="H1053" t="s">
        <v>36</v>
      </c>
      <c r="I1053">
        <v>41</v>
      </c>
      <c r="J1053" t="s">
        <v>15378</v>
      </c>
      <c r="K1053" t="s">
        <v>15379</v>
      </c>
      <c r="L1053" t="s">
        <v>15380</v>
      </c>
      <c r="M1053">
        <v>3.5</v>
      </c>
      <c r="N1053" t="s">
        <v>41</v>
      </c>
      <c r="O1053">
        <v>29500598</v>
      </c>
      <c r="P1053">
        <v>12</v>
      </c>
    </row>
    <row r="1054" spans="1:16" hidden="1" x14ac:dyDescent="0.25">
      <c r="A1054" t="s">
        <v>6</v>
      </c>
      <c r="B1054">
        <v>11</v>
      </c>
      <c r="C1054">
        <v>44481</v>
      </c>
      <c r="D1054" t="s">
        <v>392</v>
      </c>
      <c r="E1054" t="s">
        <v>349</v>
      </c>
      <c r="F1054" t="s">
        <v>17</v>
      </c>
      <c r="G1054" t="s">
        <v>17</v>
      </c>
      <c r="H1054" t="s">
        <v>36</v>
      </c>
      <c r="I1054">
        <v>41</v>
      </c>
      <c r="J1054" t="s">
        <v>15378</v>
      </c>
      <c r="K1054" t="s">
        <v>15379</v>
      </c>
      <c r="L1054" t="s">
        <v>15380</v>
      </c>
      <c r="M1054">
        <v>5.5</v>
      </c>
      <c r="N1054" t="s">
        <v>41</v>
      </c>
      <c r="O1054">
        <v>29500918</v>
      </c>
      <c r="P1054">
        <v>12</v>
      </c>
    </row>
    <row r="1055" spans="1:16" hidden="1" x14ac:dyDescent="0.25">
      <c r="A1055" t="s">
        <v>6</v>
      </c>
      <c r="B1055">
        <v>3</v>
      </c>
      <c r="C1055">
        <v>44481</v>
      </c>
      <c r="D1055" t="s">
        <v>392</v>
      </c>
      <c r="E1055" t="s">
        <v>179</v>
      </c>
      <c r="F1055" t="s">
        <v>17</v>
      </c>
      <c r="G1055" t="s">
        <v>17</v>
      </c>
      <c r="H1055" t="s">
        <v>36</v>
      </c>
      <c r="I1055">
        <v>41</v>
      </c>
      <c r="J1055" t="s">
        <v>15378</v>
      </c>
      <c r="K1055" t="s">
        <v>15379</v>
      </c>
      <c r="L1055" t="s">
        <v>15380</v>
      </c>
      <c r="M1055">
        <v>1.5</v>
      </c>
      <c r="N1055" t="s">
        <v>41</v>
      </c>
      <c r="O1055">
        <v>29500949</v>
      </c>
      <c r="P1055">
        <v>12</v>
      </c>
    </row>
    <row r="1056" spans="1:16" hidden="1" x14ac:dyDescent="0.25">
      <c r="A1056" t="s">
        <v>8</v>
      </c>
      <c r="B1056">
        <v>20</v>
      </c>
      <c r="C1056">
        <v>44481</v>
      </c>
      <c r="D1056" t="s">
        <v>15155</v>
      </c>
      <c r="E1056" t="s">
        <v>201</v>
      </c>
      <c r="F1056" t="s">
        <v>17</v>
      </c>
      <c r="G1056" t="s">
        <v>17</v>
      </c>
      <c r="H1056" t="s">
        <v>15254</v>
      </c>
      <c r="I1056">
        <v>41</v>
      </c>
      <c r="J1056" t="s">
        <v>15378</v>
      </c>
      <c r="K1056" t="s">
        <v>15379</v>
      </c>
      <c r="L1056" t="s">
        <v>15380</v>
      </c>
      <c r="M1056" t="s">
        <v>15381</v>
      </c>
      <c r="N1056" t="s">
        <v>8</v>
      </c>
      <c r="O1056">
        <v>29500967</v>
      </c>
      <c r="P1056">
        <v>12</v>
      </c>
    </row>
    <row r="1057" spans="1:16" hidden="1" x14ac:dyDescent="0.25">
      <c r="A1057" t="s">
        <v>8</v>
      </c>
      <c r="B1057">
        <v>30</v>
      </c>
      <c r="C1057" s="60">
        <v>44481</v>
      </c>
      <c r="D1057" t="s">
        <v>392</v>
      </c>
      <c r="E1057" t="s">
        <v>170</v>
      </c>
      <c r="F1057" t="s">
        <v>17</v>
      </c>
      <c r="G1057" t="s">
        <v>17</v>
      </c>
      <c r="H1057" t="s">
        <v>19</v>
      </c>
      <c r="I1057">
        <v>41</v>
      </c>
      <c r="J1057" t="s">
        <v>15378</v>
      </c>
      <c r="K1057" t="s">
        <v>15379</v>
      </c>
      <c r="L1057" t="s">
        <v>15380</v>
      </c>
      <c r="M1057" s="22">
        <v>15</v>
      </c>
      <c r="N1057" t="s">
        <v>8</v>
      </c>
      <c r="O1057">
        <v>29501079</v>
      </c>
      <c r="P1057">
        <v>12</v>
      </c>
    </row>
    <row r="1058" spans="1:16" hidden="1" x14ac:dyDescent="0.25">
      <c r="A1058" t="s">
        <v>8</v>
      </c>
      <c r="B1058">
        <v>240</v>
      </c>
      <c r="C1058" s="60">
        <v>44481</v>
      </c>
      <c r="D1058" t="s">
        <v>392</v>
      </c>
      <c r="E1058" t="s">
        <v>240</v>
      </c>
      <c r="F1058" t="s">
        <v>17</v>
      </c>
      <c r="G1058" t="s">
        <v>17</v>
      </c>
      <c r="H1058" t="s">
        <v>19</v>
      </c>
      <c r="I1058">
        <v>41</v>
      </c>
      <c r="J1058" t="s">
        <v>15378</v>
      </c>
      <c r="K1058" t="s">
        <v>15379</v>
      </c>
      <c r="L1058" t="s">
        <v>15380</v>
      </c>
      <c r="M1058" s="22">
        <v>120</v>
      </c>
      <c r="N1058" t="s">
        <v>88</v>
      </c>
      <c r="O1058">
        <v>29900003</v>
      </c>
      <c r="P1058">
        <v>12</v>
      </c>
    </row>
    <row r="1059" spans="1:16" hidden="1" x14ac:dyDescent="0.25">
      <c r="A1059" t="s">
        <v>8</v>
      </c>
      <c r="B1059">
        <v>257</v>
      </c>
      <c r="C1059" s="60">
        <v>44481</v>
      </c>
      <c r="D1059" t="s">
        <v>392</v>
      </c>
      <c r="E1059" t="s">
        <v>347</v>
      </c>
      <c r="F1059" t="s">
        <v>17</v>
      </c>
      <c r="G1059" t="s">
        <v>17</v>
      </c>
      <c r="H1059" t="s">
        <v>19</v>
      </c>
      <c r="I1059">
        <v>41</v>
      </c>
      <c r="J1059" t="s">
        <v>15378</v>
      </c>
      <c r="K1059" t="s">
        <v>15379</v>
      </c>
      <c r="L1059" t="s">
        <v>15380</v>
      </c>
      <c r="M1059" s="22">
        <v>128.5</v>
      </c>
      <c r="N1059" t="s">
        <v>88</v>
      </c>
      <c r="O1059">
        <v>29900002</v>
      </c>
      <c r="P1059">
        <v>12</v>
      </c>
    </row>
    <row r="1060" spans="1:16" hidden="1" x14ac:dyDescent="0.25">
      <c r="A1060" t="s">
        <v>6</v>
      </c>
      <c r="B1060">
        <v>19</v>
      </c>
      <c r="C1060">
        <v>44481</v>
      </c>
      <c r="D1060" t="s">
        <v>392</v>
      </c>
      <c r="E1060" t="s">
        <v>255</v>
      </c>
      <c r="F1060" t="s">
        <v>17</v>
      </c>
      <c r="G1060" t="s">
        <v>17</v>
      </c>
      <c r="H1060" t="s">
        <v>36</v>
      </c>
      <c r="I1060">
        <v>41</v>
      </c>
      <c r="J1060" t="s">
        <v>15378</v>
      </c>
      <c r="K1060" t="s">
        <v>15379</v>
      </c>
      <c r="L1060" t="s">
        <v>15380</v>
      </c>
      <c r="M1060">
        <v>9.5</v>
      </c>
      <c r="N1060" t="s">
        <v>41</v>
      </c>
      <c r="O1060">
        <v>29500948</v>
      </c>
      <c r="P1060">
        <v>12</v>
      </c>
    </row>
    <row r="1061" spans="1:16" hidden="1" x14ac:dyDescent="0.25">
      <c r="A1061" t="s">
        <v>10</v>
      </c>
      <c r="B1061">
        <v>147</v>
      </c>
      <c r="C1061">
        <v>44481</v>
      </c>
      <c r="D1061" t="s">
        <v>14</v>
      </c>
      <c r="E1061" t="s">
        <v>57</v>
      </c>
      <c r="F1061" t="s">
        <v>14</v>
      </c>
      <c r="G1061" t="s">
        <v>57</v>
      </c>
      <c r="H1061" t="s">
        <v>36</v>
      </c>
      <c r="I1061">
        <v>41</v>
      </c>
      <c r="J1061" t="s">
        <v>15378</v>
      </c>
      <c r="K1061" t="s">
        <v>15379</v>
      </c>
      <c r="L1061" t="s">
        <v>15380</v>
      </c>
      <c r="M1061" t="s">
        <v>15381</v>
      </c>
      <c r="N1061" t="s">
        <v>59</v>
      </c>
      <c r="O1061" t="s">
        <v>57</v>
      </c>
      <c r="P1061">
        <v>73</v>
      </c>
    </row>
    <row r="1062" spans="1:16" hidden="1" x14ac:dyDescent="0.25">
      <c r="A1062" t="s">
        <v>6</v>
      </c>
      <c r="B1062">
        <v>19</v>
      </c>
      <c r="C1062">
        <v>44482</v>
      </c>
      <c r="D1062" t="s">
        <v>392</v>
      </c>
      <c r="E1062" t="s">
        <v>121</v>
      </c>
      <c r="F1062" t="s">
        <v>10</v>
      </c>
      <c r="G1062" t="s">
        <v>72</v>
      </c>
      <c r="H1062" t="s">
        <v>36</v>
      </c>
      <c r="I1062">
        <v>41</v>
      </c>
      <c r="J1062" t="s">
        <v>15378</v>
      </c>
      <c r="K1062" t="s">
        <v>15379</v>
      </c>
      <c r="L1062" t="s">
        <v>15380</v>
      </c>
      <c r="M1062">
        <v>0.19</v>
      </c>
      <c r="N1062" t="s">
        <v>74</v>
      </c>
      <c r="O1062">
        <v>29500917</v>
      </c>
      <c r="P1062">
        <v>60</v>
      </c>
    </row>
    <row r="1063" spans="1:16" hidden="1" x14ac:dyDescent="0.25">
      <c r="A1063" t="s">
        <v>10</v>
      </c>
      <c r="B1063">
        <v>2</v>
      </c>
      <c r="C1063">
        <v>44482</v>
      </c>
      <c r="D1063" t="s">
        <v>75</v>
      </c>
      <c r="E1063" t="s">
        <v>75</v>
      </c>
      <c r="F1063" t="s">
        <v>17</v>
      </c>
      <c r="G1063" t="s">
        <v>95</v>
      </c>
      <c r="H1063" t="s">
        <v>36</v>
      </c>
      <c r="I1063">
        <v>41</v>
      </c>
      <c r="J1063" t="s">
        <v>15378</v>
      </c>
      <c r="K1063" t="s">
        <v>15379</v>
      </c>
      <c r="L1063" t="s">
        <v>15380</v>
      </c>
      <c r="M1063" t="s">
        <v>15381</v>
      </c>
      <c r="N1063" t="s">
        <v>59</v>
      </c>
      <c r="O1063" t="s">
        <v>75</v>
      </c>
      <c r="P1063">
        <v>11</v>
      </c>
    </row>
    <row r="1064" spans="1:16" hidden="1" x14ac:dyDescent="0.25">
      <c r="A1064" t="s">
        <v>8</v>
      </c>
      <c r="B1064">
        <v>25</v>
      </c>
      <c r="C1064">
        <v>44482</v>
      </c>
      <c r="D1064" t="s">
        <v>75</v>
      </c>
      <c r="E1064" t="s">
        <v>75</v>
      </c>
      <c r="F1064" t="s">
        <v>16</v>
      </c>
      <c r="G1064" t="s">
        <v>25</v>
      </c>
      <c r="H1064" t="s">
        <v>36</v>
      </c>
      <c r="I1064">
        <v>41</v>
      </c>
      <c r="J1064" t="s">
        <v>15378</v>
      </c>
      <c r="K1064" t="s">
        <v>15379</v>
      </c>
      <c r="L1064" t="s">
        <v>15380</v>
      </c>
      <c r="M1064" t="s">
        <v>15381</v>
      </c>
      <c r="N1064" t="s">
        <v>56</v>
      </c>
      <c r="O1064" t="s">
        <v>75</v>
      </c>
      <c r="P1064">
        <v>30</v>
      </c>
    </row>
    <row r="1065" spans="1:16" hidden="1" x14ac:dyDescent="0.25">
      <c r="A1065" t="s">
        <v>10</v>
      </c>
      <c r="B1065">
        <v>10.3</v>
      </c>
      <c r="C1065">
        <v>44482</v>
      </c>
      <c r="D1065" t="s">
        <v>75</v>
      </c>
      <c r="E1065" t="s">
        <v>75</v>
      </c>
      <c r="F1065" t="s">
        <v>14</v>
      </c>
      <c r="G1065" t="s">
        <v>68</v>
      </c>
      <c r="H1065" t="s">
        <v>36</v>
      </c>
      <c r="I1065">
        <v>41</v>
      </c>
      <c r="J1065" t="s">
        <v>15378</v>
      </c>
      <c r="K1065" t="s">
        <v>15379</v>
      </c>
      <c r="L1065" t="s">
        <v>15380</v>
      </c>
      <c r="M1065" t="s">
        <v>15381</v>
      </c>
      <c r="N1065" t="s">
        <v>140</v>
      </c>
      <c r="O1065" t="s">
        <v>75</v>
      </c>
      <c r="P1065">
        <v>74</v>
      </c>
    </row>
    <row r="1066" spans="1:16" hidden="1" x14ac:dyDescent="0.25">
      <c r="A1066" t="s">
        <v>6</v>
      </c>
      <c r="B1066">
        <v>8</v>
      </c>
      <c r="C1066">
        <v>44482</v>
      </c>
      <c r="D1066" t="s">
        <v>392</v>
      </c>
      <c r="E1066" t="s">
        <v>121</v>
      </c>
      <c r="F1066" t="s">
        <v>10</v>
      </c>
      <c r="G1066" t="s">
        <v>72</v>
      </c>
      <c r="H1066" t="s">
        <v>36</v>
      </c>
      <c r="I1066">
        <v>41</v>
      </c>
      <c r="J1066" t="s">
        <v>15378</v>
      </c>
      <c r="K1066" t="s">
        <v>15379</v>
      </c>
      <c r="L1066" t="s">
        <v>15380</v>
      </c>
      <c r="M1066">
        <v>0.08</v>
      </c>
      <c r="N1066" t="s">
        <v>74</v>
      </c>
      <c r="O1066">
        <v>29500917</v>
      </c>
      <c r="P1066">
        <v>60</v>
      </c>
    </row>
    <row r="1067" spans="1:16" hidden="1" x14ac:dyDescent="0.25">
      <c r="A1067" t="s">
        <v>8</v>
      </c>
      <c r="B1067">
        <v>20</v>
      </c>
      <c r="C1067" s="60">
        <v>44482</v>
      </c>
      <c r="D1067" t="s">
        <v>392</v>
      </c>
      <c r="E1067" t="s">
        <v>3018</v>
      </c>
      <c r="F1067" t="s">
        <v>17</v>
      </c>
      <c r="G1067" t="s">
        <v>17</v>
      </c>
      <c r="H1067" t="s">
        <v>36</v>
      </c>
      <c r="I1067">
        <v>41</v>
      </c>
      <c r="J1067" t="s">
        <v>15378</v>
      </c>
      <c r="K1067" t="s">
        <v>15379</v>
      </c>
      <c r="L1067" t="s">
        <v>15380</v>
      </c>
      <c r="M1067" s="22">
        <v>10</v>
      </c>
      <c r="N1067" t="s">
        <v>56</v>
      </c>
      <c r="O1067">
        <v>29500490</v>
      </c>
      <c r="P1067">
        <v>12</v>
      </c>
    </row>
    <row r="1068" spans="1:16" hidden="1" x14ac:dyDescent="0.25">
      <c r="A1068" t="s">
        <v>10</v>
      </c>
      <c r="B1068">
        <v>1.5</v>
      </c>
      <c r="C1068">
        <v>44482</v>
      </c>
      <c r="D1068" t="s">
        <v>75</v>
      </c>
      <c r="E1068" t="s">
        <v>75</v>
      </c>
      <c r="F1068" t="s">
        <v>14</v>
      </c>
      <c r="G1068" t="s">
        <v>68</v>
      </c>
      <c r="H1068" t="s">
        <v>36</v>
      </c>
      <c r="I1068">
        <v>41</v>
      </c>
      <c r="J1068" t="s">
        <v>15378</v>
      </c>
      <c r="K1068" t="s">
        <v>15379</v>
      </c>
      <c r="L1068" t="s">
        <v>15380</v>
      </c>
      <c r="M1068" t="s">
        <v>15381</v>
      </c>
      <c r="N1068" t="s">
        <v>15249</v>
      </c>
      <c r="O1068" t="s">
        <v>75</v>
      </c>
      <c r="P1068">
        <v>74</v>
      </c>
    </row>
    <row r="1069" spans="1:16" hidden="1" x14ac:dyDescent="0.25">
      <c r="A1069" t="s">
        <v>8</v>
      </c>
      <c r="B1069">
        <v>3</v>
      </c>
      <c r="C1069">
        <v>44482</v>
      </c>
      <c r="D1069" t="s">
        <v>75</v>
      </c>
      <c r="E1069" t="s">
        <v>75</v>
      </c>
      <c r="F1069" t="s">
        <v>16</v>
      </c>
      <c r="G1069" t="s">
        <v>25</v>
      </c>
      <c r="H1069" t="s">
        <v>36</v>
      </c>
      <c r="I1069">
        <v>41</v>
      </c>
      <c r="J1069" t="s">
        <v>15378</v>
      </c>
      <c r="K1069" t="s">
        <v>15379</v>
      </c>
      <c r="L1069" t="s">
        <v>15380</v>
      </c>
      <c r="M1069" t="s">
        <v>15381</v>
      </c>
      <c r="N1069" t="s">
        <v>350</v>
      </c>
      <c r="O1069" t="s">
        <v>75</v>
      </c>
      <c r="P1069">
        <v>30</v>
      </c>
    </row>
    <row r="1070" spans="1:16" hidden="1" x14ac:dyDescent="0.25">
      <c r="A1070" t="s">
        <v>7</v>
      </c>
      <c r="B1070">
        <v>85</v>
      </c>
      <c r="C1070">
        <v>44483</v>
      </c>
      <c r="D1070" t="s">
        <v>387</v>
      </c>
      <c r="E1070" t="s">
        <v>15256</v>
      </c>
      <c r="F1070" t="s">
        <v>17</v>
      </c>
      <c r="G1070" t="s">
        <v>17</v>
      </c>
      <c r="H1070" t="s">
        <v>36</v>
      </c>
      <c r="I1070">
        <v>41</v>
      </c>
      <c r="J1070" t="s">
        <v>15378</v>
      </c>
      <c r="K1070" t="s">
        <v>15379</v>
      </c>
      <c r="L1070" t="s">
        <v>15380</v>
      </c>
      <c r="M1070" t="s">
        <v>15381</v>
      </c>
      <c r="N1070" t="s">
        <v>7</v>
      </c>
      <c r="O1070" t="s">
        <v>15256</v>
      </c>
      <c r="P1070">
        <v>12</v>
      </c>
    </row>
    <row r="1071" spans="1:16" hidden="1" x14ac:dyDescent="0.25">
      <c r="A1071" t="s">
        <v>6</v>
      </c>
      <c r="B1071">
        <v>10</v>
      </c>
      <c r="C1071">
        <v>44483</v>
      </c>
      <c r="D1071" t="s">
        <v>387</v>
      </c>
      <c r="E1071" t="s">
        <v>15257</v>
      </c>
      <c r="F1071" t="s">
        <v>10</v>
      </c>
      <c r="G1071" t="s">
        <v>91</v>
      </c>
      <c r="H1071" t="s">
        <v>36</v>
      </c>
      <c r="I1071">
        <v>41</v>
      </c>
      <c r="J1071" t="s">
        <v>15378</v>
      </c>
      <c r="K1071" t="s">
        <v>15379</v>
      </c>
      <c r="L1071" t="s">
        <v>15380</v>
      </c>
      <c r="M1071" t="s">
        <v>15381</v>
      </c>
      <c r="N1071" t="s">
        <v>63</v>
      </c>
      <c r="O1071" t="s">
        <v>15257</v>
      </c>
      <c r="P1071">
        <v>42</v>
      </c>
    </row>
    <row r="1072" spans="1:16" hidden="1" x14ac:dyDescent="0.25">
      <c r="A1072" t="s">
        <v>10</v>
      </c>
      <c r="B1072">
        <v>20</v>
      </c>
      <c r="C1072">
        <v>44483</v>
      </c>
      <c r="D1072" t="s">
        <v>392</v>
      </c>
      <c r="E1072" t="s">
        <v>15258</v>
      </c>
      <c r="F1072" t="s">
        <v>17</v>
      </c>
      <c r="G1072" t="s">
        <v>95</v>
      </c>
      <c r="H1072" t="s">
        <v>36</v>
      </c>
      <c r="I1072">
        <v>41</v>
      </c>
      <c r="J1072" t="s">
        <v>15378</v>
      </c>
      <c r="K1072" t="s">
        <v>15379</v>
      </c>
      <c r="L1072" t="s">
        <v>15380</v>
      </c>
      <c r="M1072" t="s">
        <v>15381</v>
      </c>
      <c r="N1072" t="s">
        <v>15255</v>
      </c>
      <c r="O1072" t="s">
        <v>15258</v>
      </c>
      <c r="P1072">
        <v>11</v>
      </c>
    </row>
    <row r="1073" spans="1:16" hidden="1" x14ac:dyDescent="0.25">
      <c r="A1073" t="s">
        <v>9</v>
      </c>
      <c r="B1073">
        <v>15</v>
      </c>
      <c r="C1073">
        <v>44483</v>
      </c>
      <c r="D1073" t="s">
        <v>75</v>
      </c>
      <c r="E1073" t="s">
        <v>75</v>
      </c>
      <c r="F1073" t="s">
        <v>16</v>
      </c>
      <c r="G1073" t="s">
        <v>25</v>
      </c>
      <c r="H1073" t="s">
        <v>36</v>
      </c>
      <c r="I1073">
        <v>41</v>
      </c>
      <c r="J1073" t="s">
        <v>15378</v>
      </c>
      <c r="K1073" t="s">
        <v>15379</v>
      </c>
      <c r="L1073" t="s">
        <v>15380</v>
      </c>
      <c r="M1073" t="s">
        <v>15381</v>
      </c>
      <c r="N1073" t="s">
        <v>9</v>
      </c>
      <c r="O1073" t="s">
        <v>75</v>
      </c>
      <c r="P1073">
        <v>30</v>
      </c>
    </row>
    <row r="1074" spans="1:16" hidden="1" x14ac:dyDescent="0.25">
      <c r="A1074" t="s">
        <v>8</v>
      </c>
      <c r="B1074">
        <v>35</v>
      </c>
      <c r="C1074">
        <v>44483</v>
      </c>
      <c r="D1074" t="s">
        <v>75</v>
      </c>
      <c r="E1074" t="s">
        <v>75</v>
      </c>
      <c r="F1074" t="s">
        <v>16</v>
      </c>
      <c r="G1074" t="s">
        <v>25</v>
      </c>
      <c r="H1074" t="s">
        <v>36</v>
      </c>
      <c r="I1074">
        <v>41</v>
      </c>
      <c r="J1074" t="s">
        <v>15378</v>
      </c>
      <c r="K1074" t="s">
        <v>15379</v>
      </c>
      <c r="L1074" t="s">
        <v>15380</v>
      </c>
      <c r="M1074" t="s">
        <v>15381</v>
      </c>
      <c r="N1074" t="s">
        <v>8</v>
      </c>
      <c r="O1074" t="s">
        <v>75</v>
      </c>
      <c r="P1074">
        <v>30</v>
      </c>
    </row>
    <row r="1075" spans="1:16" x14ac:dyDescent="0.25">
      <c r="A1075" t="s">
        <v>8</v>
      </c>
      <c r="B1075">
        <v>19</v>
      </c>
      <c r="C1075">
        <v>44483</v>
      </c>
      <c r="D1075" t="s">
        <v>387</v>
      </c>
      <c r="E1075" t="s">
        <v>15259</v>
      </c>
      <c r="F1075" t="s">
        <v>15263</v>
      </c>
      <c r="G1075" t="s">
        <v>306</v>
      </c>
      <c r="H1075" t="s">
        <v>36</v>
      </c>
      <c r="I1075">
        <v>41</v>
      </c>
      <c r="J1075" t="s">
        <v>15378</v>
      </c>
      <c r="K1075" t="s">
        <v>15379</v>
      </c>
      <c r="L1075" t="s">
        <v>15380</v>
      </c>
      <c r="M1075" t="s">
        <v>15381</v>
      </c>
      <c r="N1075" t="s">
        <v>351</v>
      </c>
      <c r="O1075" t="s">
        <v>15259</v>
      </c>
      <c r="P1075">
        <v>82</v>
      </c>
    </row>
    <row r="1076" spans="1:16" hidden="1" x14ac:dyDescent="0.25">
      <c r="A1076" t="s">
        <v>10</v>
      </c>
      <c r="B1076">
        <v>8</v>
      </c>
      <c r="C1076">
        <v>44483</v>
      </c>
      <c r="D1076" t="s">
        <v>10</v>
      </c>
      <c r="E1076" t="s">
        <v>1170</v>
      </c>
      <c r="F1076" t="s">
        <v>14</v>
      </c>
      <c r="G1076" t="s">
        <v>57</v>
      </c>
      <c r="H1076" t="s">
        <v>36</v>
      </c>
      <c r="I1076">
        <v>41</v>
      </c>
      <c r="J1076" t="s">
        <v>15378</v>
      </c>
      <c r="K1076" t="s">
        <v>15379</v>
      </c>
      <c r="L1076" t="s">
        <v>15380</v>
      </c>
      <c r="M1076" t="s">
        <v>15381</v>
      </c>
      <c r="N1076" t="s">
        <v>140</v>
      </c>
      <c r="O1076">
        <v>23000584</v>
      </c>
      <c r="P1076">
        <v>73</v>
      </c>
    </row>
    <row r="1077" spans="1:16" hidden="1" x14ac:dyDescent="0.25">
      <c r="A1077" t="s">
        <v>8</v>
      </c>
      <c r="B1077">
        <v>136</v>
      </c>
      <c r="C1077" s="60">
        <v>44483</v>
      </c>
      <c r="D1077" t="s">
        <v>392</v>
      </c>
      <c r="E1077" t="s">
        <v>287</v>
      </c>
      <c r="F1077" t="s">
        <v>15</v>
      </c>
      <c r="G1077" t="s">
        <v>15</v>
      </c>
      <c r="H1077" t="s">
        <v>36</v>
      </c>
      <c r="I1077">
        <v>41</v>
      </c>
      <c r="J1077" t="s">
        <v>15378</v>
      </c>
      <c r="K1077" t="s">
        <v>15379</v>
      </c>
      <c r="L1077" t="s">
        <v>15380</v>
      </c>
      <c r="M1077" s="22">
        <v>68</v>
      </c>
      <c r="N1077" t="s">
        <v>381</v>
      </c>
      <c r="O1077">
        <v>29500594</v>
      </c>
      <c r="P1077">
        <v>61</v>
      </c>
    </row>
    <row r="1078" spans="1:16" hidden="1" x14ac:dyDescent="0.25">
      <c r="A1078" t="s">
        <v>6</v>
      </c>
      <c r="B1078">
        <v>259</v>
      </c>
      <c r="C1078">
        <v>44483</v>
      </c>
      <c r="D1078" t="s">
        <v>392</v>
      </c>
      <c r="E1078" t="s">
        <v>3603</v>
      </c>
      <c r="F1078" t="s">
        <v>15263</v>
      </c>
      <c r="G1078" t="s">
        <v>15244</v>
      </c>
      <c r="H1078" t="s">
        <v>36</v>
      </c>
      <c r="I1078">
        <v>41</v>
      </c>
      <c r="J1078" t="s">
        <v>15378</v>
      </c>
      <c r="K1078" t="s">
        <v>15379</v>
      </c>
      <c r="L1078" t="s">
        <v>15380</v>
      </c>
      <c r="M1078">
        <v>129.5</v>
      </c>
      <c r="N1078" t="s">
        <v>74</v>
      </c>
      <c r="O1078">
        <v>29600026</v>
      </c>
      <c r="P1078">
        <v>83</v>
      </c>
    </row>
    <row r="1079" spans="1:16" hidden="1" x14ac:dyDescent="0.25">
      <c r="A1079" t="s">
        <v>6</v>
      </c>
      <c r="B1079">
        <v>127</v>
      </c>
      <c r="C1079">
        <v>44483</v>
      </c>
      <c r="D1079" t="s">
        <v>392</v>
      </c>
      <c r="E1079" t="s">
        <v>373</v>
      </c>
      <c r="F1079" t="s">
        <v>17</v>
      </c>
      <c r="G1079" t="s">
        <v>17</v>
      </c>
      <c r="H1079" t="s">
        <v>36</v>
      </c>
      <c r="I1079">
        <v>41</v>
      </c>
      <c r="J1079" t="s">
        <v>15378</v>
      </c>
      <c r="K1079" t="s">
        <v>15379</v>
      </c>
      <c r="L1079" t="s">
        <v>15380</v>
      </c>
      <c r="M1079">
        <v>118.3767</v>
      </c>
      <c r="N1079" t="s">
        <v>41</v>
      </c>
      <c r="O1079">
        <v>29600027</v>
      </c>
      <c r="P1079">
        <v>12</v>
      </c>
    </row>
    <row r="1080" spans="1:16" hidden="1" x14ac:dyDescent="0.25">
      <c r="A1080" t="s">
        <v>6</v>
      </c>
      <c r="B1080">
        <v>41.5</v>
      </c>
      <c r="C1080">
        <v>44483</v>
      </c>
      <c r="D1080" t="s">
        <v>75</v>
      </c>
      <c r="E1080" t="s">
        <v>75</v>
      </c>
      <c r="F1080" t="s">
        <v>16</v>
      </c>
      <c r="G1080" t="s">
        <v>177</v>
      </c>
      <c r="H1080" t="s">
        <v>36</v>
      </c>
      <c r="I1080">
        <v>41</v>
      </c>
      <c r="J1080" t="s">
        <v>15378</v>
      </c>
      <c r="K1080" t="s">
        <v>15379</v>
      </c>
      <c r="L1080" t="s">
        <v>15380</v>
      </c>
      <c r="M1080" t="s">
        <v>15381</v>
      </c>
      <c r="N1080" t="s">
        <v>41</v>
      </c>
      <c r="O1080" t="s">
        <v>75</v>
      </c>
      <c r="P1080">
        <v>10</v>
      </c>
    </row>
    <row r="1081" spans="1:16" hidden="1" x14ac:dyDescent="0.25">
      <c r="A1081" t="s">
        <v>6</v>
      </c>
      <c r="B1081">
        <v>9</v>
      </c>
      <c r="C1081">
        <v>44483</v>
      </c>
      <c r="D1081" t="s">
        <v>15382</v>
      </c>
      <c r="E1081" t="s">
        <v>15288</v>
      </c>
      <c r="F1081" t="s">
        <v>17</v>
      </c>
      <c r="G1081" t="s">
        <v>17</v>
      </c>
      <c r="H1081" t="s">
        <v>36</v>
      </c>
      <c r="I1081">
        <v>41</v>
      </c>
      <c r="J1081" t="s">
        <v>15378</v>
      </c>
      <c r="K1081" t="s">
        <v>15379</v>
      </c>
      <c r="L1081" t="s">
        <v>15380</v>
      </c>
      <c r="M1081">
        <v>4.5</v>
      </c>
      <c r="N1081" t="s">
        <v>74</v>
      </c>
      <c r="O1081">
        <v>29500605</v>
      </c>
      <c r="P1081">
        <v>12</v>
      </c>
    </row>
    <row r="1082" spans="1:16" hidden="1" x14ac:dyDescent="0.25">
      <c r="A1082" t="s">
        <v>6</v>
      </c>
      <c r="B1082">
        <v>267</v>
      </c>
      <c r="C1082">
        <v>44483</v>
      </c>
      <c r="D1082" t="s">
        <v>75</v>
      </c>
      <c r="E1082" t="s">
        <v>75</v>
      </c>
      <c r="F1082" t="s">
        <v>16</v>
      </c>
      <c r="G1082" t="s">
        <v>25</v>
      </c>
      <c r="H1082" t="s">
        <v>36</v>
      </c>
      <c r="I1082">
        <v>41</v>
      </c>
      <c r="J1082" t="s">
        <v>15378</v>
      </c>
      <c r="K1082" t="s">
        <v>15379</v>
      </c>
      <c r="L1082" t="s">
        <v>15380</v>
      </c>
      <c r="M1082" t="s">
        <v>15381</v>
      </c>
      <c r="N1082" t="s">
        <v>63</v>
      </c>
      <c r="O1082" t="s">
        <v>75</v>
      </c>
      <c r="P1082">
        <v>30</v>
      </c>
    </row>
    <row r="1083" spans="1:16" hidden="1" x14ac:dyDescent="0.25">
      <c r="A1083" t="s">
        <v>6</v>
      </c>
      <c r="B1083">
        <v>60</v>
      </c>
      <c r="C1083">
        <v>44483</v>
      </c>
      <c r="D1083" t="s">
        <v>391</v>
      </c>
      <c r="E1083" t="s">
        <v>727</v>
      </c>
      <c r="F1083" t="s">
        <v>17</v>
      </c>
      <c r="G1083" t="s">
        <v>17</v>
      </c>
      <c r="H1083" t="s">
        <v>36</v>
      </c>
      <c r="I1083">
        <v>41</v>
      </c>
      <c r="J1083" t="s">
        <v>15378</v>
      </c>
      <c r="K1083" t="s">
        <v>15379</v>
      </c>
      <c r="L1083" t="s">
        <v>15380</v>
      </c>
      <c r="M1083">
        <v>208.8</v>
      </c>
      <c r="N1083" t="s">
        <v>74</v>
      </c>
      <c r="O1083">
        <v>23000020</v>
      </c>
      <c r="P1083">
        <v>12</v>
      </c>
    </row>
    <row r="1084" spans="1:16" hidden="1" x14ac:dyDescent="0.25">
      <c r="A1084" t="s">
        <v>10</v>
      </c>
      <c r="B1084">
        <v>540</v>
      </c>
      <c r="C1084">
        <v>44483</v>
      </c>
      <c r="D1084" t="s">
        <v>10</v>
      </c>
      <c r="E1084" t="s">
        <v>15271</v>
      </c>
      <c r="F1084" t="s">
        <v>17</v>
      </c>
      <c r="G1084" t="s">
        <v>15266</v>
      </c>
      <c r="H1084" t="s">
        <v>36</v>
      </c>
      <c r="I1084">
        <v>41</v>
      </c>
      <c r="J1084" t="s">
        <v>15378</v>
      </c>
      <c r="K1084" t="s">
        <v>15379</v>
      </c>
      <c r="L1084" t="s">
        <v>15380</v>
      </c>
      <c r="M1084">
        <v>22171.644</v>
      </c>
      <c r="N1084" t="s">
        <v>15265</v>
      </c>
      <c r="O1084">
        <v>31000234</v>
      </c>
      <c r="P1084">
        <v>12</v>
      </c>
    </row>
    <row r="1085" spans="1:16" hidden="1" x14ac:dyDescent="0.25">
      <c r="A1085" t="s">
        <v>9</v>
      </c>
      <c r="B1085">
        <v>58</v>
      </c>
      <c r="C1085">
        <v>44483</v>
      </c>
      <c r="D1085" t="s">
        <v>15155</v>
      </c>
      <c r="E1085" t="s">
        <v>164</v>
      </c>
      <c r="F1085" t="s">
        <v>15</v>
      </c>
      <c r="G1085" t="s">
        <v>15</v>
      </c>
      <c r="H1085" t="s">
        <v>36</v>
      </c>
      <c r="I1085">
        <v>41</v>
      </c>
      <c r="J1085" t="s">
        <v>15378</v>
      </c>
      <c r="K1085" t="s">
        <v>15379</v>
      </c>
      <c r="L1085" t="s">
        <v>15380</v>
      </c>
      <c r="M1085">
        <v>0.57999999999999996</v>
      </c>
      <c r="N1085" t="s">
        <v>9</v>
      </c>
      <c r="O1085">
        <v>29500906</v>
      </c>
      <c r="P1085">
        <v>61</v>
      </c>
    </row>
    <row r="1086" spans="1:16" hidden="1" x14ac:dyDescent="0.25">
      <c r="A1086" t="s">
        <v>9</v>
      </c>
      <c r="B1086">
        <v>39</v>
      </c>
      <c r="C1086">
        <v>44483</v>
      </c>
      <c r="D1086" t="s">
        <v>15155</v>
      </c>
      <c r="E1086" t="s">
        <v>153</v>
      </c>
      <c r="F1086" t="s">
        <v>15</v>
      </c>
      <c r="G1086" t="s">
        <v>15</v>
      </c>
      <c r="H1086" t="s">
        <v>36</v>
      </c>
      <c r="I1086">
        <v>41</v>
      </c>
      <c r="J1086" t="s">
        <v>15378</v>
      </c>
      <c r="K1086" t="s">
        <v>15379</v>
      </c>
      <c r="L1086" t="s">
        <v>15380</v>
      </c>
      <c r="M1086">
        <v>58.5</v>
      </c>
      <c r="N1086" t="s">
        <v>117</v>
      </c>
      <c r="O1086">
        <v>29501029</v>
      </c>
      <c r="P1086">
        <v>61</v>
      </c>
    </row>
    <row r="1087" spans="1:16" hidden="1" x14ac:dyDescent="0.25">
      <c r="A1087" t="s">
        <v>9</v>
      </c>
      <c r="B1087">
        <v>79</v>
      </c>
      <c r="C1087">
        <v>44483</v>
      </c>
      <c r="D1087" t="s">
        <v>15155</v>
      </c>
      <c r="E1087" t="s">
        <v>162</v>
      </c>
      <c r="F1087" t="s">
        <v>15</v>
      </c>
      <c r="G1087" t="s">
        <v>15</v>
      </c>
      <c r="H1087" t="s">
        <v>36</v>
      </c>
      <c r="I1087">
        <v>41</v>
      </c>
      <c r="J1087" t="s">
        <v>15378</v>
      </c>
      <c r="K1087" t="s">
        <v>15379</v>
      </c>
      <c r="L1087" t="s">
        <v>15380</v>
      </c>
      <c r="M1087">
        <v>116.1764705882353</v>
      </c>
      <c r="N1087" t="s">
        <v>117</v>
      </c>
      <c r="O1087">
        <v>29500891</v>
      </c>
      <c r="P1087">
        <v>61</v>
      </c>
    </row>
    <row r="1088" spans="1:16" hidden="1" x14ac:dyDescent="0.25">
      <c r="A1088" t="s">
        <v>9</v>
      </c>
      <c r="B1088">
        <v>21</v>
      </c>
      <c r="C1088">
        <v>44483</v>
      </c>
      <c r="D1088" t="s">
        <v>15155</v>
      </c>
      <c r="E1088" t="s">
        <v>159</v>
      </c>
      <c r="F1088" t="s">
        <v>15</v>
      </c>
      <c r="G1088" t="s">
        <v>15</v>
      </c>
      <c r="H1088" t="s">
        <v>36</v>
      </c>
      <c r="I1088">
        <v>41</v>
      </c>
      <c r="J1088" t="s">
        <v>15378</v>
      </c>
      <c r="K1088" t="s">
        <v>15379</v>
      </c>
      <c r="L1088" t="s">
        <v>15380</v>
      </c>
      <c r="M1088">
        <v>2.1000000000000003E-3</v>
      </c>
      <c r="N1088" t="s">
        <v>117</v>
      </c>
      <c r="O1088">
        <v>29501039</v>
      </c>
      <c r="P1088">
        <v>61</v>
      </c>
    </row>
    <row r="1089" spans="1:16" hidden="1" x14ac:dyDescent="0.25">
      <c r="A1089" t="s">
        <v>9</v>
      </c>
      <c r="B1089">
        <v>3</v>
      </c>
      <c r="C1089">
        <v>44483</v>
      </c>
      <c r="D1089" t="s">
        <v>15155</v>
      </c>
      <c r="E1089" t="s">
        <v>158</v>
      </c>
      <c r="F1089" t="s">
        <v>15</v>
      </c>
      <c r="G1089" t="s">
        <v>15</v>
      </c>
      <c r="H1089" t="s">
        <v>36</v>
      </c>
      <c r="I1089">
        <v>41</v>
      </c>
      <c r="J1089" t="s">
        <v>15378</v>
      </c>
      <c r="K1089" t="s">
        <v>15379</v>
      </c>
      <c r="L1089" t="s">
        <v>15380</v>
      </c>
      <c r="M1089">
        <v>4.5</v>
      </c>
      <c r="N1089" t="s">
        <v>117</v>
      </c>
      <c r="O1089">
        <v>29500886</v>
      </c>
      <c r="P1089">
        <v>61</v>
      </c>
    </row>
    <row r="1090" spans="1:16" hidden="1" x14ac:dyDescent="0.25">
      <c r="A1090" t="s">
        <v>9</v>
      </c>
      <c r="B1090">
        <v>12</v>
      </c>
      <c r="C1090">
        <v>44483</v>
      </c>
      <c r="D1090" t="s">
        <v>392</v>
      </c>
      <c r="E1090" t="s">
        <v>124</v>
      </c>
      <c r="F1090" t="s">
        <v>15</v>
      </c>
      <c r="G1090" t="s">
        <v>15</v>
      </c>
      <c r="H1090" t="s">
        <v>36</v>
      </c>
      <c r="I1090">
        <v>41</v>
      </c>
      <c r="J1090" t="s">
        <v>15378</v>
      </c>
      <c r="K1090" t="s">
        <v>15379</v>
      </c>
      <c r="L1090" t="s">
        <v>15380</v>
      </c>
      <c r="M1090">
        <v>6</v>
      </c>
      <c r="N1090" t="s">
        <v>117</v>
      </c>
      <c r="O1090">
        <v>29501020</v>
      </c>
      <c r="P1090">
        <v>61</v>
      </c>
    </row>
    <row r="1091" spans="1:16" hidden="1" x14ac:dyDescent="0.25">
      <c r="A1091" t="s">
        <v>9</v>
      </c>
      <c r="B1091">
        <v>20</v>
      </c>
      <c r="C1091">
        <v>44483</v>
      </c>
      <c r="D1091" t="s">
        <v>15155</v>
      </c>
      <c r="E1091" t="s">
        <v>223</v>
      </c>
      <c r="F1091" t="s">
        <v>15</v>
      </c>
      <c r="G1091" t="s">
        <v>15</v>
      </c>
      <c r="H1091" t="s">
        <v>36</v>
      </c>
      <c r="I1091">
        <v>41</v>
      </c>
      <c r="J1091" t="s">
        <v>15378</v>
      </c>
      <c r="K1091" t="s">
        <v>15379</v>
      </c>
      <c r="L1091" t="s">
        <v>15380</v>
      </c>
      <c r="M1091">
        <v>30</v>
      </c>
      <c r="N1091" t="s">
        <v>117</v>
      </c>
      <c r="O1091">
        <v>29500952</v>
      </c>
      <c r="P1091">
        <v>61</v>
      </c>
    </row>
    <row r="1092" spans="1:16" hidden="1" x14ac:dyDescent="0.25">
      <c r="A1092" t="s">
        <v>9</v>
      </c>
      <c r="B1092">
        <v>18</v>
      </c>
      <c r="C1092">
        <v>44483</v>
      </c>
      <c r="D1092" t="s">
        <v>15155</v>
      </c>
      <c r="E1092" t="s">
        <v>223</v>
      </c>
      <c r="F1092" t="s">
        <v>15</v>
      </c>
      <c r="G1092" t="s">
        <v>15</v>
      </c>
      <c r="H1092" t="s">
        <v>36</v>
      </c>
      <c r="I1092">
        <v>41</v>
      </c>
      <c r="J1092" t="s">
        <v>15378</v>
      </c>
      <c r="K1092" t="s">
        <v>15379</v>
      </c>
      <c r="L1092" t="s">
        <v>15380</v>
      </c>
      <c r="M1092">
        <v>27</v>
      </c>
      <c r="N1092" t="s">
        <v>117</v>
      </c>
      <c r="O1092">
        <v>29500952</v>
      </c>
      <c r="P1092">
        <v>61</v>
      </c>
    </row>
    <row r="1093" spans="1:16" hidden="1" x14ac:dyDescent="0.25">
      <c r="A1093" t="s">
        <v>10</v>
      </c>
      <c r="B1093">
        <v>53</v>
      </c>
      <c r="C1093">
        <v>44483</v>
      </c>
      <c r="D1093" t="s">
        <v>10</v>
      </c>
      <c r="E1093" t="s">
        <v>36</v>
      </c>
      <c r="F1093" t="s">
        <v>14</v>
      </c>
      <c r="G1093" t="s">
        <v>90</v>
      </c>
      <c r="H1093" t="s">
        <v>36</v>
      </c>
      <c r="I1093">
        <v>41</v>
      </c>
      <c r="J1093" t="s">
        <v>15378</v>
      </c>
      <c r="K1093" t="s">
        <v>15379</v>
      </c>
      <c r="L1093" t="s">
        <v>15380</v>
      </c>
      <c r="M1093" t="s">
        <v>15381</v>
      </c>
      <c r="N1093" t="s">
        <v>59</v>
      </c>
      <c r="O1093" t="s">
        <v>36</v>
      </c>
      <c r="P1093">
        <v>70</v>
      </c>
    </row>
    <row r="1094" spans="1:16" hidden="1" x14ac:dyDescent="0.25">
      <c r="A1094" t="s">
        <v>8</v>
      </c>
      <c r="B1094">
        <v>60</v>
      </c>
      <c r="C1094" s="60">
        <v>44483</v>
      </c>
      <c r="D1094" t="s">
        <v>392</v>
      </c>
      <c r="E1094" t="s">
        <v>303</v>
      </c>
      <c r="F1094" t="s">
        <v>17</v>
      </c>
      <c r="G1094" t="s">
        <v>17</v>
      </c>
      <c r="H1094" t="s">
        <v>36</v>
      </c>
      <c r="I1094">
        <v>41</v>
      </c>
      <c r="J1094" t="s">
        <v>15378</v>
      </c>
      <c r="K1094" t="s">
        <v>15379</v>
      </c>
      <c r="L1094" t="s">
        <v>15380</v>
      </c>
      <c r="M1094" s="22">
        <v>30</v>
      </c>
      <c r="N1094" t="s">
        <v>8</v>
      </c>
      <c r="O1094">
        <v>29501065</v>
      </c>
      <c r="P1094">
        <v>12</v>
      </c>
    </row>
    <row r="1095" spans="1:16" hidden="1" x14ac:dyDescent="0.25">
      <c r="A1095" t="s">
        <v>8</v>
      </c>
      <c r="B1095">
        <v>40</v>
      </c>
      <c r="C1095" s="60">
        <v>44483</v>
      </c>
      <c r="D1095" t="s">
        <v>392</v>
      </c>
      <c r="E1095" t="s">
        <v>128</v>
      </c>
      <c r="F1095" t="s">
        <v>17</v>
      </c>
      <c r="G1095" t="s">
        <v>17</v>
      </c>
      <c r="H1095" t="s">
        <v>36</v>
      </c>
      <c r="I1095">
        <v>41</v>
      </c>
      <c r="J1095" t="s">
        <v>15378</v>
      </c>
      <c r="K1095" t="s">
        <v>15379</v>
      </c>
      <c r="L1095" t="s">
        <v>15380</v>
      </c>
      <c r="M1095" s="22">
        <v>20</v>
      </c>
      <c r="N1095" t="s">
        <v>88</v>
      </c>
      <c r="O1095">
        <v>29500498</v>
      </c>
      <c r="P1095">
        <v>12</v>
      </c>
    </row>
    <row r="1096" spans="1:16" hidden="1" x14ac:dyDescent="0.25">
      <c r="A1096" t="s">
        <v>8</v>
      </c>
      <c r="B1096">
        <v>50</v>
      </c>
      <c r="C1096" s="60">
        <v>44483</v>
      </c>
      <c r="D1096" t="s">
        <v>392</v>
      </c>
      <c r="E1096" t="s">
        <v>128</v>
      </c>
      <c r="F1096" t="s">
        <v>17</v>
      </c>
      <c r="G1096" t="s">
        <v>17</v>
      </c>
      <c r="H1096" t="s">
        <v>36</v>
      </c>
      <c r="I1096">
        <v>41</v>
      </c>
      <c r="J1096" t="s">
        <v>15378</v>
      </c>
      <c r="K1096" t="s">
        <v>15379</v>
      </c>
      <c r="L1096" t="s">
        <v>15380</v>
      </c>
      <c r="M1096" s="22">
        <v>25</v>
      </c>
      <c r="N1096" t="s">
        <v>88</v>
      </c>
      <c r="O1096">
        <v>29500498</v>
      </c>
      <c r="P1096">
        <v>12</v>
      </c>
    </row>
    <row r="1097" spans="1:16" hidden="1" x14ac:dyDescent="0.25">
      <c r="A1097" t="s">
        <v>6</v>
      </c>
      <c r="B1097">
        <v>25</v>
      </c>
      <c r="C1097">
        <v>44483</v>
      </c>
      <c r="D1097" t="s">
        <v>392</v>
      </c>
      <c r="E1097" t="s">
        <v>43</v>
      </c>
      <c r="F1097" t="s">
        <v>17</v>
      </c>
      <c r="G1097" t="s">
        <v>17</v>
      </c>
      <c r="H1097" t="s">
        <v>36</v>
      </c>
      <c r="I1097">
        <v>41</v>
      </c>
      <c r="J1097" t="s">
        <v>15378</v>
      </c>
      <c r="K1097" t="s">
        <v>15379</v>
      </c>
      <c r="L1097" t="s">
        <v>15380</v>
      </c>
      <c r="M1097">
        <v>12.5</v>
      </c>
      <c r="N1097" t="s">
        <v>74</v>
      </c>
      <c r="O1097">
        <v>29501021</v>
      </c>
      <c r="P1097">
        <v>12</v>
      </c>
    </row>
    <row r="1098" spans="1:16" hidden="1" x14ac:dyDescent="0.25">
      <c r="A1098" t="s">
        <v>8</v>
      </c>
      <c r="B1098">
        <v>25</v>
      </c>
      <c r="C1098">
        <v>44483</v>
      </c>
      <c r="D1098" t="s">
        <v>10</v>
      </c>
      <c r="E1098" t="s">
        <v>36</v>
      </c>
      <c r="F1098" t="s">
        <v>16</v>
      </c>
      <c r="G1098" t="s">
        <v>25</v>
      </c>
      <c r="H1098" t="s">
        <v>36</v>
      </c>
      <c r="I1098">
        <v>41</v>
      </c>
      <c r="J1098" t="s">
        <v>15378</v>
      </c>
      <c r="K1098" t="s">
        <v>15379</v>
      </c>
      <c r="L1098" t="s">
        <v>15380</v>
      </c>
      <c r="M1098" t="s">
        <v>15381</v>
      </c>
      <c r="N1098" t="s">
        <v>15211</v>
      </c>
      <c r="O1098" t="s">
        <v>36</v>
      </c>
      <c r="P1098">
        <v>30</v>
      </c>
    </row>
    <row r="1099" spans="1:16" hidden="1" x14ac:dyDescent="0.25">
      <c r="A1099" t="s">
        <v>10</v>
      </c>
      <c r="B1099">
        <v>47</v>
      </c>
      <c r="C1099">
        <v>44483</v>
      </c>
      <c r="D1099" t="s">
        <v>10</v>
      </c>
      <c r="E1099" t="s">
        <v>36</v>
      </c>
      <c r="F1099" t="s">
        <v>14</v>
      </c>
      <c r="G1099" t="s">
        <v>90</v>
      </c>
      <c r="H1099" t="s">
        <v>36</v>
      </c>
      <c r="I1099">
        <v>41</v>
      </c>
      <c r="J1099" t="s">
        <v>15378</v>
      </c>
      <c r="K1099" t="s">
        <v>15379</v>
      </c>
      <c r="L1099" t="s">
        <v>15380</v>
      </c>
      <c r="M1099" t="s">
        <v>15381</v>
      </c>
      <c r="N1099" t="s">
        <v>59</v>
      </c>
      <c r="O1099" t="s">
        <v>36</v>
      </c>
      <c r="P1099">
        <v>70</v>
      </c>
    </row>
    <row r="1100" spans="1:16" hidden="1" x14ac:dyDescent="0.25">
      <c r="A1100" t="s">
        <v>10</v>
      </c>
      <c r="B1100">
        <v>9.5</v>
      </c>
      <c r="C1100">
        <v>44483</v>
      </c>
      <c r="D1100" t="s">
        <v>10</v>
      </c>
      <c r="E1100" t="s">
        <v>36</v>
      </c>
      <c r="F1100" t="s">
        <v>14</v>
      </c>
      <c r="G1100" t="s">
        <v>68</v>
      </c>
      <c r="H1100" t="s">
        <v>36</v>
      </c>
      <c r="I1100">
        <v>41</v>
      </c>
      <c r="J1100" t="s">
        <v>15378</v>
      </c>
      <c r="K1100" t="s">
        <v>15379</v>
      </c>
      <c r="L1100" t="s">
        <v>15380</v>
      </c>
      <c r="M1100" t="s">
        <v>15381</v>
      </c>
      <c r="N1100" t="s">
        <v>140</v>
      </c>
      <c r="O1100" t="s">
        <v>36</v>
      </c>
      <c r="P1100">
        <v>74</v>
      </c>
    </row>
    <row r="1101" spans="1:16" hidden="1" x14ac:dyDescent="0.25">
      <c r="A1101" t="s">
        <v>6</v>
      </c>
      <c r="B1101">
        <v>23</v>
      </c>
      <c r="C1101">
        <v>44483</v>
      </c>
      <c r="D1101" t="s">
        <v>392</v>
      </c>
      <c r="E1101" t="s">
        <v>121</v>
      </c>
      <c r="F1101" t="s">
        <v>10</v>
      </c>
      <c r="G1101" t="s">
        <v>15267</v>
      </c>
      <c r="H1101" t="s">
        <v>36</v>
      </c>
      <c r="I1101">
        <v>41</v>
      </c>
      <c r="J1101" t="s">
        <v>15378</v>
      </c>
      <c r="K1101" t="s">
        <v>15379</v>
      </c>
      <c r="L1101" t="s">
        <v>15380</v>
      </c>
      <c r="M1101">
        <v>0.23</v>
      </c>
      <c r="N1101" t="s">
        <v>74</v>
      </c>
      <c r="O1101">
        <v>29500917</v>
      </c>
      <c r="P1101">
        <v>60</v>
      </c>
    </row>
    <row r="1102" spans="1:16" hidden="1" x14ac:dyDescent="0.25">
      <c r="A1102" t="s">
        <v>10</v>
      </c>
      <c r="B1102">
        <v>57</v>
      </c>
      <c r="C1102">
        <v>44483</v>
      </c>
      <c r="D1102" t="s">
        <v>10</v>
      </c>
      <c r="E1102" t="s">
        <v>36</v>
      </c>
      <c r="F1102" t="s">
        <v>14</v>
      </c>
      <c r="G1102" t="s">
        <v>15134</v>
      </c>
      <c r="H1102" t="s">
        <v>36</v>
      </c>
      <c r="I1102">
        <v>41</v>
      </c>
      <c r="J1102" t="s">
        <v>15378</v>
      </c>
      <c r="K1102" t="s">
        <v>15379</v>
      </c>
      <c r="L1102" t="s">
        <v>15380</v>
      </c>
      <c r="M1102" t="s">
        <v>15381</v>
      </c>
      <c r="N1102" t="s">
        <v>59</v>
      </c>
      <c r="O1102" t="s">
        <v>36</v>
      </c>
      <c r="P1102">
        <v>71</v>
      </c>
    </row>
    <row r="1103" spans="1:16" hidden="1" x14ac:dyDescent="0.25">
      <c r="A1103" t="s">
        <v>10</v>
      </c>
      <c r="B1103">
        <v>2.2000000000000002</v>
      </c>
      <c r="C1103">
        <v>44483</v>
      </c>
      <c r="D1103" t="s">
        <v>10</v>
      </c>
      <c r="E1103" t="s">
        <v>36</v>
      </c>
      <c r="F1103" t="s">
        <v>14</v>
      </c>
      <c r="G1103" t="s">
        <v>68</v>
      </c>
      <c r="H1103" t="s">
        <v>36</v>
      </c>
      <c r="I1103">
        <v>41</v>
      </c>
      <c r="J1103" t="s">
        <v>15378</v>
      </c>
      <c r="K1103" t="s">
        <v>15379</v>
      </c>
      <c r="L1103" t="s">
        <v>15380</v>
      </c>
      <c r="M1103" t="s">
        <v>15381</v>
      </c>
      <c r="N1103" t="s">
        <v>59</v>
      </c>
      <c r="O1103" t="s">
        <v>36</v>
      </c>
      <c r="P1103">
        <v>74</v>
      </c>
    </row>
    <row r="1104" spans="1:16" hidden="1" x14ac:dyDescent="0.25">
      <c r="A1104" t="s">
        <v>8</v>
      </c>
      <c r="B1104">
        <v>4.5</v>
      </c>
      <c r="C1104">
        <v>44484</v>
      </c>
      <c r="D1104" t="s">
        <v>10</v>
      </c>
      <c r="E1104" t="s">
        <v>36</v>
      </c>
      <c r="F1104" t="s">
        <v>16</v>
      </c>
      <c r="G1104" t="s">
        <v>25</v>
      </c>
      <c r="H1104" t="s">
        <v>36</v>
      </c>
      <c r="I1104">
        <v>41</v>
      </c>
      <c r="J1104" t="s">
        <v>15378</v>
      </c>
      <c r="K1104" t="s">
        <v>15379</v>
      </c>
      <c r="L1104" t="s">
        <v>15380</v>
      </c>
      <c r="M1104" t="s">
        <v>15381</v>
      </c>
      <c r="N1104" t="s">
        <v>88</v>
      </c>
      <c r="O1104" t="s">
        <v>36</v>
      </c>
      <c r="P1104">
        <v>30</v>
      </c>
    </row>
    <row r="1105" spans="1:16" hidden="1" x14ac:dyDescent="0.25">
      <c r="A1105" t="s">
        <v>8</v>
      </c>
      <c r="B1105">
        <v>40</v>
      </c>
      <c r="C1105">
        <v>44484</v>
      </c>
      <c r="D1105" t="s">
        <v>10</v>
      </c>
      <c r="E1105" t="s">
        <v>36</v>
      </c>
      <c r="F1105" t="s">
        <v>16</v>
      </c>
      <c r="G1105" t="s">
        <v>25</v>
      </c>
      <c r="H1105" t="s">
        <v>36</v>
      </c>
      <c r="I1105">
        <v>41</v>
      </c>
      <c r="J1105" t="s">
        <v>15378</v>
      </c>
      <c r="K1105" t="s">
        <v>15379</v>
      </c>
      <c r="L1105" t="s">
        <v>15380</v>
      </c>
      <c r="M1105" t="s">
        <v>15381</v>
      </c>
      <c r="N1105" t="s">
        <v>15211</v>
      </c>
      <c r="O1105" t="s">
        <v>36</v>
      </c>
      <c r="P1105">
        <v>30</v>
      </c>
    </row>
    <row r="1106" spans="1:16" hidden="1" x14ac:dyDescent="0.25">
      <c r="A1106" t="s">
        <v>9</v>
      </c>
      <c r="B1106">
        <v>35</v>
      </c>
      <c r="C1106">
        <v>44484</v>
      </c>
      <c r="D1106" t="s">
        <v>10</v>
      </c>
      <c r="E1106" t="s">
        <v>36</v>
      </c>
      <c r="F1106" t="s">
        <v>16</v>
      </c>
      <c r="G1106" t="s">
        <v>25</v>
      </c>
      <c r="H1106" t="s">
        <v>36</v>
      </c>
      <c r="I1106">
        <v>41</v>
      </c>
      <c r="J1106" t="s">
        <v>15378</v>
      </c>
      <c r="K1106" t="s">
        <v>15379</v>
      </c>
      <c r="L1106" t="s">
        <v>15380</v>
      </c>
      <c r="M1106" t="s">
        <v>15381</v>
      </c>
      <c r="N1106" t="s">
        <v>9</v>
      </c>
      <c r="O1106" t="s">
        <v>36</v>
      </c>
      <c r="P1106">
        <v>30</v>
      </c>
    </row>
    <row r="1107" spans="1:16" hidden="1" x14ac:dyDescent="0.25">
      <c r="A1107" t="s">
        <v>8</v>
      </c>
      <c r="B1107">
        <v>8</v>
      </c>
      <c r="C1107">
        <v>44484</v>
      </c>
      <c r="D1107" t="s">
        <v>10</v>
      </c>
      <c r="E1107" t="s">
        <v>36</v>
      </c>
      <c r="F1107" t="s">
        <v>16</v>
      </c>
      <c r="G1107" t="s">
        <v>25</v>
      </c>
      <c r="H1107" t="s">
        <v>36</v>
      </c>
      <c r="I1107">
        <v>41</v>
      </c>
      <c r="J1107" t="s">
        <v>15378</v>
      </c>
      <c r="K1107" t="s">
        <v>15379</v>
      </c>
      <c r="L1107" t="s">
        <v>15380</v>
      </c>
      <c r="M1107" t="s">
        <v>15381</v>
      </c>
      <c r="N1107" t="s">
        <v>377</v>
      </c>
      <c r="O1107" t="s">
        <v>36</v>
      </c>
      <c r="P1107">
        <v>30</v>
      </c>
    </row>
    <row r="1108" spans="1:16" hidden="1" x14ac:dyDescent="0.25">
      <c r="A1108" t="s">
        <v>6</v>
      </c>
      <c r="B1108">
        <v>200</v>
      </c>
      <c r="C1108">
        <v>44484</v>
      </c>
      <c r="D1108" t="s">
        <v>75</v>
      </c>
      <c r="E1108" t="s">
        <v>75</v>
      </c>
      <c r="F1108" t="s">
        <v>16</v>
      </c>
      <c r="G1108" t="s">
        <v>177</v>
      </c>
      <c r="H1108" t="s">
        <v>36</v>
      </c>
      <c r="I1108">
        <v>41</v>
      </c>
      <c r="J1108" t="s">
        <v>15378</v>
      </c>
      <c r="K1108" t="s">
        <v>15379</v>
      </c>
      <c r="L1108" t="s">
        <v>15380</v>
      </c>
      <c r="M1108" t="s">
        <v>15381</v>
      </c>
      <c r="N1108" t="s">
        <v>41</v>
      </c>
      <c r="O1108" t="s">
        <v>75</v>
      </c>
      <c r="P1108">
        <v>10</v>
      </c>
    </row>
    <row r="1109" spans="1:16" hidden="1" x14ac:dyDescent="0.25">
      <c r="A1109" t="s">
        <v>6</v>
      </c>
      <c r="B1109">
        <v>39</v>
      </c>
      <c r="C1109">
        <v>44484</v>
      </c>
      <c r="D1109" t="s">
        <v>190</v>
      </c>
      <c r="E1109" t="s">
        <v>245</v>
      </c>
      <c r="F1109" t="s">
        <v>16</v>
      </c>
      <c r="G1109" t="s">
        <v>15135</v>
      </c>
      <c r="H1109" t="s">
        <v>36</v>
      </c>
      <c r="I1109">
        <v>41</v>
      </c>
      <c r="J1109" t="s">
        <v>15378</v>
      </c>
      <c r="K1109" t="s">
        <v>15379</v>
      </c>
      <c r="L1109" t="s">
        <v>15380</v>
      </c>
      <c r="M1109" t="s">
        <v>15381</v>
      </c>
      <c r="N1109">
        <v>3020</v>
      </c>
      <c r="O1109">
        <v>32000068</v>
      </c>
      <c r="P1109">
        <v>32</v>
      </c>
    </row>
    <row r="1110" spans="1:16" hidden="1" x14ac:dyDescent="0.25">
      <c r="A1110" t="s">
        <v>6</v>
      </c>
      <c r="B1110">
        <v>189</v>
      </c>
      <c r="C1110">
        <v>44484</v>
      </c>
      <c r="D1110" t="s">
        <v>75</v>
      </c>
      <c r="E1110" t="s">
        <v>75</v>
      </c>
      <c r="F1110" t="s">
        <v>16</v>
      </c>
      <c r="G1110" t="s">
        <v>25</v>
      </c>
      <c r="H1110" t="s">
        <v>36</v>
      </c>
      <c r="I1110">
        <v>41</v>
      </c>
      <c r="J1110" t="s">
        <v>15378</v>
      </c>
      <c r="K1110" t="s">
        <v>15379</v>
      </c>
      <c r="L1110" t="s">
        <v>15380</v>
      </c>
      <c r="M1110" t="s">
        <v>15381</v>
      </c>
      <c r="N1110" t="s">
        <v>63</v>
      </c>
      <c r="O1110" t="s">
        <v>75</v>
      </c>
      <c r="P1110">
        <v>30</v>
      </c>
    </row>
    <row r="1111" spans="1:16" hidden="1" x14ac:dyDescent="0.25">
      <c r="A1111" t="s">
        <v>9</v>
      </c>
      <c r="B1111">
        <v>53</v>
      </c>
      <c r="C1111">
        <v>44484</v>
      </c>
      <c r="D1111" t="s">
        <v>15155</v>
      </c>
      <c r="E1111" t="s">
        <v>223</v>
      </c>
      <c r="F1111" t="s">
        <v>15</v>
      </c>
      <c r="G1111" t="s">
        <v>15</v>
      </c>
      <c r="H1111" t="s">
        <v>36</v>
      </c>
      <c r="I1111">
        <v>41</v>
      </c>
      <c r="J1111" t="s">
        <v>15378</v>
      </c>
      <c r="K1111" t="s">
        <v>15379</v>
      </c>
      <c r="L1111" t="s">
        <v>15380</v>
      </c>
      <c r="M1111">
        <v>79.5</v>
      </c>
      <c r="N1111" t="s">
        <v>9</v>
      </c>
      <c r="O1111">
        <v>29500952</v>
      </c>
      <c r="P1111">
        <v>61</v>
      </c>
    </row>
    <row r="1112" spans="1:16" hidden="1" x14ac:dyDescent="0.25">
      <c r="A1112" t="s">
        <v>9</v>
      </c>
      <c r="B1112">
        <v>112</v>
      </c>
      <c r="C1112">
        <v>44484</v>
      </c>
      <c r="D1112" t="s">
        <v>15155</v>
      </c>
      <c r="E1112" t="s">
        <v>159</v>
      </c>
      <c r="F1112" t="s">
        <v>15</v>
      </c>
      <c r="G1112" t="s">
        <v>15</v>
      </c>
      <c r="H1112" t="s">
        <v>36</v>
      </c>
      <c r="I1112">
        <v>41</v>
      </c>
      <c r="J1112" t="s">
        <v>15378</v>
      </c>
      <c r="K1112" t="s">
        <v>15379</v>
      </c>
      <c r="L1112" t="s">
        <v>15380</v>
      </c>
      <c r="M1112">
        <v>1.12E-2</v>
      </c>
      <c r="N1112" t="s">
        <v>9</v>
      </c>
      <c r="O1112">
        <v>29501039</v>
      </c>
      <c r="P1112">
        <v>61</v>
      </c>
    </row>
    <row r="1113" spans="1:16" hidden="1" x14ac:dyDescent="0.25">
      <c r="A1113" t="s">
        <v>9</v>
      </c>
      <c r="B1113">
        <v>71</v>
      </c>
      <c r="C1113">
        <v>44484</v>
      </c>
      <c r="D1113" t="s">
        <v>15155</v>
      </c>
      <c r="E1113" t="s">
        <v>3570</v>
      </c>
      <c r="F1113" t="s">
        <v>15</v>
      </c>
      <c r="G1113" t="s">
        <v>15</v>
      </c>
      <c r="H1113" t="s">
        <v>36</v>
      </c>
      <c r="I1113">
        <v>41</v>
      </c>
      <c r="J1113" t="s">
        <v>15378</v>
      </c>
      <c r="K1113" t="s">
        <v>15379</v>
      </c>
      <c r="L1113" t="s">
        <v>15380</v>
      </c>
      <c r="M1113">
        <v>0.71</v>
      </c>
      <c r="N1113" t="s">
        <v>9</v>
      </c>
      <c r="O1113">
        <v>29501099</v>
      </c>
      <c r="P1113">
        <v>61</v>
      </c>
    </row>
    <row r="1114" spans="1:16" hidden="1" x14ac:dyDescent="0.25">
      <c r="A1114" t="s">
        <v>9</v>
      </c>
      <c r="B1114">
        <v>8</v>
      </c>
      <c r="C1114">
        <v>44484</v>
      </c>
      <c r="D1114" t="s">
        <v>15155</v>
      </c>
      <c r="E1114" t="s">
        <v>358</v>
      </c>
      <c r="F1114" t="s">
        <v>15</v>
      </c>
      <c r="G1114" t="s">
        <v>15</v>
      </c>
      <c r="H1114" t="s">
        <v>36</v>
      </c>
      <c r="I1114">
        <v>41</v>
      </c>
      <c r="J1114" t="s">
        <v>15378</v>
      </c>
      <c r="K1114" t="s">
        <v>15379</v>
      </c>
      <c r="L1114" t="s">
        <v>15380</v>
      </c>
      <c r="M1114">
        <v>8</v>
      </c>
      <c r="N1114" t="s">
        <v>117</v>
      </c>
      <c r="O1114">
        <v>29500887</v>
      </c>
      <c r="P1114">
        <v>61</v>
      </c>
    </row>
    <row r="1115" spans="1:16" hidden="1" x14ac:dyDescent="0.25">
      <c r="A1115" t="s">
        <v>9</v>
      </c>
      <c r="B1115">
        <v>1</v>
      </c>
      <c r="C1115">
        <v>44484</v>
      </c>
      <c r="D1115" t="s">
        <v>15155</v>
      </c>
      <c r="E1115" t="s">
        <v>211</v>
      </c>
      <c r="F1115" t="s">
        <v>15</v>
      </c>
      <c r="G1115" t="s">
        <v>15</v>
      </c>
      <c r="H1115" t="s">
        <v>36</v>
      </c>
      <c r="I1115">
        <v>41</v>
      </c>
      <c r="J1115" t="s">
        <v>15378</v>
      </c>
      <c r="K1115" t="s">
        <v>15379</v>
      </c>
      <c r="L1115" t="s">
        <v>15380</v>
      </c>
      <c r="M1115">
        <v>1E-4</v>
      </c>
      <c r="N1115" t="s">
        <v>9</v>
      </c>
      <c r="O1115">
        <v>29501036</v>
      </c>
      <c r="P1115">
        <v>61</v>
      </c>
    </row>
    <row r="1116" spans="1:16" hidden="1" x14ac:dyDescent="0.25">
      <c r="A1116" t="s">
        <v>7</v>
      </c>
      <c r="B1116">
        <v>15</v>
      </c>
      <c r="C1116">
        <v>44484</v>
      </c>
      <c r="D1116" t="s">
        <v>391</v>
      </c>
      <c r="E1116" t="s">
        <v>64</v>
      </c>
      <c r="F1116" t="s">
        <v>17</v>
      </c>
      <c r="G1116" t="s">
        <v>17</v>
      </c>
      <c r="H1116" t="s">
        <v>36</v>
      </c>
      <c r="I1116">
        <v>41</v>
      </c>
      <c r="J1116" t="s">
        <v>15378</v>
      </c>
      <c r="K1116" t="s">
        <v>15379</v>
      </c>
      <c r="L1116" t="s">
        <v>15380</v>
      </c>
      <c r="M1116" t="s">
        <v>15381</v>
      </c>
      <c r="N1116" t="s">
        <v>77</v>
      </c>
      <c r="O1116" t="s">
        <v>64</v>
      </c>
      <c r="P1116">
        <v>12</v>
      </c>
    </row>
    <row r="1117" spans="1:16" hidden="1" x14ac:dyDescent="0.25">
      <c r="A1117" t="s">
        <v>7</v>
      </c>
      <c r="B1117">
        <v>39</v>
      </c>
      <c r="C1117">
        <v>44484</v>
      </c>
      <c r="D1117" t="s">
        <v>10</v>
      </c>
      <c r="E1117" t="s">
        <v>36</v>
      </c>
      <c r="F1117" t="s">
        <v>16</v>
      </c>
      <c r="G1117" t="s">
        <v>25</v>
      </c>
      <c r="H1117" t="s">
        <v>36</v>
      </c>
      <c r="I1117">
        <v>41</v>
      </c>
      <c r="J1117" t="s">
        <v>15378</v>
      </c>
      <c r="K1117" t="s">
        <v>15379</v>
      </c>
      <c r="L1117" t="s">
        <v>15380</v>
      </c>
      <c r="M1117" t="s">
        <v>15381</v>
      </c>
      <c r="N1117" t="s">
        <v>77</v>
      </c>
      <c r="O1117" t="s">
        <v>36</v>
      </c>
      <c r="P1117">
        <v>30</v>
      </c>
    </row>
    <row r="1118" spans="1:16" hidden="1" x14ac:dyDescent="0.25">
      <c r="A1118" t="s">
        <v>10</v>
      </c>
      <c r="B1118">
        <v>8.5</v>
      </c>
      <c r="C1118">
        <v>44484</v>
      </c>
      <c r="D1118" t="s">
        <v>10</v>
      </c>
      <c r="E1118" t="s">
        <v>36</v>
      </c>
      <c r="F1118" t="s">
        <v>14</v>
      </c>
      <c r="G1118" t="s">
        <v>68</v>
      </c>
      <c r="H1118" t="s">
        <v>36</v>
      </c>
      <c r="I1118">
        <v>41</v>
      </c>
      <c r="J1118" t="s">
        <v>15378</v>
      </c>
      <c r="K1118" t="s">
        <v>15379</v>
      </c>
      <c r="L1118" t="s">
        <v>15380</v>
      </c>
      <c r="M1118" t="s">
        <v>15381</v>
      </c>
      <c r="N1118" t="s">
        <v>140</v>
      </c>
      <c r="O1118" t="s">
        <v>36</v>
      </c>
      <c r="P1118">
        <v>74</v>
      </c>
    </row>
    <row r="1119" spans="1:16" hidden="1" x14ac:dyDescent="0.25">
      <c r="A1119" t="s">
        <v>6</v>
      </c>
      <c r="B1119">
        <v>59</v>
      </c>
      <c r="C1119">
        <v>44484</v>
      </c>
      <c r="D1119" t="s">
        <v>392</v>
      </c>
      <c r="E1119" t="s">
        <v>53</v>
      </c>
      <c r="F1119" t="s">
        <v>17</v>
      </c>
      <c r="G1119" t="s">
        <v>17</v>
      </c>
      <c r="H1119" t="s">
        <v>36</v>
      </c>
      <c r="I1119">
        <v>41</v>
      </c>
      <c r="J1119" t="s">
        <v>15378</v>
      </c>
      <c r="K1119" t="s">
        <v>15379</v>
      </c>
      <c r="L1119" t="s">
        <v>15380</v>
      </c>
      <c r="M1119">
        <v>30.326000000000001</v>
      </c>
      <c r="N1119" t="s">
        <v>74</v>
      </c>
      <c r="O1119">
        <v>49900002</v>
      </c>
      <c r="P1119">
        <v>12</v>
      </c>
    </row>
    <row r="1120" spans="1:16" hidden="1" x14ac:dyDescent="0.25">
      <c r="A1120" t="s">
        <v>6</v>
      </c>
      <c r="B1120">
        <v>164</v>
      </c>
      <c r="C1120">
        <v>44484</v>
      </c>
      <c r="D1120" t="s">
        <v>15155</v>
      </c>
      <c r="E1120" t="s">
        <v>7160</v>
      </c>
      <c r="F1120" t="s">
        <v>17</v>
      </c>
      <c r="G1120" t="s">
        <v>17</v>
      </c>
      <c r="H1120" t="s">
        <v>36</v>
      </c>
      <c r="I1120">
        <v>41</v>
      </c>
      <c r="J1120" t="s">
        <v>15378</v>
      </c>
      <c r="K1120" t="s">
        <v>15379</v>
      </c>
      <c r="L1120" t="s">
        <v>15380</v>
      </c>
      <c r="M1120">
        <v>412.29599999999999</v>
      </c>
      <c r="N1120" t="s">
        <v>74</v>
      </c>
      <c r="O1120">
        <v>49500190</v>
      </c>
      <c r="P1120">
        <v>12</v>
      </c>
    </row>
    <row r="1121" spans="1:16" hidden="1" x14ac:dyDescent="0.25">
      <c r="A1121" t="s">
        <v>8</v>
      </c>
      <c r="B1121">
        <v>90</v>
      </c>
      <c r="C1121">
        <v>44484</v>
      </c>
      <c r="D1121" t="s">
        <v>15155</v>
      </c>
      <c r="E1121" t="s">
        <v>3305</v>
      </c>
      <c r="F1121" t="s">
        <v>17</v>
      </c>
      <c r="G1121" t="s">
        <v>17</v>
      </c>
      <c r="H1121" t="s">
        <v>36</v>
      </c>
      <c r="I1121">
        <v>41</v>
      </c>
      <c r="J1121" t="s">
        <v>15378</v>
      </c>
      <c r="K1121" t="s">
        <v>15379</v>
      </c>
      <c r="L1121" t="s">
        <v>15380</v>
      </c>
      <c r="M1121" t="s">
        <v>15381</v>
      </c>
      <c r="N1121" t="s">
        <v>8</v>
      </c>
      <c r="O1121">
        <v>29500817</v>
      </c>
      <c r="P1121">
        <v>12</v>
      </c>
    </row>
    <row r="1122" spans="1:16" hidden="1" x14ac:dyDescent="0.25">
      <c r="A1122" t="s">
        <v>8</v>
      </c>
      <c r="B1122">
        <v>105</v>
      </c>
      <c r="C1122">
        <v>44484</v>
      </c>
      <c r="D1122" t="s">
        <v>391</v>
      </c>
      <c r="E1122" t="s">
        <v>837</v>
      </c>
      <c r="F1122" t="s">
        <v>17</v>
      </c>
      <c r="G1122" t="s">
        <v>17</v>
      </c>
      <c r="H1122" t="s">
        <v>36</v>
      </c>
      <c r="I1122">
        <v>41</v>
      </c>
      <c r="J1122" t="s">
        <v>15378</v>
      </c>
      <c r="K1122" t="s">
        <v>15379</v>
      </c>
      <c r="L1122" t="s">
        <v>15380</v>
      </c>
      <c r="M1122" t="s">
        <v>15381</v>
      </c>
      <c r="N1122" t="s">
        <v>8</v>
      </c>
      <c r="O1122">
        <v>23000206</v>
      </c>
      <c r="P1122">
        <v>12</v>
      </c>
    </row>
    <row r="1123" spans="1:16" hidden="1" x14ac:dyDescent="0.25">
      <c r="A1123" t="s">
        <v>10</v>
      </c>
      <c r="B1123">
        <v>6.6</v>
      </c>
      <c r="C1123">
        <v>44484</v>
      </c>
      <c r="D1123" t="s">
        <v>10</v>
      </c>
      <c r="E1123" t="s">
        <v>36</v>
      </c>
      <c r="F1123" t="s">
        <v>14</v>
      </c>
      <c r="G1123" t="s">
        <v>68</v>
      </c>
      <c r="H1123" t="s">
        <v>36</v>
      </c>
      <c r="I1123">
        <v>41</v>
      </c>
      <c r="J1123" t="s">
        <v>15378</v>
      </c>
      <c r="K1123" t="s">
        <v>15379</v>
      </c>
      <c r="L1123" t="s">
        <v>15380</v>
      </c>
      <c r="M1123" t="s">
        <v>15381</v>
      </c>
      <c r="N1123" t="s">
        <v>59</v>
      </c>
      <c r="O1123" t="s">
        <v>36</v>
      </c>
      <c r="P1123">
        <v>74</v>
      </c>
    </row>
    <row r="1124" spans="1:16" hidden="1" x14ac:dyDescent="0.25">
      <c r="A1124" t="s">
        <v>10</v>
      </c>
      <c r="B1124">
        <v>14.5</v>
      </c>
      <c r="C1124">
        <v>44487</v>
      </c>
      <c r="D1124" t="s">
        <v>10</v>
      </c>
      <c r="E1124" t="s">
        <v>36</v>
      </c>
      <c r="F1124" t="s">
        <v>14</v>
      </c>
      <c r="G1124" t="s">
        <v>57</v>
      </c>
      <c r="H1124" t="s">
        <v>36</v>
      </c>
      <c r="I1124">
        <v>42</v>
      </c>
      <c r="J1124" t="s">
        <v>15378</v>
      </c>
      <c r="K1124" t="s">
        <v>15379</v>
      </c>
      <c r="L1124" t="s">
        <v>15380</v>
      </c>
      <c r="M1124" t="s">
        <v>15381</v>
      </c>
      <c r="N1124" t="s">
        <v>59</v>
      </c>
      <c r="O1124" t="s">
        <v>36</v>
      </c>
      <c r="P1124">
        <v>73</v>
      </c>
    </row>
    <row r="1125" spans="1:16" hidden="1" x14ac:dyDescent="0.25">
      <c r="A1125" t="s">
        <v>6</v>
      </c>
      <c r="B1125">
        <v>22</v>
      </c>
      <c r="C1125">
        <v>44487</v>
      </c>
      <c r="D1125" t="s">
        <v>392</v>
      </c>
      <c r="E1125" t="s">
        <v>121</v>
      </c>
      <c r="F1125" t="s">
        <v>10</v>
      </c>
      <c r="G1125" t="s">
        <v>72</v>
      </c>
      <c r="H1125" t="s">
        <v>36</v>
      </c>
      <c r="I1125">
        <v>42</v>
      </c>
      <c r="J1125" t="s">
        <v>15378</v>
      </c>
      <c r="K1125" t="s">
        <v>15379</v>
      </c>
      <c r="L1125" t="s">
        <v>15380</v>
      </c>
      <c r="M1125">
        <v>0.22</v>
      </c>
      <c r="N1125" t="s">
        <v>74</v>
      </c>
      <c r="O1125">
        <v>29500917</v>
      </c>
      <c r="P1125">
        <v>60</v>
      </c>
    </row>
    <row r="1126" spans="1:16" hidden="1" x14ac:dyDescent="0.25">
      <c r="A1126" t="s">
        <v>6</v>
      </c>
      <c r="B1126">
        <v>13</v>
      </c>
      <c r="C1126">
        <v>44487</v>
      </c>
      <c r="D1126" t="s">
        <v>392</v>
      </c>
      <c r="E1126" t="s">
        <v>121</v>
      </c>
      <c r="F1126" t="s">
        <v>10</v>
      </c>
      <c r="G1126" t="s">
        <v>72</v>
      </c>
      <c r="H1126" t="s">
        <v>36</v>
      </c>
      <c r="I1126">
        <v>42</v>
      </c>
      <c r="J1126" t="s">
        <v>15378</v>
      </c>
      <c r="K1126" t="s">
        <v>15379</v>
      </c>
      <c r="L1126" t="s">
        <v>15380</v>
      </c>
      <c r="M1126">
        <v>0.13</v>
      </c>
      <c r="N1126" t="s">
        <v>74</v>
      </c>
      <c r="O1126">
        <v>29500917</v>
      </c>
      <c r="P1126">
        <v>60</v>
      </c>
    </row>
    <row r="1127" spans="1:16" hidden="1" x14ac:dyDescent="0.25">
      <c r="A1127" t="s">
        <v>6</v>
      </c>
      <c r="B1127">
        <v>10</v>
      </c>
      <c r="C1127">
        <v>44487</v>
      </c>
      <c r="D1127" t="s">
        <v>392</v>
      </c>
      <c r="E1127" t="s">
        <v>121</v>
      </c>
      <c r="F1127" t="s">
        <v>10</v>
      </c>
      <c r="G1127" t="s">
        <v>72</v>
      </c>
      <c r="H1127" t="s">
        <v>36</v>
      </c>
      <c r="I1127">
        <v>42</v>
      </c>
      <c r="J1127" t="s">
        <v>15378</v>
      </c>
      <c r="K1127" t="s">
        <v>15379</v>
      </c>
      <c r="L1127" t="s">
        <v>15380</v>
      </c>
      <c r="M1127">
        <v>0.1</v>
      </c>
      <c r="N1127" t="s">
        <v>74</v>
      </c>
      <c r="O1127">
        <v>29500917</v>
      </c>
      <c r="P1127">
        <v>60</v>
      </c>
    </row>
    <row r="1128" spans="1:16" hidden="1" x14ac:dyDescent="0.25">
      <c r="A1128" t="s">
        <v>8</v>
      </c>
      <c r="B1128">
        <v>257</v>
      </c>
      <c r="C1128" s="60">
        <v>44487</v>
      </c>
      <c r="D1128" t="s">
        <v>392</v>
      </c>
      <c r="E1128" t="s">
        <v>269</v>
      </c>
      <c r="F1128" t="s">
        <v>17</v>
      </c>
      <c r="G1128" t="s">
        <v>17</v>
      </c>
      <c r="H1128" t="s">
        <v>36</v>
      </c>
      <c r="I1128">
        <v>42</v>
      </c>
      <c r="J1128" t="s">
        <v>15378</v>
      </c>
      <c r="K1128" t="s">
        <v>15379</v>
      </c>
      <c r="L1128" t="s">
        <v>15380</v>
      </c>
      <c r="M1128" s="22">
        <v>132.09800000000001</v>
      </c>
      <c r="N1128" t="s">
        <v>8</v>
      </c>
      <c r="O1128">
        <v>49500147</v>
      </c>
      <c r="P1128">
        <v>12</v>
      </c>
    </row>
    <row r="1129" spans="1:16" hidden="1" x14ac:dyDescent="0.25">
      <c r="A1129" t="s">
        <v>8</v>
      </c>
      <c r="B1129">
        <v>292</v>
      </c>
      <c r="C1129" s="60">
        <v>44487</v>
      </c>
      <c r="D1129" t="s">
        <v>392</v>
      </c>
      <c r="E1129" t="s">
        <v>268</v>
      </c>
      <c r="F1129" t="s">
        <v>17</v>
      </c>
      <c r="G1129" t="s">
        <v>17</v>
      </c>
      <c r="H1129" t="s">
        <v>36</v>
      </c>
      <c r="I1129">
        <v>42</v>
      </c>
      <c r="J1129" t="s">
        <v>15378</v>
      </c>
      <c r="K1129" t="s">
        <v>15379</v>
      </c>
      <c r="L1129" t="s">
        <v>15380</v>
      </c>
      <c r="M1129" s="22">
        <v>150.08799999999999</v>
      </c>
      <c r="N1129" t="s">
        <v>8</v>
      </c>
      <c r="O1129">
        <v>49500143</v>
      </c>
      <c r="P1129">
        <v>12</v>
      </c>
    </row>
    <row r="1130" spans="1:16" x14ac:dyDescent="0.25">
      <c r="A1130" t="s">
        <v>8</v>
      </c>
      <c r="B1130">
        <v>270</v>
      </c>
      <c r="C1130">
        <v>44487</v>
      </c>
      <c r="D1130" t="s">
        <v>387</v>
      </c>
      <c r="E1130" t="s">
        <v>7158</v>
      </c>
      <c r="F1130" t="s">
        <v>17</v>
      </c>
      <c r="G1130" t="s">
        <v>17</v>
      </c>
      <c r="H1130" t="s">
        <v>36</v>
      </c>
      <c r="I1130">
        <v>42</v>
      </c>
      <c r="J1130" t="s">
        <v>15378</v>
      </c>
      <c r="K1130" t="s">
        <v>15379</v>
      </c>
      <c r="L1130" t="s">
        <v>15380</v>
      </c>
      <c r="M1130" t="s">
        <v>15381</v>
      </c>
      <c r="N1130" t="s">
        <v>8</v>
      </c>
      <c r="O1130">
        <v>49500189</v>
      </c>
      <c r="P1130">
        <v>12</v>
      </c>
    </row>
    <row r="1131" spans="1:16" hidden="1" x14ac:dyDescent="0.25">
      <c r="A1131" t="s">
        <v>8</v>
      </c>
      <c r="B1131">
        <v>283</v>
      </c>
      <c r="C1131" s="60">
        <v>44487</v>
      </c>
      <c r="D1131" t="s">
        <v>392</v>
      </c>
      <c r="E1131" t="s">
        <v>347</v>
      </c>
      <c r="F1131" t="s">
        <v>15</v>
      </c>
      <c r="G1131" t="s">
        <v>15152</v>
      </c>
      <c r="H1131" t="s">
        <v>36</v>
      </c>
      <c r="I1131">
        <v>42</v>
      </c>
      <c r="J1131" t="s">
        <v>15378</v>
      </c>
      <c r="K1131" t="s">
        <v>15379</v>
      </c>
      <c r="L1131" t="s">
        <v>15380</v>
      </c>
      <c r="M1131" s="22">
        <v>141.5</v>
      </c>
      <c r="N1131" t="s">
        <v>8</v>
      </c>
      <c r="O1131">
        <v>29900002</v>
      </c>
      <c r="P1131">
        <v>61</v>
      </c>
    </row>
    <row r="1132" spans="1:16" hidden="1" x14ac:dyDescent="0.25">
      <c r="A1132" t="s">
        <v>8</v>
      </c>
      <c r="B1132">
        <v>117</v>
      </c>
      <c r="C1132">
        <v>44487</v>
      </c>
      <c r="D1132" t="s">
        <v>391</v>
      </c>
      <c r="E1132" t="s">
        <v>1511</v>
      </c>
      <c r="F1132" t="s">
        <v>17</v>
      </c>
      <c r="G1132" t="s">
        <v>15275</v>
      </c>
      <c r="H1132" t="s">
        <v>36</v>
      </c>
      <c r="I1132">
        <v>42</v>
      </c>
      <c r="J1132" t="s">
        <v>15378</v>
      </c>
      <c r="K1132" t="s">
        <v>15379</v>
      </c>
      <c r="L1132" t="s">
        <v>15380</v>
      </c>
      <c r="M1132">
        <v>500.98230000000001</v>
      </c>
      <c r="N1132" t="s">
        <v>8</v>
      </c>
      <c r="O1132">
        <v>23500285</v>
      </c>
      <c r="P1132">
        <v>12</v>
      </c>
    </row>
    <row r="1133" spans="1:16" hidden="1" x14ac:dyDescent="0.25">
      <c r="A1133" t="s">
        <v>6</v>
      </c>
      <c r="B1133">
        <v>75.599999999999994</v>
      </c>
      <c r="C1133">
        <v>44487</v>
      </c>
      <c r="D1133" t="s">
        <v>387</v>
      </c>
      <c r="E1133" t="s">
        <v>362</v>
      </c>
      <c r="F1133" t="s">
        <v>10</v>
      </c>
      <c r="G1133" t="s">
        <v>62</v>
      </c>
      <c r="H1133" t="s">
        <v>36</v>
      </c>
      <c r="I1133">
        <v>42</v>
      </c>
      <c r="J1133" t="s">
        <v>15378</v>
      </c>
      <c r="K1133" t="s">
        <v>15379</v>
      </c>
      <c r="L1133" t="s">
        <v>15380</v>
      </c>
      <c r="M1133" t="s">
        <v>15381</v>
      </c>
      <c r="N1133" t="s">
        <v>41</v>
      </c>
      <c r="O1133" t="s">
        <v>362</v>
      </c>
      <c r="P1133">
        <v>40</v>
      </c>
    </row>
    <row r="1134" spans="1:16" hidden="1" x14ac:dyDescent="0.25">
      <c r="A1134" t="s">
        <v>6</v>
      </c>
      <c r="B1134">
        <v>54</v>
      </c>
      <c r="C1134">
        <v>44487</v>
      </c>
      <c r="D1134" t="s">
        <v>10</v>
      </c>
      <c r="E1134" t="s">
        <v>36</v>
      </c>
      <c r="F1134" t="s">
        <v>16</v>
      </c>
      <c r="G1134" t="s">
        <v>25</v>
      </c>
      <c r="H1134" t="s">
        <v>36</v>
      </c>
      <c r="I1134">
        <v>42</v>
      </c>
      <c r="J1134" t="s">
        <v>15378</v>
      </c>
      <c r="K1134" t="s">
        <v>15379</v>
      </c>
      <c r="L1134" t="s">
        <v>15380</v>
      </c>
      <c r="M1134" t="s">
        <v>15381</v>
      </c>
      <c r="N1134" t="s">
        <v>63</v>
      </c>
      <c r="O1134" t="s">
        <v>36</v>
      </c>
      <c r="P1134">
        <v>30</v>
      </c>
    </row>
    <row r="1135" spans="1:16" hidden="1" x14ac:dyDescent="0.25">
      <c r="A1135" t="s">
        <v>6</v>
      </c>
      <c r="B1135">
        <v>206</v>
      </c>
      <c r="C1135">
        <v>44487</v>
      </c>
      <c r="D1135" t="s">
        <v>10</v>
      </c>
      <c r="E1135" t="s">
        <v>36</v>
      </c>
      <c r="F1135" t="s">
        <v>15</v>
      </c>
      <c r="G1135" t="s">
        <v>15</v>
      </c>
      <c r="H1135" t="s">
        <v>36</v>
      </c>
      <c r="I1135">
        <v>42</v>
      </c>
      <c r="J1135" t="s">
        <v>15378</v>
      </c>
      <c r="K1135" t="s">
        <v>15379</v>
      </c>
      <c r="L1135" t="s">
        <v>15380</v>
      </c>
      <c r="M1135" t="s">
        <v>15381</v>
      </c>
      <c r="N1135" t="s">
        <v>63</v>
      </c>
      <c r="O1135" t="s">
        <v>36</v>
      </c>
      <c r="P1135">
        <v>61</v>
      </c>
    </row>
    <row r="1136" spans="1:16" hidden="1" x14ac:dyDescent="0.25">
      <c r="A1136" t="s">
        <v>10</v>
      </c>
      <c r="B1136">
        <v>63</v>
      </c>
      <c r="C1136">
        <v>44487</v>
      </c>
      <c r="D1136" t="s">
        <v>391</v>
      </c>
      <c r="E1136" t="s">
        <v>15273</v>
      </c>
      <c r="F1136" t="s">
        <v>15</v>
      </c>
      <c r="G1136" t="s">
        <v>15276</v>
      </c>
      <c r="H1136" t="s">
        <v>36</v>
      </c>
      <c r="I1136">
        <v>42</v>
      </c>
      <c r="J1136" t="s">
        <v>15378</v>
      </c>
      <c r="K1136" t="s">
        <v>15379</v>
      </c>
      <c r="L1136" t="s">
        <v>15380</v>
      </c>
      <c r="M1136" t="s">
        <v>15381</v>
      </c>
      <c r="N1136" t="s">
        <v>149</v>
      </c>
      <c r="O1136" t="s">
        <v>15273</v>
      </c>
      <c r="P1136">
        <v>61</v>
      </c>
    </row>
    <row r="1137" spans="1:16" hidden="1" x14ac:dyDescent="0.25">
      <c r="A1137" t="s">
        <v>10</v>
      </c>
      <c r="B1137">
        <v>28</v>
      </c>
      <c r="C1137">
        <v>44487</v>
      </c>
      <c r="D1137" t="s">
        <v>15155</v>
      </c>
      <c r="E1137" t="s">
        <v>92</v>
      </c>
      <c r="F1137" t="s">
        <v>16</v>
      </c>
      <c r="G1137" t="s">
        <v>25</v>
      </c>
      <c r="H1137" t="s">
        <v>36</v>
      </c>
      <c r="I1137">
        <v>42</v>
      </c>
      <c r="J1137" t="s">
        <v>15378</v>
      </c>
      <c r="K1137" t="s">
        <v>15379</v>
      </c>
      <c r="L1137" t="s">
        <v>15380</v>
      </c>
      <c r="M1137">
        <v>28</v>
      </c>
      <c r="N1137" t="s">
        <v>311</v>
      </c>
      <c r="O1137">
        <v>29501032</v>
      </c>
      <c r="P1137">
        <v>30</v>
      </c>
    </row>
    <row r="1138" spans="1:16" hidden="1" x14ac:dyDescent="0.25">
      <c r="A1138" t="s">
        <v>8</v>
      </c>
      <c r="B1138">
        <v>79</v>
      </c>
      <c r="C1138">
        <v>44487</v>
      </c>
      <c r="D1138" t="s">
        <v>10</v>
      </c>
      <c r="E1138" t="s">
        <v>36</v>
      </c>
      <c r="F1138" t="s">
        <v>16</v>
      </c>
      <c r="G1138" t="s">
        <v>25</v>
      </c>
      <c r="H1138" t="s">
        <v>36</v>
      </c>
      <c r="I1138">
        <v>42</v>
      </c>
      <c r="J1138" t="s">
        <v>15378</v>
      </c>
      <c r="K1138" t="s">
        <v>15379</v>
      </c>
      <c r="L1138" t="s">
        <v>15380</v>
      </c>
      <c r="M1138" t="s">
        <v>15381</v>
      </c>
      <c r="N1138" t="s">
        <v>8</v>
      </c>
      <c r="O1138" t="s">
        <v>36</v>
      </c>
      <c r="P1138">
        <v>30</v>
      </c>
    </row>
    <row r="1139" spans="1:16" hidden="1" x14ac:dyDescent="0.25">
      <c r="A1139" t="s">
        <v>6</v>
      </c>
      <c r="B1139">
        <v>60</v>
      </c>
      <c r="C1139">
        <v>44487</v>
      </c>
      <c r="D1139" t="s">
        <v>10</v>
      </c>
      <c r="E1139" t="s">
        <v>36</v>
      </c>
      <c r="F1139" t="s">
        <v>17</v>
      </c>
      <c r="G1139" t="s">
        <v>17</v>
      </c>
      <c r="H1139" t="s">
        <v>36</v>
      </c>
      <c r="I1139">
        <v>42</v>
      </c>
      <c r="J1139" t="s">
        <v>15378</v>
      </c>
      <c r="K1139" t="s">
        <v>15379</v>
      </c>
      <c r="L1139" t="s">
        <v>15380</v>
      </c>
      <c r="M1139" t="s">
        <v>15381</v>
      </c>
      <c r="N1139" t="s">
        <v>63</v>
      </c>
      <c r="O1139" t="s">
        <v>36</v>
      </c>
      <c r="P1139">
        <v>12</v>
      </c>
    </row>
    <row r="1140" spans="1:16" hidden="1" x14ac:dyDescent="0.25">
      <c r="A1140" t="s">
        <v>8</v>
      </c>
      <c r="B1140">
        <v>64</v>
      </c>
      <c r="C1140">
        <v>44487</v>
      </c>
      <c r="D1140" t="s">
        <v>10</v>
      </c>
      <c r="E1140" t="s">
        <v>36</v>
      </c>
      <c r="F1140" t="s">
        <v>16</v>
      </c>
      <c r="G1140" t="s">
        <v>111</v>
      </c>
      <c r="H1140" t="s">
        <v>36</v>
      </c>
      <c r="I1140">
        <v>42</v>
      </c>
      <c r="J1140" t="s">
        <v>15378</v>
      </c>
      <c r="K1140" t="s">
        <v>15379</v>
      </c>
      <c r="L1140" t="s">
        <v>15380</v>
      </c>
      <c r="M1140" t="s">
        <v>15381</v>
      </c>
      <c r="N1140" t="s">
        <v>377</v>
      </c>
      <c r="O1140" t="s">
        <v>36</v>
      </c>
      <c r="P1140">
        <v>81</v>
      </c>
    </row>
    <row r="1141" spans="1:16" hidden="1" x14ac:dyDescent="0.25">
      <c r="A1141" t="s">
        <v>7</v>
      </c>
      <c r="B1141">
        <v>162</v>
      </c>
      <c r="C1141">
        <v>44487</v>
      </c>
      <c r="D1141" t="s">
        <v>387</v>
      </c>
      <c r="E1141" t="s">
        <v>15274</v>
      </c>
      <c r="F1141" t="s">
        <v>17</v>
      </c>
      <c r="G1141" t="s">
        <v>17</v>
      </c>
      <c r="H1141" t="s">
        <v>36</v>
      </c>
      <c r="I1141">
        <v>42</v>
      </c>
      <c r="J1141" t="s">
        <v>15378</v>
      </c>
      <c r="K1141" t="s">
        <v>15379</v>
      </c>
      <c r="L1141" t="s">
        <v>15380</v>
      </c>
      <c r="M1141" t="s">
        <v>15381</v>
      </c>
      <c r="N1141" t="s">
        <v>7</v>
      </c>
      <c r="O1141" t="s">
        <v>15274</v>
      </c>
      <c r="P1141">
        <v>12</v>
      </c>
    </row>
    <row r="1142" spans="1:16" hidden="1" x14ac:dyDescent="0.25">
      <c r="A1142" t="s">
        <v>7</v>
      </c>
      <c r="B1142">
        <v>146</v>
      </c>
      <c r="C1142">
        <v>44487</v>
      </c>
      <c r="D1142" t="s">
        <v>15155</v>
      </c>
      <c r="E1142" t="s">
        <v>110</v>
      </c>
      <c r="F1142" t="s">
        <v>17</v>
      </c>
      <c r="G1142" t="s">
        <v>17</v>
      </c>
      <c r="H1142" t="s">
        <v>36</v>
      </c>
      <c r="I1142">
        <v>42</v>
      </c>
      <c r="J1142" t="s">
        <v>15378</v>
      </c>
      <c r="K1142" t="s">
        <v>15379</v>
      </c>
      <c r="L1142" t="s">
        <v>15380</v>
      </c>
      <c r="M1142">
        <v>146</v>
      </c>
      <c r="N1142" t="s">
        <v>7</v>
      </c>
      <c r="O1142">
        <v>29501003</v>
      </c>
      <c r="P1142">
        <v>12</v>
      </c>
    </row>
    <row r="1143" spans="1:16" hidden="1" x14ac:dyDescent="0.25">
      <c r="A1143" t="s">
        <v>8</v>
      </c>
      <c r="B1143">
        <v>25</v>
      </c>
      <c r="C1143" s="60">
        <v>44487</v>
      </c>
      <c r="D1143" t="s">
        <v>392</v>
      </c>
      <c r="E1143" t="s">
        <v>3552</v>
      </c>
      <c r="F1143" t="s">
        <v>17</v>
      </c>
      <c r="G1143" t="s">
        <v>15152</v>
      </c>
      <c r="H1143" t="s">
        <v>36</v>
      </c>
      <c r="I1143">
        <v>42</v>
      </c>
      <c r="J1143" t="s">
        <v>15378</v>
      </c>
      <c r="K1143" t="s">
        <v>15379</v>
      </c>
      <c r="L1143" t="s">
        <v>15380</v>
      </c>
      <c r="M1143" s="22">
        <v>12.5</v>
      </c>
      <c r="N1143" t="s">
        <v>8</v>
      </c>
      <c r="O1143">
        <v>29501083</v>
      </c>
      <c r="P1143">
        <v>12</v>
      </c>
    </row>
    <row r="1144" spans="1:16" hidden="1" x14ac:dyDescent="0.25">
      <c r="A1144" t="s">
        <v>8</v>
      </c>
      <c r="B1144">
        <v>299</v>
      </c>
      <c r="C1144" s="60">
        <v>44487</v>
      </c>
      <c r="D1144" t="s">
        <v>392</v>
      </c>
      <c r="E1144" t="s">
        <v>268</v>
      </c>
      <c r="F1144" t="s">
        <v>17</v>
      </c>
      <c r="G1144" t="s">
        <v>15152</v>
      </c>
      <c r="H1144" t="s">
        <v>36</v>
      </c>
      <c r="I1144">
        <v>42</v>
      </c>
      <c r="J1144" t="s">
        <v>15378</v>
      </c>
      <c r="K1144" t="s">
        <v>15379</v>
      </c>
      <c r="L1144" t="s">
        <v>15380</v>
      </c>
      <c r="M1144" s="22">
        <v>153.68600000000001</v>
      </c>
      <c r="N1144" t="s">
        <v>8</v>
      </c>
      <c r="O1144">
        <v>49500143</v>
      </c>
      <c r="P1144">
        <v>12</v>
      </c>
    </row>
    <row r="1145" spans="1:16" hidden="1" x14ac:dyDescent="0.25">
      <c r="A1145" t="s">
        <v>8</v>
      </c>
      <c r="B1145">
        <v>243</v>
      </c>
      <c r="C1145" s="60">
        <v>44487</v>
      </c>
      <c r="D1145" t="s">
        <v>392</v>
      </c>
      <c r="E1145" t="s">
        <v>128</v>
      </c>
      <c r="F1145" t="s">
        <v>17</v>
      </c>
      <c r="G1145" t="s">
        <v>15152</v>
      </c>
      <c r="H1145" t="s">
        <v>36</v>
      </c>
      <c r="I1145">
        <v>42</v>
      </c>
      <c r="J1145" t="s">
        <v>15378</v>
      </c>
      <c r="K1145" t="s">
        <v>15379</v>
      </c>
      <c r="L1145" t="s">
        <v>15380</v>
      </c>
      <c r="M1145" s="22">
        <v>121.5</v>
      </c>
      <c r="N1145" t="s">
        <v>8</v>
      </c>
      <c r="O1145">
        <v>29500498</v>
      </c>
      <c r="P1145">
        <v>12</v>
      </c>
    </row>
    <row r="1146" spans="1:16" hidden="1" x14ac:dyDescent="0.25">
      <c r="A1146" t="s">
        <v>8</v>
      </c>
      <c r="B1146">
        <v>346</v>
      </c>
      <c r="C1146" s="60">
        <v>44487</v>
      </c>
      <c r="D1146" t="s">
        <v>392</v>
      </c>
      <c r="E1146" t="s">
        <v>3555</v>
      </c>
      <c r="F1146" t="s">
        <v>17</v>
      </c>
      <c r="G1146" t="s">
        <v>15152</v>
      </c>
      <c r="H1146" t="s">
        <v>36</v>
      </c>
      <c r="I1146">
        <v>42</v>
      </c>
      <c r="J1146" t="s">
        <v>15378</v>
      </c>
      <c r="K1146" t="s">
        <v>15379</v>
      </c>
      <c r="L1146" t="s">
        <v>15380</v>
      </c>
      <c r="M1146" s="22">
        <v>173</v>
      </c>
      <c r="N1146" t="s">
        <v>8</v>
      </c>
      <c r="O1146">
        <v>29501085</v>
      </c>
      <c r="P1146">
        <v>12</v>
      </c>
    </row>
    <row r="1147" spans="1:16" hidden="1" x14ac:dyDescent="0.25">
      <c r="A1147" t="s">
        <v>8</v>
      </c>
      <c r="B1147">
        <v>106</v>
      </c>
      <c r="C1147" s="60">
        <v>44487</v>
      </c>
      <c r="D1147" t="s">
        <v>392</v>
      </c>
      <c r="E1147" t="s">
        <v>3552</v>
      </c>
      <c r="F1147" t="s">
        <v>17</v>
      </c>
      <c r="G1147" t="s">
        <v>15152</v>
      </c>
      <c r="H1147" t="s">
        <v>36</v>
      </c>
      <c r="I1147">
        <v>42</v>
      </c>
      <c r="J1147" t="s">
        <v>15378</v>
      </c>
      <c r="K1147" t="s">
        <v>15379</v>
      </c>
      <c r="L1147" t="s">
        <v>15380</v>
      </c>
      <c r="M1147" s="22">
        <v>53</v>
      </c>
      <c r="N1147" t="s">
        <v>8</v>
      </c>
      <c r="O1147">
        <v>29501083</v>
      </c>
      <c r="P1147">
        <v>12</v>
      </c>
    </row>
    <row r="1148" spans="1:16" hidden="1" x14ac:dyDescent="0.25">
      <c r="A1148" t="s">
        <v>8</v>
      </c>
      <c r="B1148">
        <v>20</v>
      </c>
      <c r="C1148" s="60">
        <v>44487</v>
      </c>
      <c r="D1148" t="s">
        <v>392</v>
      </c>
      <c r="E1148" t="s">
        <v>96</v>
      </c>
      <c r="F1148" t="s">
        <v>17</v>
      </c>
      <c r="G1148" t="s">
        <v>15152</v>
      </c>
      <c r="H1148" t="s">
        <v>36</v>
      </c>
      <c r="I1148">
        <v>42</v>
      </c>
      <c r="J1148" t="s">
        <v>15378</v>
      </c>
      <c r="K1148" t="s">
        <v>15379</v>
      </c>
      <c r="L1148" t="s">
        <v>15380</v>
      </c>
      <c r="M1148" s="22">
        <v>10</v>
      </c>
      <c r="N1148" t="s">
        <v>8</v>
      </c>
      <c r="O1148">
        <v>29500527</v>
      </c>
      <c r="P1148">
        <v>12</v>
      </c>
    </row>
    <row r="1149" spans="1:16" hidden="1" x14ac:dyDescent="0.25">
      <c r="A1149" t="s">
        <v>8</v>
      </c>
      <c r="B1149">
        <v>31</v>
      </c>
      <c r="C1149" s="60">
        <v>44487</v>
      </c>
      <c r="D1149" t="s">
        <v>392</v>
      </c>
      <c r="E1149" t="s">
        <v>3535</v>
      </c>
      <c r="F1149" t="s">
        <v>17</v>
      </c>
      <c r="G1149" t="s">
        <v>15152</v>
      </c>
      <c r="H1149" t="s">
        <v>36</v>
      </c>
      <c r="I1149">
        <v>42</v>
      </c>
      <c r="J1149" t="s">
        <v>15378</v>
      </c>
      <c r="K1149" t="s">
        <v>15379</v>
      </c>
      <c r="L1149" t="s">
        <v>15380</v>
      </c>
      <c r="M1149" s="22">
        <v>15.5</v>
      </c>
      <c r="N1149" t="s">
        <v>8</v>
      </c>
      <c r="O1149">
        <v>29501062</v>
      </c>
      <c r="P1149">
        <v>12</v>
      </c>
    </row>
    <row r="1150" spans="1:16" hidden="1" x14ac:dyDescent="0.25">
      <c r="A1150" t="s">
        <v>8</v>
      </c>
      <c r="B1150">
        <v>38</v>
      </c>
      <c r="C1150" s="60">
        <v>44487</v>
      </c>
      <c r="D1150" t="s">
        <v>392</v>
      </c>
      <c r="E1150" t="s">
        <v>107</v>
      </c>
      <c r="F1150" t="s">
        <v>17</v>
      </c>
      <c r="G1150" t="s">
        <v>15152</v>
      </c>
      <c r="H1150" t="s">
        <v>36</v>
      </c>
      <c r="I1150">
        <v>42</v>
      </c>
      <c r="J1150" t="s">
        <v>15378</v>
      </c>
      <c r="K1150" t="s">
        <v>15379</v>
      </c>
      <c r="L1150" t="s">
        <v>15380</v>
      </c>
      <c r="M1150" s="22">
        <v>19</v>
      </c>
      <c r="N1150" t="s">
        <v>8</v>
      </c>
      <c r="O1150">
        <v>29501087</v>
      </c>
      <c r="P1150">
        <v>12</v>
      </c>
    </row>
    <row r="1151" spans="1:16" hidden="1" x14ac:dyDescent="0.25">
      <c r="A1151" t="s">
        <v>8</v>
      </c>
      <c r="B1151">
        <v>25</v>
      </c>
      <c r="C1151" s="60">
        <v>44487</v>
      </c>
      <c r="D1151" t="s">
        <v>392</v>
      </c>
      <c r="E1151" t="s">
        <v>3558</v>
      </c>
      <c r="F1151" t="s">
        <v>17</v>
      </c>
      <c r="G1151" t="s">
        <v>15152</v>
      </c>
      <c r="H1151" t="s">
        <v>36</v>
      </c>
      <c r="I1151">
        <v>42</v>
      </c>
      <c r="J1151" t="s">
        <v>15378</v>
      </c>
      <c r="K1151" t="s">
        <v>15379</v>
      </c>
      <c r="L1151" t="s">
        <v>15380</v>
      </c>
      <c r="M1151" s="22">
        <v>12.5</v>
      </c>
      <c r="N1151" t="s">
        <v>8</v>
      </c>
      <c r="O1151">
        <v>29501089</v>
      </c>
      <c r="P1151">
        <v>12</v>
      </c>
    </row>
    <row r="1152" spans="1:16" hidden="1" x14ac:dyDescent="0.25">
      <c r="A1152" t="s">
        <v>6</v>
      </c>
      <c r="B1152">
        <v>51</v>
      </c>
      <c r="C1152">
        <v>44487</v>
      </c>
      <c r="D1152" t="s">
        <v>392</v>
      </c>
      <c r="E1152" t="s">
        <v>121</v>
      </c>
      <c r="F1152" t="s">
        <v>10</v>
      </c>
      <c r="G1152" t="s">
        <v>72</v>
      </c>
      <c r="H1152" t="s">
        <v>36</v>
      </c>
      <c r="I1152">
        <v>42</v>
      </c>
      <c r="J1152" t="s">
        <v>15378</v>
      </c>
      <c r="K1152" t="s">
        <v>15379</v>
      </c>
      <c r="L1152" t="s">
        <v>15380</v>
      </c>
      <c r="M1152">
        <v>0.51</v>
      </c>
      <c r="N1152" t="s">
        <v>74</v>
      </c>
      <c r="O1152">
        <v>29500917</v>
      </c>
      <c r="P1152">
        <v>60</v>
      </c>
    </row>
    <row r="1153" spans="1:16" hidden="1" x14ac:dyDescent="0.25">
      <c r="A1153" t="s">
        <v>10</v>
      </c>
      <c r="B1153">
        <v>19</v>
      </c>
      <c r="C1153">
        <v>44487</v>
      </c>
      <c r="D1153" t="s">
        <v>10</v>
      </c>
      <c r="E1153" t="s">
        <v>36</v>
      </c>
      <c r="F1153" t="s">
        <v>14</v>
      </c>
      <c r="G1153" t="s">
        <v>68</v>
      </c>
      <c r="H1153" t="s">
        <v>36</v>
      </c>
      <c r="I1153">
        <v>42</v>
      </c>
      <c r="J1153" t="s">
        <v>15378</v>
      </c>
      <c r="K1153" t="s">
        <v>15379</v>
      </c>
      <c r="L1153" t="s">
        <v>15380</v>
      </c>
      <c r="M1153" t="s">
        <v>15381</v>
      </c>
      <c r="N1153" t="s">
        <v>140</v>
      </c>
      <c r="O1153" t="s">
        <v>36</v>
      </c>
      <c r="P1153">
        <v>74</v>
      </c>
    </row>
    <row r="1154" spans="1:16" hidden="1" x14ac:dyDescent="0.25">
      <c r="A1154" t="s">
        <v>8</v>
      </c>
      <c r="B1154">
        <v>21</v>
      </c>
      <c r="C1154">
        <v>44487</v>
      </c>
      <c r="D1154" t="s">
        <v>190</v>
      </c>
      <c r="E1154" t="s">
        <v>119</v>
      </c>
      <c r="F1154" t="s">
        <v>16</v>
      </c>
      <c r="G1154" t="s">
        <v>25</v>
      </c>
      <c r="H1154" t="s">
        <v>36</v>
      </c>
      <c r="I1154">
        <v>42</v>
      </c>
      <c r="J1154" t="s">
        <v>15378</v>
      </c>
      <c r="K1154" t="s">
        <v>15379</v>
      </c>
      <c r="L1154" t="s">
        <v>15380</v>
      </c>
      <c r="M1154" t="s">
        <v>15381</v>
      </c>
      <c r="N1154" t="s">
        <v>381</v>
      </c>
      <c r="O1154" t="s">
        <v>119</v>
      </c>
      <c r="P1154">
        <v>30</v>
      </c>
    </row>
    <row r="1155" spans="1:16" hidden="1" x14ac:dyDescent="0.25">
      <c r="A1155" t="s">
        <v>8</v>
      </c>
      <c r="B1155">
        <v>92</v>
      </c>
      <c r="C1155" s="60">
        <v>44487</v>
      </c>
      <c r="D1155" t="s">
        <v>392</v>
      </c>
      <c r="E1155" t="s">
        <v>3538</v>
      </c>
      <c r="F1155" t="s">
        <v>16</v>
      </c>
      <c r="G1155" t="s">
        <v>25</v>
      </c>
      <c r="H1155" t="s">
        <v>36</v>
      </c>
      <c r="I1155">
        <v>42</v>
      </c>
      <c r="J1155" t="s">
        <v>15378</v>
      </c>
      <c r="K1155" t="s">
        <v>15379</v>
      </c>
      <c r="L1155" t="s">
        <v>15380</v>
      </c>
      <c r="M1155" s="22">
        <v>46</v>
      </c>
      <c r="N1155" t="s">
        <v>350</v>
      </c>
      <c r="O1155">
        <v>29501066</v>
      </c>
      <c r="P1155">
        <v>30</v>
      </c>
    </row>
    <row r="1156" spans="1:16" hidden="1" x14ac:dyDescent="0.25">
      <c r="A1156" t="s">
        <v>10</v>
      </c>
      <c r="B1156">
        <v>7.6</v>
      </c>
      <c r="C1156">
        <v>44487</v>
      </c>
      <c r="D1156" t="s">
        <v>10</v>
      </c>
      <c r="E1156" t="s">
        <v>36</v>
      </c>
      <c r="F1156" t="s">
        <v>14</v>
      </c>
      <c r="G1156" t="s">
        <v>68</v>
      </c>
      <c r="H1156" t="s">
        <v>36</v>
      </c>
      <c r="I1156">
        <v>42</v>
      </c>
      <c r="J1156" t="s">
        <v>15378</v>
      </c>
      <c r="K1156" t="s">
        <v>15379</v>
      </c>
      <c r="L1156" t="s">
        <v>15380</v>
      </c>
      <c r="M1156" t="s">
        <v>15381</v>
      </c>
      <c r="N1156" t="s">
        <v>59</v>
      </c>
      <c r="O1156" t="s">
        <v>36</v>
      </c>
      <c r="P1156">
        <v>74</v>
      </c>
    </row>
    <row r="1157" spans="1:16" hidden="1" x14ac:dyDescent="0.25">
      <c r="A1157" t="s">
        <v>8</v>
      </c>
      <c r="B1157">
        <v>115</v>
      </c>
      <c r="C1157" s="60">
        <v>44487</v>
      </c>
      <c r="D1157" t="s">
        <v>392</v>
      </c>
      <c r="E1157" t="s">
        <v>303</v>
      </c>
      <c r="F1157" t="s">
        <v>16</v>
      </c>
      <c r="G1157" t="s">
        <v>25</v>
      </c>
      <c r="H1157" t="s">
        <v>36</v>
      </c>
      <c r="I1157">
        <v>42</v>
      </c>
      <c r="J1157" t="s">
        <v>15378</v>
      </c>
      <c r="K1157" t="s">
        <v>15379</v>
      </c>
      <c r="L1157" t="s">
        <v>15380</v>
      </c>
      <c r="M1157" s="22">
        <v>57.5</v>
      </c>
      <c r="N1157" t="s">
        <v>350</v>
      </c>
      <c r="O1157">
        <v>29501065</v>
      </c>
      <c r="P1157">
        <v>30</v>
      </c>
    </row>
    <row r="1158" spans="1:16" hidden="1" x14ac:dyDescent="0.25">
      <c r="A1158" t="s">
        <v>6</v>
      </c>
      <c r="B1158">
        <v>36</v>
      </c>
      <c r="C1158">
        <v>44488</v>
      </c>
      <c r="D1158" t="s">
        <v>392</v>
      </c>
      <c r="E1158" t="s">
        <v>121</v>
      </c>
      <c r="F1158" t="s">
        <v>10</v>
      </c>
      <c r="G1158" t="s">
        <v>72</v>
      </c>
      <c r="H1158" t="s">
        <v>36</v>
      </c>
      <c r="I1158">
        <v>42</v>
      </c>
      <c r="J1158" t="s">
        <v>15378</v>
      </c>
      <c r="K1158" t="s">
        <v>15379</v>
      </c>
      <c r="L1158" t="s">
        <v>15380</v>
      </c>
      <c r="M1158">
        <v>0.36</v>
      </c>
      <c r="N1158" t="s">
        <v>74</v>
      </c>
      <c r="O1158">
        <v>29500917</v>
      </c>
      <c r="P1158">
        <v>60</v>
      </c>
    </row>
    <row r="1159" spans="1:16" hidden="1" x14ac:dyDescent="0.25">
      <c r="A1159" t="s">
        <v>6</v>
      </c>
      <c r="B1159">
        <v>2</v>
      </c>
      <c r="C1159">
        <v>44488</v>
      </c>
      <c r="D1159" t="s">
        <v>392</v>
      </c>
      <c r="E1159" t="s">
        <v>121</v>
      </c>
      <c r="F1159" t="s">
        <v>10</v>
      </c>
      <c r="G1159" t="s">
        <v>72</v>
      </c>
      <c r="H1159" t="s">
        <v>36</v>
      </c>
      <c r="I1159">
        <v>42</v>
      </c>
      <c r="J1159" t="s">
        <v>15378</v>
      </c>
      <c r="K1159" t="s">
        <v>15379</v>
      </c>
      <c r="L1159" t="s">
        <v>15380</v>
      </c>
      <c r="M1159">
        <v>0.02</v>
      </c>
      <c r="N1159" t="s">
        <v>74</v>
      </c>
      <c r="O1159">
        <v>29500917</v>
      </c>
      <c r="P1159">
        <v>60</v>
      </c>
    </row>
    <row r="1160" spans="1:16" hidden="1" x14ac:dyDescent="0.25">
      <c r="A1160" t="s">
        <v>6</v>
      </c>
      <c r="B1160">
        <v>701</v>
      </c>
      <c r="C1160">
        <v>44488</v>
      </c>
      <c r="D1160" t="s">
        <v>392</v>
      </c>
      <c r="E1160" t="s">
        <v>3605</v>
      </c>
      <c r="F1160" t="s">
        <v>17</v>
      </c>
      <c r="G1160" t="s">
        <v>17</v>
      </c>
      <c r="H1160" t="s">
        <v>36</v>
      </c>
      <c r="I1160">
        <v>42</v>
      </c>
      <c r="J1160" t="s">
        <v>15378</v>
      </c>
      <c r="K1160" t="s">
        <v>15379</v>
      </c>
      <c r="L1160" t="s">
        <v>15380</v>
      </c>
      <c r="M1160">
        <v>402.37399999999997</v>
      </c>
      <c r="N1160" t="s">
        <v>74</v>
      </c>
      <c r="O1160">
        <v>29600030</v>
      </c>
      <c r="P1160">
        <v>12</v>
      </c>
    </row>
    <row r="1161" spans="1:16" hidden="1" x14ac:dyDescent="0.25">
      <c r="A1161" t="s">
        <v>6</v>
      </c>
      <c r="B1161">
        <v>312</v>
      </c>
      <c r="C1161">
        <v>44488</v>
      </c>
      <c r="D1161" t="s">
        <v>15155</v>
      </c>
      <c r="E1161" t="s">
        <v>231</v>
      </c>
      <c r="F1161" t="s">
        <v>17</v>
      </c>
      <c r="G1161" t="s">
        <v>173</v>
      </c>
      <c r="H1161" t="s">
        <v>36</v>
      </c>
      <c r="I1161">
        <v>42</v>
      </c>
      <c r="J1161" t="s">
        <v>15378</v>
      </c>
      <c r="K1161" t="s">
        <v>15379</v>
      </c>
      <c r="L1161" t="s">
        <v>15380</v>
      </c>
      <c r="M1161">
        <v>160.36799999999999</v>
      </c>
      <c r="N1161" t="s">
        <v>74</v>
      </c>
      <c r="O1161">
        <v>49500055</v>
      </c>
      <c r="P1161">
        <v>12</v>
      </c>
    </row>
    <row r="1162" spans="1:16" hidden="1" x14ac:dyDescent="0.25">
      <c r="A1162" t="s">
        <v>8</v>
      </c>
      <c r="B1162">
        <v>640</v>
      </c>
      <c r="C1162" s="60">
        <v>44488</v>
      </c>
      <c r="D1162" t="s">
        <v>392</v>
      </c>
      <c r="E1162" t="s">
        <v>240</v>
      </c>
      <c r="F1162" t="s">
        <v>15</v>
      </c>
      <c r="G1162" t="s">
        <v>15</v>
      </c>
      <c r="H1162" t="s">
        <v>36</v>
      </c>
      <c r="I1162">
        <v>42</v>
      </c>
      <c r="J1162" t="s">
        <v>15378</v>
      </c>
      <c r="K1162" t="s">
        <v>15379</v>
      </c>
      <c r="L1162" t="s">
        <v>15380</v>
      </c>
      <c r="M1162" s="22">
        <v>320</v>
      </c>
      <c r="N1162" t="s">
        <v>8</v>
      </c>
      <c r="O1162">
        <v>29900003</v>
      </c>
      <c r="P1162">
        <v>61</v>
      </c>
    </row>
    <row r="1163" spans="1:16" hidden="1" x14ac:dyDescent="0.25">
      <c r="A1163" t="s">
        <v>8</v>
      </c>
      <c r="B1163">
        <v>303</v>
      </c>
      <c r="C1163" s="60">
        <v>44488</v>
      </c>
      <c r="D1163" t="s">
        <v>392</v>
      </c>
      <c r="E1163" t="s">
        <v>347</v>
      </c>
      <c r="F1163" t="s">
        <v>15</v>
      </c>
      <c r="G1163" t="s">
        <v>15</v>
      </c>
      <c r="H1163" t="s">
        <v>36</v>
      </c>
      <c r="I1163">
        <v>42</v>
      </c>
      <c r="J1163" t="s">
        <v>15378</v>
      </c>
      <c r="K1163" t="s">
        <v>15379</v>
      </c>
      <c r="L1163" t="s">
        <v>15380</v>
      </c>
      <c r="M1163" s="22">
        <v>151.5</v>
      </c>
      <c r="N1163" t="s">
        <v>8</v>
      </c>
      <c r="O1163">
        <v>29900002</v>
      </c>
      <c r="P1163">
        <v>61</v>
      </c>
    </row>
    <row r="1164" spans="1:16" hidden="1" x14ac:dyDescent="0.25">
      <c r="A1164" t="s">
        <v>8</v>
      </c>
      <c r="B1164">
        <v>74.400000000000006</v>
      </c>
      <c r="C1164" s="60">
        <v>44488</v>
      </c>
      <c r="D1164" t="s">
        <v>392</v>
      </c>
      <c r="E1164" t="s">
        <v>347</v>
      </c>
      <c r="F1164" t="s">
        <v>84</v>
      </c>
      <c r="G1164" t="s">
        <v>36</v>
      </c>
      <c r="H1164" t="s">
        <v>36</v>
      </c>
      <c r="I1164">
        <v>42</v>
      </c>
      <c r="J1164" t="s">
        <v>15378</v>
      </c>
      <c r="K1164" t="s">
        <v>15379</v>
      </c>
      <c r="L1164" t="s">
        <v>15380</v>
      </c>
      <c r="M1164" s="22">
        <v>37.200000000000003</v>
      </c>
      <c r="N1164" t="s">
        <v>8</v>
      </c>
      <c r="O1164">
        <v>29900002</v>
      </c>
      <c r="P1164">
        <v>22</v>
      </c>
    </row>
    <row r="1165" spans="1:16" hidden="1" x14ac:dyDescent="0.25">
      <c r="A1165" t="s">
        <v>6</v>
      </c>
      <c r="B1165">
        <v>100</v>
      </c>
      <c r="C1165">
        <v>44488</v>
      </c>
      <c r="D1165" t="s">
        <v>10</v>
      </c>
      <c r="E1165" t="s">
        <v>36</v>
      </c>
      <c r="F1165" t="s">
        <v>16</v>
      </c>
      <c r="G1165" t="s">
        <v>177</v>
      </c>
      <c r="H1165" t="s">
        <v>36</v>
      </c>
      <c r="I1165">
        <v>42</v>
      </c>
      <c r="J1165" t="s">
        <v>15378</v>
      </c>
      <c r="K1165" t="s">
        <v>15379</v>
      </c>
      <c r="L1165" t="s">
        <v>15380</v>
      </c>
      <c r="M1165" t="s">
        <v>15381</v>
      </c>
      <c r="N1165" t="s">
        <v>63</v>
      </c>
      <c r="O1165" t="s">
        <v>36</v>
      </c>
      <c r="P1165">
        <v>10</v>
      </c>
    </row>
    <row r="1166" spans="1:16" hidden="1" x14ac:dyDescent="0.25">
      <c r="A1166" t="s">
        <v>6</v>
      </c>
      <c r="B1166">
        <v>28</v>
      </c>
      <c r="C1166">
        <v>44488</v>
      </c>
      <c r="D1166" t="s">
        <v>10</v>
      </c>
      <c r="E1166" t="s">
        <v>36</v>
      </c>
      <c r="F1166" t="s">
        <v>10</v>
      </c>
      <c r="G1166" t="s">
        <v>62</v>
      </c>
      <c r="H1166" t="s">
        <v>36</v>
      </c>
      <c r="I1166">
        <v>42</v>
      </c>
      <c r="J1166" t="s">
        <v>15378</v>
      </c>
      <c r="K1166" t="s">
        <v>15379</v>
      </c>
      <c r="L1166" t="s">
        <v>15380</v>
      </c>
      <c r="M1166" t="s">
        <v>15381</v>
      </c>
      <c r="N1166" t="s">
        <v>63</v>
      </c>
      <c r="O1166" t="s">
        <v>36</v>
      </c>
      <c r="P1166">
        <v>40</v>
      </c>
    </row>
    <row r="1167" spans="1:16" hidden="1" x14ac:dyDescent="0.25">
      <c r="A1167" t="s">
        <v>10</v>
      </c>
      <c r="B1167">
        <v>230</v>
      </c>
      <c r="C1167">
        <v>44488</v>
      </c>
      <c r="D1167" t="s">
        <v>10</v>
      </c>
      <c r="E1167" t="s">
        <v>36</v>
      </c>
      <c r="F1167" t="s">
        <v>14</v>
      </c>
      <c r="G1167" t="s">
        <v>90</v>
      </c>
      <c r="H1167" t="s">
        <v>36</v>
      </c>
      <c r="I1167">
        <v>42</v>
      </c>
      <c r="J1167" t="s">
        <v>15378</v>
      </c>
      <c r="K1167" t="s">
        <v>15379</v>
      </c>
      <c r="L1167" t="s">
        <v>15380</v>
      </c>
      <c r="M1167" t="s">
        <v>15381</v>
      </c>
      <c r="N1167" t="s">
        <v>59</v>
      </c>
      <c r="O1167" t="s">
        <v>36</v>
      </c>
      <c r="P1167">
        <v>70</v>
      </c>
    </row>
    <row r="1168" spans="1:16" hidden="1" x14ac:dyDescent="0.25">
      <c r="A1168" t="s">
        <v>7</v>
      </c>
      <c r="B1168">
        <v>20</v>
      </c>
      <c r="C1168">
        <v>44488</v>
      </c>
      <c r="D1168" t="s">
        <v>10</v>
      </c>
      <c r="E1168" t="s">
        <v>36</v>
      </c>
      <c r="F1168" t="s">
        <v>16</v>
      </c>
      <c r="G1168" t="s">
        <v>25</v>
      </c>
      <c r="H1168" t="s">
        <v>36</v>
      </c>
      <c r="I1168">
        <v>42</v>
      </c>
      <c r="J1168" t="s">
        <v>15378</v>
      </c>
      <c r="K1168" t="s">
        <v>15379</v>
      </c>
      <c r="L1168" t="s">
        <v>15380</v>
      </c>
      <c r="M1168" t="s">
        <v>15381</v>
      </c>
      <c r="N1168" t="s">
        <v>7</v>
      </c>
      <c r="O1168" t="s">
        <v>36</v>
      </c>
      <c r="P1168">
        <v>30</v>
      </c>
    </row>
    <row r="1169" spans="1:16" hidden="1" x14ac:dyDescent="0.25">
      <c r="A1169" t="s">
        <v>6</v>
      </c>
      <c r="B1169">
        <v>56</v>
      </c>
      <c r="C1169">
        <v>44488</v>
      </c>
      <c r="D1169" t="s">
        <v>392</v>
      </c>
      <c r="E1169" t="s">
        <v>102</v>
      </c>
      <c r="F1169" t="s">
        <v>17</v>
      </c>
      <c r="G1169" t="s">
        <v>17</v>
      </c>
      <c r="H1169" t="s">
        <v>36</v>
      </c>
      <c r="I1169">
        <v>42</v>
      </c>
      <c r="J1169" t="s">
        <v>15378</v>
      </c>
      <c r="K1169" t="s">
        <v>15379</v>
      </c>
      <c r="L1169" t="s">
        <v>15380</v>
      </c>
      <c r="M1169">
        <v>28</v>
      </c>
      <c r="N1169" t="s">
        <v>74</v>
      </c>
      <c r="O1169">
        <v>29501063</v>
      </c>
      <c r="P1169">
        <v>12</v>
      </c>
    </row>
    <row r="1170" spans="1:16" hidden="1" x14ac:dyDescent="0.25">
      <c r="A1170" t="s">
        <v>10</v>
      </c>
      <c r="B1170">
        <v>10</v>
      </c>
      <c r="C1170">
        <v>44488</v>
      </c>
      <c r="D1170" t="s">
        <v>10</v>
      </c>
      <c r="E1170" t="s">
        <v>36</v>
      </c>
      <c r="F1170" t="s">
        <v>14</v>
      </c>
      <c r="G1170" t="s">
        <v>90</v>
      </c>
      <c r="H1170" t="s">
        <v>36</v>
      </c>
      <c r="I1170">
        <v>42</v>
      </c>
      <c r="J1170" t="s">
        <v>15378</v>
      </c>
      <c r="K1170" t="s">
        <v>15379</v>
      </c>
      <c r="L1170" t="s">
        <v>15380</v>
      </c>
      <c r="M1170" t="s">
        <v>15381</v>
      </c>
      <c r="N1170" t="s">
        <v>59</v>
      </c>
      <c r="O1170" t="s">
        <v>36</v>
      </c>
      <c r="P1170">
        <v>70</v>
      </c>
    </row>
    <row r="1171" spans="1:16" hidden="1" x14ac:dyDescent="0.25">
      <c r="A1171" t="s">
        <v>6</v>
      </c>
      <c r="B1171">
        <v>163</v>
      </c>
      <c r="C1171">
        <v>44488</v>
      </c>
      <c r="D1171" t="s">
        <v>10</v>
      </c>
      <c r="E1171" t="s">
        <v>36</v>
      </c>
      <c r="F1171" t="s">
        <v>17</v>
      </c>
      <c r="G1171" t="s">
        <v>17</v>
      </c>
      <c r="H1171" t="s">
        <v>36</v>
      </c>
      <c r="I1171">
        <v>42</v>
      </c>
      <c r="J1171" t="s">
        <v>15378</v>
      </c>
      <c r="K1171" t="s">
        <v>15379</v>
      </c>
      <c r="L1171" t="s">
        <v>15380</v>
      </c>
      <c r="M1171" t="s">
        <v>15381</v>
      </c>
      <c r="N1171" t="s">
        <v>74</v>
      </c>
      <c r="O1171" t="s">
        <v>36</v>
      </c>
      <c r="P1171">
        <v>12</v>
      </c>
    </row>
    <row r="1172" spans="1:16" hidden="1" x14ac:dyDescent="0.25">
      <c r="A1172" t="s">
        <v>8</v>
      </c>
      <c r="B1172">
        <v>24</v>
      </c>
      <c r="C1172">
        <v>44488</v>
      </c>
      <c r="D1172" t="s">
        <v>10</v>
      </c>
      <c r="E1172" t="s">
        <v>36</v>
      </c>
      <c r="F1172" t="s">
        <v>15</v>
      </c>
      <c r="G1172" t="s">
        <v>15</v>
      </c>
      <c r="H1172" t="s">
        <v>36</v>
      </c>
      <c r="I1172">
        <v>42</v>
      </c>
      <c r="J1172" t="s">
        <v>15378</v>
      </c>
      <c r="K1172" t="s">
        <v>15379</v>
      </c>
      <c r="L1172" t="s">
        <v>15380</v>
      </c>
      <c r="M1172" t="s">
        <v>15381</v>
      </c>
      <c r="N1172" t="s">
        <v>351</v>
      </c>
      <c r="O1172" t="s">
        <v>36</v>
      </c>
      <c r="P1172">
        <v>61</v>
      </c>
    </row>
    <row r="1173" spans="1:16" hidden="1" x14ac:dyDescent="0.25">
      <c r="A1173" t="s">
        <v>6</v>
      </c>
      <c r="B1173">
        <v>207</v>
      </c>
      <c r="C1173">
        <v>44488</v>
      </c>
      <c r="D1173" t="s">
        <v>15155</v>
      </c>
      <c r="E1173" t="s">
        <v>338</v>
      </c>
      <c r="F1173" t="s">
        <v>17</v>
      </c>
      <c r="G1173" t="s">
        <v>15277</v>
      </c>
      <c r="H1173" t="s">
        <v>36</v>
      </c>
      <c r="I1173">
        <v>42</v>
      </c>
      <c r="J1173" t="s">
        <v>15378</v>
      </c>
      <c r="K1173" t="s">
        <v>15379</v>
      </c>
      <c r="L1173" t="s">
        <v>15380</v>
      </c>
      <c r="M1173">
        <v>417.64319999999998</v>
      </c>
      <c r="N1173" t="s">
        <v>41</v>
      </c>
      <c r="O1173">
        <v>29600004</v>
      </c>
      <c r="P1173">
        <v>12</v>
      </c>
    </row>
    <row r="1174" spans="1:16" hidden="1" x14ac:dyDescent="0.25">
      <c r="A1174" t="s">
        <v>6</v>
      </c>
      <c r="B1174">
        <v>35</v>
      </c>
      <c r="C1174">
        <v>44488</v>
      </c>
      <c r="D1174" t="s">
        <v>10</v>
      </c>
      <c r="E1174" t="s">
        <v>36</v>
      </c>
      <c r="F1174" t="s">
        <v>15</v>
      </c>
      <c r="G1174" t="s">
        <v>15</v>
      </c>
      <c r="H1174" t="s">
        <v>36</v>
      </c>
      <c r="I1174">
        <v>42</v>
      </c>
      <c r="J1174" t="s">
        <v>15378</v>
      </c>
      <c r="K1174" t="s">
        <v>15379</v>
      </c>
      <c r="L1174" t="s">
        <v>15380</v>
      </c>
      <c r="M1174" t="s">
        <v>15381</v>
      </c>
      <c r="N1174" t="s">
        <v>74</v>
      </c>
      <c r="O1174" t="s">
        <v>36</v>
      </c>
      <c r="P1174">
        <v>61</v>
      </c>
    </row>
    <row r="1175" spans="1:16" hidden="1" x14ac:dyDescent="0.25">
      <c r="A1175" t="s">
        <v>6</v>
      </c>
      <c r="B1175">
        <v>42</v>
      </c>
      <c r="C1175">
        <v>44488</v>
      </c>
      <c r="D1175" t="s">
        <v>10</v>
      </c>
      <c r="E1175" t="s">
        <v>36</v>
      </c>
      <c r="F1175" t="s">
        <v>10</v>
      </c>
      <c r="G1175" t="s">
        <v>62</v>
      </c>
      <c r="H1175" t="s">
        <v>36</v>
      </c>
      <c r="I1175">
        <v>42</v>
      </c>
      <c r="J1175" t="s">
        <v>15378</v>
      </c>
      <c r="K1175" t="s">
        <v>15379</v>
      </c>
      <c r="L1175" t="s">
        <v>15380</v>
      </c>
      <c r="M1175" t="s">
        <v>15381</v>
      </c>
      <c r="N1175" t="s">
        <v>63</v>
      </c>
      <c r="O1175" t="s">
        <v>36</v>
      </c>
      <c r="P1175">
        <v>40</v>
      </c>
    </row>
    <row r="1176" spans="1:16" hidden="1" x14ac:dyDescent="0.25">
      <c r="A1176" t="s">
        <v>8</v>
      </c>
      <c r="B1176">
        <v>243</v>
      </c>
      <c r="C1176" s="60">
        <v>44488</v>
      </c>
      <c r="D1176" t="s">
        <v>392</v>
      </c>
      <c r="E1176" t="s">
        <v>128</v>
      </c>
      <c r="F1176" t="s">
        <v>17</v>
      </c>
      <c r="G1176" t="s">
        <v>17</v>
      </c>
      <c r="H1176" t="s">
        <v>36</v>
      </c>
      <c r="I1176">
        <v>42</v>
      </c>
      <c r="J1176" t="s">
        <v>15378</v>
      </c>
      <c r="K1176" t="s">
        <v>15379</v>
      </c>
      <c r="L1176" t="s">
        <v>15380</v>
      </c>
      <c r="M1176" s="22">
        <v>121.5</v>
      </c>
      <c r="N1176" t="s">
        <v>8</v>
      </c>
      <c r="O1176">
        <v>29500498</v>
      </c>
      <c r="P1176">
        <v>12</v>
      </c>
    </row>
    <row r="1177" spans="1:16" hidden="1" x14ac:dyDescent="0.25">
      <c r="A1177" t="s">
        <v>6</v>
      </c>
      <c r="B1177">
        <v>346</v>
      </c>
      <c r="C1177">
        <v>44488</v>
      </c>
      <c r="D1177" t="s">
        <v>10</v>
      </c>
      <c r="E1177" t="s">
        <v>36</v>
      </c>
      <c r="F1177" t="s">
        <v>17</v>
      </c>
      <c r="G1177" t="s">
        <v>17</v>
      </c>
      <c r="H1177" t="s">
        <v>36</v>
      </c>
      <c r="I1177">
        <v>42</v>
      </c>
      <c r="J1177" t="s">
        <v>15378</v>
      </c>
      <c r="K1177" t="s">
        <v>15379</v>
      </c>
      <c r="L1177" t="s">
        <v>15380</v>
      </c>
      <c r="M1177" t="s">
        <v>15381</v>
      </c>
      <c r="N1177" t="s">
        <v>74</v>
      </c>
      <c r="O1177" t="s">
        <v>36</v>
      </c>
      <c r="P1177">
        <v>12</v>
      </c>
    </row>
    <row r="1178" spans="1:16" hidden="1" x14ac:dyDescent="0.25">
      <c r="A1178" t="s">
        <v>8</v>
      </c>
      <c r="B1178">
        <v>616</v>
      </c>
      <c r="C1178">
        <v>44488</v>
      </c>
      <c r="D1178" t="s">
        <v>15155</v>
      </c>
      <c r="E1178" t="s">
        <v>137</v>
      </c>
      <c r="F1178" t="s">
        <v>15263</v>
      </c>
      <c r="G1178" t="s">
        <v>45</v>
      </c>
      <c r="H1178" t="s">
        <v>36</v>
      </c>
      <c r="I1178">
        <v>42</v>
      </c>
      <c r="J1178" t="s">
        <v>15378</v>
      </c>
      <c r="K1178" t="s">
        <v>15379</v>
      </c>
      <c r="L1178" t="s">
        <v>15380</v>
      </c>
      <c r="M1178">
        <v>1232</v>
      </c>
      <c r="N1178" t="s">
        <v>8</v>
      </c>
      <c r="O1178">
        <v>29500821</v>
      </c>
      <c r="P1178">
        <v>80</v>
      </c>
    </row>
    <row r="1179" spans="1:16" hidden="1" x14ac:dyDescent="0.25">
      <c r="A1179" t="s">
        <v>10</v>
      </c>
      <c r="B1179">
        <v>80</v>
      </c>
      <c r="C1179">
        <v>44488</v>
      </c>
      <c r="D1179" t="s">
        <v>392</v>
      </c>
      <c r="E1179" t="s">
        <v>3002</v>
      </c>
      <c r="F1179" t="s">
        <v>13</v>
      </c>
      <c r="G1179" t="s">
        <v>15272</v>
      </c>
      <c r="H1179" t="s">
        <v>36</v>
      </c>
      <c r="I1179">
        <v>42</v>
      </c>
      <c r="J1179" t="s">
        <v>15378</v>
      </c>
      <c r="K1179" t="s">
        <v>15379</v>
      </c>
      <c r="L1179" t="s">
        <v>15380</v>
      </c>
      <c r="M1179">
        <v>40</v>
      </c>
      <c r="N1179" t="s">
        <v>15255</v>
      </c>
      <c r="O1179">
        <v>29500477</v>
      </c>
      <c r="P1179">
        <v>43</v>
      </c>
    </row>
    <row r="1180" spans="1:16" hidden="1" x14ac:dyDescent="0.25">
      <c r="A1180" t="s">
        <v>10</v>
      </c>
      <c r="B1180">
        <v>21</v>
      </c>
      <c r="C1180">
        <v>44488</v>
      </c>
      <c r="D1180" t="s">
        <v>190</v>
      </c>
      <c r="E1180" t="s">
        <v>15278</v>
      </c>
      <c r="F1180" t="s">
        <v>84</v>
      </c>
      <c r="G1180" t="s">
        <v>36</v>
      </c>
      <c r="H1180" t="s">
        <v>36</v>
      </c>
      <c r="I1180">
        <v>42</v>
      </c>
      <c r="J1180" t="s">
        <v>15378</v>
      </c>
      <c r="K1180" t="s">
        <v>15379</v>
      </c>
      <c r="L1180" t="s">
        <v>15380</v>
      </c>
      <c r="M1180" t="s">
        <v>15381</v>
      </c>
      <c r="N1180" t="s">
        <v>311</v>
      </c>
      <c r="O1180" t="s">
        <v>15278</v>
      </c>
      <c r="P1180">
        <v>12</v>
      </c>
    </row>
    <row r="1181" spans="1:16" hidden="1" x14ac:dyDescent="0.25">
      <c r="A1181" t="s">
        <v>8</v>
      </c>
      <c r="B1181">
        <v>184</v>
      </c>
      <c r="C1181">
        <v>44488</v>
      </c>
      <c r="D1181" t="s">
        <v>10</v>
      </c>
      <c r="E1181" t="s">
        <v>36</v>
      </c>
      <c r="F1181" t="s">
        <v>14</v>
      </c>
      <c r="G1181" t="s">
        <v>149</v>
      </c>
      <c r="H1181" t="s">
        <v>36</v>
      </c>
      <c r="I1181">
        <v>42</v>
      </c>
      <c r="J1181" t="s">
        <v>15378</v>
      </c>
      <c r="K1181" t="s">
        <v>15379</v>
      </c>
      <c r="L1181" t="s">
        <v>15380</v>
      </c>
      <c r="M1181" t="s">
        <v>15381</v>
      </c>
      <c r="N1181" t="s">
        <v>56</v>
      </c>
      <c r="O1181" t="s">
        <v>36</v>
      </c>
      <c r="P1181">
        <v>72</v>
      </c>
    </row>
    <row r="1182" spans="1:16" hidden="1" x14ac:dyDescent="0.25">
      <c r="A1182" t="s">
        <v>6</v>
      </c>
      <c r="B1182">
        <v>24</v>
      </c>
      <c r="C1182">
        <v>44488</v>
      </c>
      <c r="D1182" t="s">
        <v>10</v>
      </c>
      <c r="E1182" t="s">
        <v>36</v>
      </c>
      <c r="F1182" t="s">
        <v>14</v>
      </c>
      <c r="G1182" t="s">
        <v>90</v>
      </c>
      <c r="H1182" t="s">
        <v>36</v>
      </c>
      <c r="I1182">
        <v>42</v>
      </c>
      <c r="J1182" t="s">
        <v>15378</v>
      </c>
      <c r="K1182" t="s">
        <v>15379</v>
      </c>
      <c r="L1182" t="s">
        <v>15380</v>
      </c>
      <c r="M1182" t="s">
        <v>15381</v>
      </c>
      <c r="N1182" t="s">
        <v>74</v>
      </c>
      <c r="O1182" t="s">
        <v>36</v>
      </c>
      <c r="P1182">
        <v>70</v>
      </c>
    </row>
    <row r="1183" spans="1:16" hidden="1" x14ac:dyDescent="0.25">
      <c r="A1183" t="s">
        <v>6</v>
      </c>
      <c r="B1183">
        <v>28</v>
      </c>
      <c r="C1183">
        <v>44488</v>
      </c>
      <c r="D1183" t="s">
        <v>392</v>
      </c>
      <c r="E1183" t="s">
        <v>121</v>
      </c>
      <c r="F1183" t="s">
        <v>10</v>
      </c>
      <c r="G1183" t="s">
        <v>72</v>
      </c>
      <c r="H1183" t="s">
        <v>36</v>
      </c>
      <c r="I1183">
        <v>42</v>
      </c>
      <c r="J1183" t="s">
        <v>15378</v>
      </c>
      <c r="K1183" t="s">
        <v>15379</v>
      </c>
      <c r="L1183" t="s">
        <v>15380</v>
      </c>
      <c r="M1183">
        <v>0.28000000000000003</v>
      </c>
      <c r="N1183" t="s">
        <v>74</v>
      </c>
      <c r="O1183">
        <v>29500917</v>
      </c>
      <c r="P1183">
        <v>60</v>
      </c>
    </row>
    <row r="1184" spans="1:16" hidden="1" x14ac:dyDescent="0.25">
      <c r="A1184" t="s">
        <v>10</v>
      </c>
      <c r="B1184">
        <v>4</v>
      </c>
      <c r="C1184">
        <v>44488</v>
      </c>
      <c r="D1184" t="s">
        <v>10</v>
      </c>
      <c r="E1184" t="s">
        <v>36</v>
      </c>
      <c r="F1184" t="s">
        <v>14</v>
      </c>
      <c r="G1184" t="s">
        <v>68</v>
      </c>
      <c r="H1184" t="s">
        <v>36</v>
      </c>
      <c r="I1184">
        <v>42</v>
      </c>
      <c r="J1184" t="s">
        <v>15378</v>
      </c>
      <c r="K1184" t="s">
        <v>15379</v>
      </c>
      <c r="L1184" t="s">
        <v>15380</v>
      </c>
      <c r="M1184" t="s">
        <v>15381</v>
      </c>
      <c r="N1184" t="s">
        <v>140</v>
      </c>
      <c r="O1184" t="s">
        <v>36</v>
      </c>
      <c r="P1184">
        <v>74</v>
      </c>
    </row>
    <row r="1185" spans="1:16" hidden="1" x14ac:dyDescent="0.25">
      <c r="A1185" t="s">
        <v>9</v>
      </c>
      <c r="B1185">
        <v>19</v>
      </c>
      <c r="C1185">
        <v>44488</v>
      </c>
      <c r="D1185" t="s">
        <v>15155</v>
      </c>
      <c r="E1185" t="s">
        <v>158</v>
      </c>
      <c r="F1185" t="s">
        <v>17</v>
      </c>
      <c r="G1185" t="s">
        <v>17</v>
      </c>
      <c r="H1185" t="s">
        <v>36</v>
      </c>
      <c r="I1185">
        <v>42</v>
      </c>
      <c r="J1185" t="s">
        <v>15378</v>
      </c>
      <c r="K1185" t="s">
        <v>15379</v>
      </c>
      <c r="L1185" t="s">
        <v>15380</v>
      </c>
      <c r="M1185">
        <v>28.5</v>
      </c>
      <c r="N1185" t="s">
        <v>9</v>
      </c>
      <c r="O1185">
        <v>29500886</v>
      </c>
      <c r="P1185">
        <v>12</v>
      </c>
    </row>
    <row r="1186" spans="1:16" hidden="1" x14ac:dyDescent="0.25">
      <c r="A1186" t="s">
        <v>9</v>
      </c>
      <c r="B1186">
        <v>24</v>
      </c>
      <c r="C1186">
        <v>44488</v>
      </c>
      <c r="D1186" t="s">
        <v>15155</v>
      </c>
      <c r="E1186" t="s">
        <v>162</v>
      </c>
      <c r="F1186" t="s">
        <v>17</v>
      </c>
      <c r="G1186" t="s">
        <v>17</v>
      </c>
      <c r="H1186" t="s">
        <v>36</v>
      </c>
      <c r="I1186">
        <v>42</v>
      </c>
      <c r="J1186" t="s">
        <v>15378</v>
      </c>
      <c r="K1186" t="s">
        <v>15379</v>
      </c>
      <c r="L1186" t="s">
        <v>15380</v>
      </c>
      <c r="M1186">
        <v>35.294117647058826</v>
      </c>
      <c r="N1186" t="s">
        <v>9</v>
      </c>
      <c r="O1186">
        <v>29500891</v>
      </c>
      <c r="P1186">
        <v>12</v>
      </c>
    </row>
    <row r="1187" spans="1:16" hidden="1" x14ac:dyDescent="0.25">
      <c r="A1187" t="s">
        <v>9</v>
      </c>
      <c r="B1187">
        <v>209</v>
      </c>
      <c r="C1187">
        <v>44488</v>
      </c>
      <c r="D1187" t="s">
        <v>15155</v>
      </c>
      <c r="E1187" t="s">
        <v>230</v>
      </c>
      <c r="F1187" t="s">
        <v>17</v>
      </c>
      <c r="G1187" t="s">
        <v>17</v>
      </c>
      <c r="H1187" t="s">
        <v>36</v>
      </c>
      <c r="I1187">
        <v>42</v>
      </c>
      <c r="J1187" t="s">
        <v>15378</v>
      </c>
      <c r="K1187" t="s">
        <v>15379</v>
      </c>
      <c r="L1187" t="s">
        <v>15380</v>
      </c>
      <c r="M1187">
        <v>2.09</v>
      </c>
      <c r="N1187" t="s">
        <v>9</v>
      </c>
      <c r="O1187">
        <v>29500892</v>
      </c>
      <c r="P1187">
        <v>12</v>
      </c>
    </row>
    <row r="1188" spans="1:16" hidden="1" x14ac:dyDescent="0.25">
      <c r="A1188" t="s">
        <v>9</v>
      </c>
      <c r="B1188">
        <v>5</v>
      </c>
      <c r="C1188">
        <v>44488</v>
      </c>
      <c r="D1188" t="s">
        <v>15155</v>
      </c>
      <c r="E1188" t="s">
        <v>3371</v>
      </c>
      <c r="F1188" t="s">
        <v>17</v>
      </c>
      <c r="G1188" t="s">
        <v>17</v>
      </c>
      <c r="H1188" t="s">
        <v>36</v>
      </c>
      <c r="I1188">
        <v>42</v>
      </c>
      <c r="J1188" t="s">
        <v>15378</v>
      </c>
      <c r="K1188" t="s">
        <v>15379</v>
      </c>
      <c r="L1188" t="s">
        <v>15380</v>
      </c>
      <c r="M1188">
        <v>0.05</v>
      </c>
      <c r="N1188" t="s">
        <v>9</v>
      </c>
      <c r="O1188">
        <v>29500893</v>
      </c>
      <c r="P1188">
        <v>12</v>
      </c>
    </row>
    <row r="1189" spans="1:16" hidden="1" x14ac:dyDescent="0.25">
      <c r="A1189" t="s">
        <v>9</v>
      </c>
      <c r="B1189">
        <v>61</v>
      </c>
      <c r="C1189">
        <v>44488</v>
      </c>
      <c r="D1189" t="s">
        <v>15155</v>
      </c>
      <c r="E1189" t="s">
        <v>152</v>
      </c>
      <c r="F1189" t="s">
        <v>17</v>
      </c>
      <c r="G1189" t="s">
        <v>17</v>
      </c>
      <c r="H1189" t="s">
        <v>36</v>
      </c>
      <c r="I1189">
        <v>42</v>
      </c>
      <c r="J1189" t="s">
        <v>15378</v>
      </c>
      <c r="K1189" t="s">
        <v>15379</v>
      </c>
      <c r="L1189" t="s">
        <v>15380</v>
      </c>
      <c r="M1189">
        <v>0.61</v>
      </c>
      <c r="N1189" t="s">
        <v>9</v>
      </c>
      <c r="O1189">
        <v>29500895</v>
      </c>
      <c r="P1189">
        <v>12</v>
      </c>
    </row>
    <row r="1190" spans="1:16" hidden="1" x14ac:dyDescent="0.25">
      <c r="A1190" t="s">
        <v>9</v>
      </c>
      <c r="B1190">
        <v>38</v>
      </c>
      <c r="C1190">
        <v>44488</v>
      </c>
      <c r="D1190" t="s">
        <v>15155</v>
      </c>
      <c r="E1190" t="s">
        <v>163</v>
      </c>
      <c r="F1190" t="s">
        <v>17</v>
      </c>
      <c r="G1190" t="s">
        <v>17</v>
      </c>
      <c r="H1190" t="s">
        <v>36</v>
      </c>
      <c r="I1190">
        <v>42</v>
      </c>
      <c r="J1190" t="s">
        <v>15378</v>
      </c>
      <c r="K1190" t="s">
        <v>15379</v>
      </c>
      <c r="L1190" t="s">
        <v>15380</v>
      </c>
      <c r="M1190">
        <v>0.38</v>
      </c>
      <c r="N1190" t="s">
        <v>9</v>
      </c>
      <c r="O1190">
        <v>29500900</v>
      </c>
      <c r="P1190">
        <v>12</v>
      </c>
    </row>
    <row r="1191" spans="1:16" hidden="1" x14ac:dyDescent="0.25">
      <c r="A1191" t="s">
        <v>9</v>
      </c>
      <c r="B1191">
        <v>52</v>
      </c>
      <c r="C1191">
        <v>44488</v>
      </c>
      <c r="D1191" t="s">
        <v>15155</v>
      </c>
      <c r="E1191" t="s">
        <v>164</v>
      </c>
      <c r="F1191" t="s">
        <v>17</v>
      </c>
      <c r="G1191" t="s">
        <v>17</v>
      </c>
      <c r="H1191" t="s">
        <v>36</v>
      </c>
      <c r="I1191">
        <v>42</v>
      </c>
      <c r="J1191" t="s">
        <v>15378</v>
      </c>
      <c r="K1191" t="s">
        <v>15379</v>
      </c>
      <c r="L1191" t="s">
        <v>15380</v>
      </c>
      <c r="M1191">
        <v>0.52</v>
      </c>
      <c r="N1191" t="s">
        <v>9</v>
      </c>
      <c r="O1191">
        <v>29500906</v>
      </c>
      <c r="P1191">
        <v>12</v>
      </c>
    </row>
    <row r="1192" spans="1:16" hidden="1" x14ac:dyDescent="0.25">
      <c r="A1192" t="s">
        <v>9</v>
      </c>
      <c r="B1192">
        <v>14</v>
      </c>
      <c r="C1192">
        <v>44488</v>
      </c>
      <c r="D1192" t="s">
        <v>15155</v>
      </c>
      <c r="E1192" t="s">
        <v>369</v>
      </c>
      <c r="F1192" t="s">
        <v>17</v>
      </c>
      <c r="G1192" t="s">
        <v>17</v>
      </c>
      <c r="H1192" t="s">
        <v>36</v>
      </c>
      <c r="I1192">
        <v>42</v>
      </c>
      <c r="J1192" t="s">
        <v>15378</v>
      </c>
      <c r="K1192" t="s">
        <v>15379</v>
      </c>
      <c r="L1192" t="s">
        <v>15380</v>
      </c>
      <c r="M1192">
        <v>7</v>
      </c>
      <c r="N1192" t="s">
        <v>9</v>
      </c>
      <c r="O1192">
        <v>29500908</v>
      </c>
      <c r="P1192">
        <v>12</v>
      </c>
    </row>
    <row r="1193" spans="1:16" hidden="1" x14ac:dyDescent="0.25">
      <c r="A1193" t="s">
        <v>9</v>
      </c>
      <c r="B1193">
        <v>51</v>
      </c>
      <c r="C1193">
        <v>44488</v>
      </c>
      <c r="D1193" t="s">
        <v>15155</v>
      </c>
      <c r="E1193" t="s">
        <v>212</v>
      </c>
      <c r="F1193" t="s">
        <v>17</v>
      </c>
      <c r="G1193" t="s">
        <v>17</v>
      </c>
      <c r="H1193" t="s">
        <v>36</v>
      </c>
      <c r="I1193">
        <v>42</v>
      </c>
      <c r="J1193" t="s">
        <v>15378</v>
      </c>
      <c r="K1193" t="s">
        <v>15379</v>
      </c>
      <c r="L1193" t="s">
        <v>15380</v>
      </c>
      <c r="M1193">
        <v>0.51</v>
      </c>
      <c r="N1193" t="s">
        <v>9</v>
      </c>
      <c r="O1193">
        <v>29500910</v>
      </c>
      <c r="P1193">
        <v>12</v>
      </c>
    </row>
    <row r="1194" spans="1:16" hidden="1" x14ac:dyDescent="0.25">
      <c r="A1194" t="s">
        <v>6</v>
      </c>
      <c r="B1194">
        <v>28</v>
      </c>
      <c r="C1194">
        <v>44488</v>
      </c>
      <c r="D1194" t="s">
        <v>15382</v>
      </c>
      <c r="E1194">
        <v>295000913</v>
      </c>
      <c r="F1194" t="s">
        <v>17</v>
      </c>
      <c r="G1194" t="s">
        <v>17</v>
      </c>
      <c r="H1194" t="s">
        <v>36</v>
      </c>
      <c r="I1194">
        <v>42</v>
      </c>
      <c r="J1194" t="s">
        <v>15378</v>
      </c>
      <c r="K1194" t="s">
        <v>15379</v>
      </c>
      <c r="L1194" t="s">
        <v>15380</v>
      </c>
      <c r="M1194" t="s">
        <v>15381</v>
      </c>
      <c r="N1194" t="s">
        <v>74</v>
      </c>
      <c r="O1194">
        <v>295000913</v>
      </c>
      <c r="P1194">
        <v>12</v>
      </c>
    </row>
    <row r="1195" spans="1:16" hidden="1" x14ac:dyDescent="0.25">
      <c r="A1195" t="s">
        <v>9</v>
      </c>
      <c r="B1195">
        <v>66</v>
      </c>
      <c r="C1195">
        <v>44488</v>
      </c>
      <c r="D1195" t="s">
        <v>392</v>
      </c>
      <c r="E1195" t="s">
        <v>121</v>
      </c>
      <c r="F1195" t="s">
        <v>17</v>
      </c>
      <c r="G1195" t="s">
        <v>17</v>
      </c>
      <c r="H1195" t="s">
        <v>36</v>
      </c>
      <c r="I1195">
        <v>42</v>
      </c>
      <c r="J1195" t="s">
        <v>15378</v>
      </c>
      <c r="K1195" t="s">
        <v>15379</v>
      </c>
      <c r="L1195" t="s">
        <v>15380</v>
      </c>
      <c r="M1195">
        <v>0.66</v>
      </c>
      <c r="N1195" t="s">
        <v>9</v>
      </c>
      <c r="O1195">
        <v>29500917</v>
      </c>
      <c r="P1195">
        <v>12</v>
      </c>
    </row>
    <row r="1196" spans="1:16" hidden="1" x14ac:dyDescent="0.25">
      <c r="A1196" t="s">
        <v>9</v>
      </c>
      <c r="B1196">
        <v>17</v>
      </c>
      <c r="C1196">
        <v>44488</v>
      </c>
      <c r="D1196" t="s">
        <v>15155</v>
      </c>
      <c r="E1196" t="s">
        <v>234</v>
      </c>
      <c r="F1196" t="s">
        <v>17</v>
      </c>
      <c r="G1196" t="s">
        <v>17</v>
      </c>
      <c r="H1196" t="s">
        <v>36</v>
      </c>
      <c r="I1196">
        <v>42</v>
      </c>
      <c r="J1196" t="s">
        <v>15378</v>
      </c>
      <c r="K1196" t="s">
        <v>15379</v>
      </c>
      <c r="L1196" t="s">
        <v>15380</v>
      </c>
      <c r="M1196">
        <v>0.17</v>
      </c>
      <c r="N1196" t="s">
        <v>9</v>
      </c>
      <c r="O1196">
        <v>29500957</v>
      </c>
      <c r="P1196">
        <v>12</v>
      </c>
    </row>
    <row r="1197" spans="1:16" hidden="1" x14ac:dyDescent="0.25">
      <c r="A1197" t="s">
        <v>9</v>
      </c>
      <c r="B1197">
        <v>13</v>
      </c>
      <c r="C1197">
        <v>44488</v>
      </c>
      <c r="D1197" t="s">
        <v>392</v>
      </c>
      <c r="E1197" t="s">
        <v>134</v>
      </c>
      <c r="F1197" t="s">
        <v>17</v>
      </c>
      <c r="G1197" t="s">
        <v>17</v>
      </c>
      <c r="H1197" t="s">
        <v>36</v>
      </c>
      <c r="I1197">
        <v>42</v>
      </c>
      <c r="J1197" t="s">
        <v>15378</v>
      </c>
      <c r="K1197" t="s">
        <v>15379</v>
      </c>
      <c r="L1197" t="s">
        <v>15380</v>
      </c>
      <c r="M1197">
        <v>6.5</v>
      </c>
      <c r="N1197" t="s">
        <v>9</v>
      </c>
      <c r="O1197">
        <v>29500482</v>
      </c>
      <c r="P1197">
        <v>12</v>
      </c>
    </row>
    <row r="1198" spans="1:16" hidden="1" x14ac:dyDescent="0.25">
      <c r="A1198" t="s">
        <v>9</v>
      </c>
      <c r="B1198">
        <v>19</v>
      </c>
      <c r="C1198">
        <v>44488</v>
      </c>
      <c r="D1198" t="s">
        <v>15155</v>
      </c>
      <c r="E1198" t="s">
        <v>271</v>
      </c>
      <c r="F1198" t="s">
        <v>17</v>
      </c>
      <c r="G1198" t="s">
        <v>17</v>
      </c>
      <c r="H1198" t="s">
        <v>36</v>
      </c>
      <c r="I1198">
        <v>42</v>
      </c>
      <c r="J1198" t="s">
        <v>15378</v>
      </c>
      <c r="K1198" t="s">
        <v>15379</v>
      </c>
      <c r="L1198" t="s">
        <v>15380</v>
      </c>
      <c r="M1198">
        <v>0.19</v>
      </c>
      <c r="N1198" t="s">
        <v>9</v>
      </c>
      <c r="O1198">
        <v>29500885</v>
      </c>
      <c r="P1198">
        <v>12</v>
      </c>
    </row>
    <row r="1199" spans="1:16" hidden="1" x14ac:dyDescent="0.25">
      <c r="A1199" t="s">
        <v>9</v>
      </c>
      <c r="B1199">
        <v>74</v>
      </c>
      <c r="C1199">
        <v>44488</v>
      </c>
      <c r="D1199" t="s">
        <v>15155</v>
      </c>
      <c r="E1199" t="s">
        <v>230</v>
      </c>
      <c r="F1199" t="s">
        <v>15</v>
      </c>
      <c r="G1199" t="s">
        <v>15</v>
      </c>
      <c r="H1199" t="s">
        <v>36</v>
      </c>
      <c r="I1199">
        <v>42</v>
      </c>
      <c r="J1199" t="s">
        <v>15378</v>
      </c>
      <c r="K1199" t="s">
        <v>15379</v>
      </c>
      <c r="L1199" t="s">
        <v>15380</v>
      </c>
      <c r="M1199">
        <v>0.74</v>
      </c>
      <c r="N1199" t="s">
        <v>9</v>
      </c>
      <c r="O1199">
        <v>29500892</v>
      </c>
      <c r="P1199">
        <v>61</v>
      </c>
    </row>
    <row r="1200" spans="1:16" hidden="1" x14ac:dyDescent="0.25">
      <c r="A1200" t="s">
        <v>9</v>
      </c>
      <c r="B1200">
        <v>29</v>
      </c>
      <c r="C1200">
        <v>44488</v>
      </c>
      <c r="D1200" t="s">
        <v>15155</v>
      </c>
      <c r="E1200" t="s">
        <v>3371</v>
      </c>
      <c r="F1200" t="s">
        <v>15</v>
      </c>
      <c r="G1200" t="s">
        <v>15</v>
      </c>
      <c r="H1200" t="s">
        <v>36</v>
      </c>
      <c r="I1200">
        <v>42</v>
      </c>
      <c r="J1200" t="s">
        <v>15378</v>
      </c>
      <c r="K1200" t="s">
        <v>15379</v>
      </c>
      <c r="L1200" t="s">
        <v>15380</v>
      </c>
      <c r="M1200">
        <v>0.28999999999999998</v>
      </c>
      <c r="N1200" t="s">
        <v>9</v>
      </c>
      <c r="O1200">
        <v>29500893</v>
      </c>
      <c r="P1200">
        <v>61</v>
      </c>
    </row>
    <row r="1201" spans="1:16" hidden="1" x14ac:dyDescent="0.25">
      <c r="A1201" t="s">
        <v>9</v>
      </c>
      <c r="B1201">
        <v>22</v>
      </c>
      <c r="C1201">
        <v>44488</v>
      </c>
      <c r="D1201" t="s">
        <v>15155</v>
      </c>
      <c r="E1201" t="s">
        <v>152</v>
      </c>
      <c r="F1201" t="s">
        <v>15</v>
      </c>
      <c r="G1201" t="s">
        <v>15</v>
      </c>
      <c r="H1201" t="s">
        <v>36</v>
      </c>
      <c r="I1201">
        <v>42</v>
      </c>
      <c r="J1201" t="s">
        <v>15378</v>
      </c>
      <c r="K1201" t="s">
        <v>15379</v>
      </c>
      <c r="L1201" t="s">
        <v>15380</v>
      </c>
      <c r="M1201">
        <v>0.22</v>
      </c>
      <c r="N1201" t="s">
        <v>9</v>
      </c>
      <c r="O1201">
        <v>29500895</v>
      </c>
      <c r="P1201">
        <v>61</v>
      </c>
    </row>
    <row r="1202" spans="1:16" hidden="1" x14ac:dyDescent="0.25">
      <c r="A1202" t="s">
        <v>9</v>
      </c>
      <c r="B1202">
        <v>3</v>
      </c>
      <c r="C1202">
        <v>44488</v>
      </c>
      <c r="D1202" t="s">
        <v>15155</v>
      </c>
      <c r="E1202" t="s">
        <v>163</v>
      </c>
      <c r="F1202" t="s">
        <v>15</v>
      </c>
      <c r="G1202" t="s">
        <v>15</v>
      </c>
      <c r="H1202" t="s">
        <v>36</v>
      </c>
      <c r="I1202">
        <v>42</v>
      </c>
      <c r="J1202" t="s">
        <v>15378</v>
      </c>
      <c r="K1202" t="s">
        <v>15379</v>
      </c>
      <c r="L1202" t="s">
        <v>15380</v>
      </c>
      <c r="M1202">
        <v>0.03</v>
      </c>
      <c r="N1202" t="s">
        <v>9</v>
      </c>
      <c r="O1202">
        <v>29500900</v>
      </c>
      <c r="P1202">
        <v>61</v>
      </c>
    </row>
    <row r="1203" spans="1:16" hidden="1" x14ac:dyDescent="0.25">
      <c r="A1203" t="s">
        <v>9</v>
      </c>
      <c r="B1203">
        <v>177</v>
      </c>
      <c r="C1203">
        <v>44488</v>
      </c>
      <c r="D1203" t="s">
        <v>15155</v>
      </c>
      <c r="E1203" t="s">
        <v>369</v>
      </c>
      <c r="F1203" t="s">
        <v>15</v>
      </c>
      <c r="G1203" t="s">
        <v>15</v>
      </c>
      <c r="H1203" t="s">
        <v>36</v>
      </c>
      <c r="I1203">
        <v>42</v>
      </c>
      <c r="J1203" t="s">
        <v>15378</v>
      </c>
      <c r="K1203" t="s">
        <v>15379</v>
      </c>
      <c r="L1203" t="s">
        <v>15380</v>
      </c>
      <c r="M1203">
        <v>88.5</v>
      </c>
      <c r="N1203" t="s">
        <v>9</v>
      </c>
      <c r="O1203">
        <v>29500908</v>
      </c>
      <c r="P1203">
        <v>61</v>
      </c>
    </row>
    <row r="1204" spans="1:16" hidden="1" x14ac:dyDescent="0.25">
      <c r="A1204" t="s">
        <v>9</v>
      </c>
      <c r="B1204">
        <v>21</v>
      </c>
      <c r="C1204">
        <v>44488</v>
      </c>
      <c r="D1204" t="s">
        <v>392</v>
      </c>
      <c r="E1204" t="s">
        <v>121</v>
      </c>
      <c r="F1204" t="s">
        <v>15</v>
      </c>
      <c r="G1204" t="s">
        <v>15</v>
      </c>
      <c r="H1204" t="s">
        <v>36</v>
      </c>
      <c r="I1204">
        <v>42</v>
      </c>
      <c r="J1204" t="s">
        <v>15378</v>
      </c>
      <c r="K1204" t="s">
        <v>15379</v>
      </c>
      <c r="L1204" t="s">
        <v>15380</v>
      </c>
      <c r="M1204">
        <v>0.21</v>
      </c>
      <c r="N1204" t="s">
        <v>9</v>
      </c>
      <c r="O1204">
        <v>29500917</v>
      </c>
      <c r="P1204">
        <v>61</v>
      </c>
    </row>
    <row r="1205" spans="1:16" hidden="1" x14ac:dyDescent="0.25">
      <c r="A1205" t="s">
        <v>9</v>
      </c>
      <c r="B1205">
        <v>28</v>
      </c>
      <c r="C1205">
        <v>44488</v>
      </c>
      <c r="D1205" t="s">
        <v>15155</v>
      </c>
      <c r="E1205" t="s">
        <v>234</v>
      </c>
      <c r="F1205" t="s">
        <v>15</v>
      </c>
      <c r="G1205" t="s">
        <v>15</v>
      </c>
      <c r="H1205" t="s">
        <v>36</v>
      </c>
      <c r="I1205">
        <v>42</v>
      </c>
      <c r="J1205" t="s">
        <v>15378</v>
      </c>
      <c r="K1205" t="s">
        <v>15379</v>
      </c>
      <c r="L1205" t="s">
        <v>15380</v>
      </c>
      <c r="M1205">
        <v>0.28000000000000003</v>
      </c>
      <c r="N1205" t="s">
        <v>9</v>
      </c>
      <c r="O1205">
        <v>29500957</v>
      </c>
      <c r="P1205">
        <v>61</v>
      </c>
    </row>
    <row r="1206" spans="1:16" hidden="1" x14ac:dyDescent="0.25">
      <c r="A1206" t="s">
        <v>6</v>
      </c>
      <c r="B1206">
        <v>60</v>
      </c>
      <c r="C1206">
        <v>44475</v>
      </c>
      <c r="D1206" t="s">
        <v>15382</v>
      </c>
      <c r="E1206" t="s">
        <v>15279</v>
      </c>
      <c r="F1206" t="s">
        <v>16</v>
      </c>
      <c r="G1206" t="s">
        <v>205</v>
      </c>
      <c r="H1206" t="s">
        <v>36</v>
      </c>
      <c r="I1206">
        <v>40</v>
      </c>
      <c r="J1206" t="s">
        <v>15378</v>
      </c>
      <c r="K1206" t="s">
        <v>15379</v>
      </c>
      <c r="L1206" t="s">
        <v>15380</v>
      </c>
      <c r="M1206" t="s">
        <v>15381</v>
      </c>
      <c r="N1206" t="s">
        <v>275</v>
      </c>
      <c r="O1206" t="s">
        <v>15279</v>
      </c>
      <c r="P1206">
        <v>31</v>
      </c>
    </row>
    <row r="1207" spans="1:16" hidden="1" x14ac:dyDescent="0.25">
      <c r="A1207" t="s">
        <v>6</v>
      </c>
      <c r="B1207">
        <v>20</v>
      </c>
      <c r="C1207">
        <v>44480</v>
      </c>
      <c r="D1207" t="s">
        <v>15382</v>
      </c>
      <c r="E1207" t="s">
        <v>15279</v>
      </c>
      <c r="F1207" t="s">
        <v>16</v>
      </c>
      <c r="G1207" t="s">
        <v>188</v>
      </c>
      <c r="H1207" t="s">
        <v>36</v>
      </c>
      <c r="I1207">
        <v>41</v>
      </c>
      <c r="J1207" t="s">
        <v>15378</v>
      </c>
      <c r="K1207" t="s">
        <v>15379</v>
      </c>
      <c r="L1207" t="s">
        <v>15380</v>
      </c>
      <c r="M1207" t="s">
        <v>15381</v>
      </c>
      <c r="N1207" t="s">
        <v>275</v>
      </c>
      <c r="O1207" t="s">
        <v>15279</v>
      </c>
      <c r="P1207">
        <v>34</v>
      </c>
    </row>
    <row r="1208" spans="1:16" hidden="1" x14ac:dyDescent="0.25">
      <c r="A1208" t="s">
        <v>6</v>
      </c>
      <c r="B1208">
        <v>30</v>
      </c>
      <c r="C1208">
        <v>44480</v>
      </c>
      <c r="D1208" t="s">
        <v>15230</v>
      </c>
      <c r="E1208" t="s">
        <v>15280</v>
      </c>
      <c r="F1208" t="s">
        <v>16</v>
      </c>
      <c r="G1208" t="s">
        <v>205</v>
      </c>
      <c r="H1208" t="s">
        <v>36</v>
      </c>
      <c r="I1208">
        <v>41</v>
      </c>
      <c r="J1208" t="s">
        <v>15378</v>
      </c>
      <c r="K1208" t="s">
        <v>15379</v>
      </c>
      <c r="L1208" t="s">
        <v>15380</v>
      </c>
      <c r="M1208" t="s">
        <v>15381</v>
      </c>
      <c r="N1208" t="s">
        <v>275</v>
      </c>
      <c r="O1208" t="s">
        <v>15280</v>
      </c>
      <c r="P1208">
        <v>31</v>
      </c>
    </row>
    <row r="1209" spans="1:16" hidden="1" x14ac:dyDescent="0.25">
      <c r="A1209" t="s">
        <v>9</v>
      </c>
      <c r="B1209">
        <v>447</v>
      </c>
      <c r="C1209">
        <v>44488</v>
      </c>
      <c r="D1209" t="s">
        <v>15155</v>
      </c>
      <c r="E1209" t="s">
        <v>165</v>
      </c>
      <c r="F1209" t="s">
        <v>15</v>
      </c>
      <c r="G1209" t="s">
        <v>15</v>
      </c>
      <c r="H1209" t="s">
        <v>36</v>
      </c>
      <c r="I1209">
        <v>42</v>
      </c>
      <c r="J1209" t="s">
        <v>15378</v>
      </c>
      <c r="K1209" t="s">
        <v>15379</v>
      </c>
      <c r="L1209" t="s">
        <v>15380</v>
      </c>
      <c r="M1209">
        <v>4.47</v>
      </c>
      <c r="N1209" t="s">
        <v>9</v>
      </c>
      <c r="O1209">
        <v>29500904</v>
      </c>
      <c r="P1209">
        <v>61</v>
      </c>
    </row>
    <row r="1210" spans="1:16" hidden="1" x14ac:dyDescent="0.25">
      <c r="A1210" t="s">
        <v>9</v>
      </c>
      <c r="B1210">
        <v>5</v>
      </c>
      <c r="C1210">
        <v>44488</v>
      </c>
      <c r="D1210" t="s">
        <v>15155</v>
      </c>
      <c r="E1210" t="s">
        <v>166</v>
      </c>
      <c r="F1210" t="s">
        <v>15</v>
      </c>
      <c r="G1210" t="s">
        <v>15</v>
      </c>
      <c r="H1210" t="s">
        <v>36</v>
      </c>
      <c r="I1210">
        <v>42</v>
      </c>
      <c r="J1210" t="s">
        <v>15378</v>
      </c>
      <c r="K1210" t="s">
        <v>15379</v>
      </c>
      <c r="L1210" t="s">
        <v>15380</v>
      </c>
      <c r="M1210">
        <v>7.5</v>
      </c>
      <c r="N1210" t="s">
        <v>9</v>
      </c>
      <c r="O1210">
        <v>29501009</v>
      </c>
      <c r="P1210">
        <v>61</v>
      </c>
    </row>
    <row r="1211" spans="1:16" hidden="1" x14ac:dyDescent="0.25">
      <c r="A1211" t="s">
        <v>9</v>
      </c>
      <c r="B1211">
        <v>7</v>
      </c>
      <c r="C1211">
        <v>44488</v>
      </c>
      <c r="D1211" t="s">
        <v>15155</v>
      </c>
      <c r="E1211" t="s">
        <v>147</v>
      </c>
      <c r="F1211" t="s">
        <v>15</v>
      </c>
      <c r="G1211" t="s">
        <v>15</v>
      </c>
      <c r="H1211" t="s">
        <v>36</v>
      </c>
      <c r="I1211">
        <v>42</v>
      </c>
      <c r="J1211" t="s">
        <v>15378</v>
      </c>
      <c r="K1211" t="s">
        <v>15379</v>
      </c>
      <c r="L1211" t="s">
        <v>15380</v>
      </c>
      <c r="M1211">
        <v>6.9999999999999999E-4</v>
      </c>
      <c r="N1211" t="s">
        <v>9</v>
      </c>
      <c r="O1211">
        <v>29501013</v>
      </c>
      <c r="P1211">
        <v>61</v>
      </c>
    </row>
    <row r="1212" spans="1:16" hidden="1" x14ac:dyDescent="0.25">
      <c r="A1212" t="s">
        <v>8</v>
      </c>
      <c r="B1212">
        <v>101</v>
      </c>
      <c r="C1212">
        <v>44488</v>
      </c>
      <c r="D1212" t="s">
        <v>15155</v>
      </c>
      <c r="E1212" t="s">
        <v>235</v>
      </c>
      <c r="F1212" t="s">
        <v>15</v>
      </c>
      <c r="G1212" t="s">
        <v>15</v>
      </c>
      <c r="H1212" t="s">
        <v>36</v>
      </c>
      <c r="I1212">
        <v>42</v>
      </c>
      <c r="J1212" t="s">
        <v>15378</v>
      </c>
      <c r="K1212" t="s">
        <v>15379</v>
      </c>
      <c r="L1212" t="s">
        <v>15380</v>
      </c>
      <c r="M1212">
        <v>1.0100000000000001E-2</v>
      </c>
      <c r="N1212" t="s">
        <v>8</v>
      </c>
      <c r="O1212">
        <v>29501017</v>
      </c>
      <c r="P1212">
        <v>61</v>
      </c>
    </row>
    <row r="1213" spans="1:16" hidden="1" x14ac:dyDescent="0.25">
      <c r="A1213" t="s">
        <v>9</v>
      </c>
      <c r="B1213">
        <v>170</v>
      </c>
      <c r="C1213">
        <v>44488</v>
      </c>
      <c r="D1213" t="s">
        <v>15155</v>
      </c>
      <c r="E1213" t="s">
        <v>233</v>
      </c>
      <c r="F1213" t="s">
        <v>15</v>
      </c>
      <c r="G1213" t="s">
        <v>15</v>
      </c>
      <c r="H1213" t="s">
        <v>36</v>
      </c>
      <c r="I1213">
        <v>42</v>
      </c>
      <c r="J1213" t="s">
        <v>15378</v>
      </c>
      <c r="K1213" t="s">
        <v>15379</v>
      </c>
      <c r="L1213" t="s">
        <v>15380</v>
      </c>
      <c r="M1213">
        <v>1.7000000000000001E-2</v>
      </c>
      <c r="N1213" t="s">
        <v>9</v>
      </c>
      <c r="O1213">
        <v>29501023</v>
      </c>
      <c r="P1213">
        <v>61</v>
      </c>
    </row>
    <row r="1214" spans="1:16" hidden="1" x14ac:dyDescent="0.25">
      <c r="A1214" t="s">
        <v>9</v>
      </c>
      <c r="B1214">
        <v>91</v>
      </c>
      <c r="C1214">
        <v>44488</v>
      </c>
      <c r="D1214" t="s">
        <v>15155</v>
      </c>
      <c r="E1214" t="s">
        <v>44</v>
      </c>
      <c r="F1214" t="s">
        <v>15</v>
      </c>
      <c r="G1214" t="s">
        <v>15</v>
      </c>
      <c r="H1214" t="s">
        <v>36</v>
      </c>
      <c r="I1214">
        <v>42</v>
      </c>
      <c r="J1214" t="s">
        <v>15378</v>
      </c>
      <c r="K1214" t="s">
        <v>15379</v>
      </c>
      <c r="L1214" t="s">
        <v>15380</v>
      </c>
      <c r="M1214">
        <v>9.1000000000000004E-3</v>
      </c>
      <c r="N1214" t="s">
        <v>9</v>
      </c>
      <c r="O1214">
        <v>29501028</v>
      </c>
      <c r="P1214">
        <v>61</v>
      </c>
    </row>
    <row r="1215" spans="1:16" hidden="1" x14ac:dyDescent="0.25">
      <c r="A1215" t="s">
        <v>9</v>
      </c>
      <c r="B1215">
        <v>11</v>
      </c>
      <c r="C1215">
        <v>44488</v>
      </c>
      <c r="D1215" t="s">
        <v>15155</v>
      </c>
      <c r="E1215" t="s">
        <v>153</v>
      </c>
      <c r="F1215" t="s">
        <v>15</v>
      </c>
      <c r="G1215" t="s">
        <v>15</v>
      </c>
      <c r="H1215" t="s">
        <v>36</v>
      </c>
      <c r="I1215">
        <v>42</v>
      </c>
      <c r="J1215" t="s">
        <v>15378</v>
      </c>
      <c r="K1215" t="s">
        <v>15379</v>
      </c>
      <c r="L1215" t="s">
        <v>15380</v>
      </c>
      <c r="M1215">
        <v>16.5</v>
      </c>
      <c r="N1215" t="s">
        <v>9</v>
      </c>
      <c r="O1215">
        <v>29501029</v>
      </c>
      <c r="P1215">
        <v>61</v>
      </c>
    </row>
    <row r="1216" spans="1:16" hidden="1" x14ac:dyDescent="0.25">
      <c r="A1216" t="s">
        <v>9</v>
      </c>
      <c r="B1216">
        <v>132</v>
      </c>
      <c r="C1216">
        <v>44488</v>
      </c>
      <c r="D1216" t="s">
        <v>15155</v>
      </c>
      <c r="E1216" t="s">
        <v>153</v>
      </c>
      <c r="F1216" t="s">
        <v>15</v>
      </c>
      <c r="G1216" t="s">
        <v>15</v>
      </c>
      <c r="H1216" t="s">
        <v>36</v>
      </c>
      <c r="I1216">
        <v>42</v>
      </c>
      <c r="J1216" t="s">
        <v>15378</v>
      </c>
      <c r="K1216" t="s">
        <v>15379</v>
      </c>
      <c r="L1216" t="s">
        <v>15380</v>
      </c>
      <c r="M1216">
        <v>198</v>
      </c>
      <c r="N1216" t="s">
        <v>9</v>
      </c>
      <c r="O1216">
        <v>29501029</v>
      </c>
      <c r="P1216">
        <v>61</v>
      </c>
    </row>
    <row r="1217" spans="1:16" hidden="1" x14ac:dyDescent="0.25">
      <c r="A1217" t="s">
        <v>9</v>
      </c>
      <c r="B1217">
        <v>27</v>
      </c>
      <c r="C1217">
        <v>44488</v>
      </c>
      <c r="D1217" t="s">
        <v>15155</v>
      </c>
      <c r="E1217" t="s">
        <v>159</v>
      </c>
      <c r="F1217" t="s">
        <v>15</v>
      </c>
      <c r="G1217" t="s">
        <v>15</v>
      </c>
      <c r="H1217" t="s">
        <v>36</v>
      </c>
      <c r="I1217">
        <v>42</v>
      </c>
      <c r="J1217" t="s">
        <v>15378</v>
      </c>
      <c r="K1217" t="s">
        <v>15379</v>
      </c>
      <c r="L1217" t="s">
        <v>15380</v>
      </c>
      <c r="M1217">
        <v>2.7000000000000001E-3</v>
      </c>
      <c r="N1217" t="s">
        <v>9</v>
      </c>
      <c r="O1217">
        <v>29501039</v>
      </c>
      <c r="P1217">
        <v>61</v>
      </c>
    </row>
    <row r="1218" spans="1:16" hidden="1" x14ac:dyDescent="0.25">
      <c r="A1218" t="s">
        <v>9</v>
      </c>
      <c r="B1218">
        <v>20</v>
      </c>
      <c r="C1218">
        <v>44488</v>
      </c>
      <c r="D1218" t="s">
        <v>15155</v>
      </c>
      <c r="E1218" t="s">
        <v>291</v>
      </c>
      <c r="F1218" t="s">
        <v>15</v>
      </c>
      <c r="G1218" t="s">
        <v>15</v>
      </c>
      <c r="H1218" t="s">
        <v>36</v>
      </c>
      <c r="I1218">
        <v>42</v>
      </c>
      <c r="J1218" t="s">
        <v>15378</v>
      </c>
      <c r="K1218" t="s">
        <v>15379</v>
      </c>
      <c r="L1218" t="s">
        <v>15380</v>
      </c>
      <c r="M1218">
        <v>2E-3</v>
      </c>
      <c r="N1218" t="s">
        <v>9</v>
      </c>
      <c r="O1218">
        <v>29501040</v>
      </c>
      <c r="P1218">
        <v>61</v>
      </c>
    </row>
    <row r="1219" spans="1:16" hidden="1" x14ac:dyDescent="0.25">
      <c r="A1219" t="s">
        <v>9</v>
      </c>
      <c r="B1219">
        <v>30</v>
      </c>
      <c r="C1219">
        <v>44488</v>
      </c>
      <c r="D1219" t="s">
        <v>15155</v>
      </c>
      <c r="E1219" t="s">
        <v>3570</v>
      </c>
      <c r="F1219" t="s">
        <v>15</v>
      </c>
      <c r="G1219" t="s">
        <v>15</v>
      </c>
      <c r="H1219" t="s">
        <v>36</v>
      </c>
      <c r="I1219">
        <v>42</v>
      </c>
      <c r="J1219" t="s">
        <v>15378</v>
      </c>
      <c r="K1219" t="s">
        <v>15379</v>
      </c>
      <c r="L1219" t="s">
        <v>15380</v>
      </c>
      <c r="M1219">
        <v>0.3</v>
      </c>
      <c r="N1219" t="s">
        <v>9</v>
      </c>
      <c r="O1219">
        <v>29501099</v>
      </c>
      <c r="P1219">
        <v>61</v>
      </c>
    </row>
    <row r="1220" spans="1:16" hidden="1" x14ac:dyDescent="0.25">
      <c r="A1220" t="s">
        <v>15159</v>
      </c>
      <c r="B1220">
        <v>1500</v>
      </c>
      <c r="C1220">
        <v>44488</v>
      </c>
      <c r="D1220" t="s">
        <v>387</v>
      </c>
      <c r="E1220" t="s">
        <v>9632</v>
      </c>
      <c r="F1220" t="s">
        <v>17</v>
      </c>
      <c r="G1220" t="s">
        <v>18</v>
      </c>
      <c r="H1220" t="s">
        <v>15281</v>
      </c>
      <c r="I1220">
        <v>42</v>
      </c>
      <c r="J1220" t="s">
        <v>15378</v>
      </c>
      <c r="K1220" t="s">
        <v>15379</v>
      </c>
      <c r="L1220" t="s">
        <v>15380</v>
      </c>
      <c r="M1220">
        <v>3952.65</v>
      </c>
      <c r="N1220" t="s">
        <v>15159</v>
      </c>
      <c r="O1220">
        <v>59500021</v>
      </c>
      <c r="P1220">
        <v>11</v>
      </c>
    </row>
    <row r="1221" spans="1:16" hidden="1" x14ac:dyDescent="0.25">
      <c r="A1221" t="s">
        <v>10</v>
      </c>
      <c r="B1221">
        <v>525</v>
      </c>
      <c r="C1221">
        <v>44491</v>
      </c>
      <c r="D1221" t="s">
        <v>387</v>
      </c>
      <c r="E1221" t="s">
        <v>809</v>
      </c>
      <c r="F1221" t="s">
        <v>17</v>
      </c>
      <c r="G1221" t="s">
        <v>15283</v>
      </c>
      <c r="H1221" t="s">
        <v>15282</v>
      </c>
      <c r="I1221">
        <v>42</v>
      </c>
      <c r="J1221" t="s">
        <v>15378</v>
      </c>
      <c r="K1221" t="s">
        <v>15379</v>
      </c>
      <c r="L1221" t="s">
        <v>15380</v>
      </c>
      <c r="M1221">
        <v>1863.75</v>
      </c>
      <c r="N1221" t="s">
        <v>86</v>
      </c>
      <c r="O1221">
        <v>50000275</v>
      </c>
      <c r="P1221">
        <v>11</v>
      </c>
    </row>
    <row r="1222" spans="1:16" hidden="1" x14ac:dyDescent="0.25">
      <c r="A1222" t="s">
        <v>10</v>
      </c>
      <c r="B1222">
        <v>150</v>
      </c>
      <c r="C1222">
        <v>44490</v>
      </c>
      <c r="D1222" t="s">
        <v>10</v>
      </c>
      <c r="E1222" t="s">
        <v>36</v>
      </c>
      <c r="F1222" t="s">
        <v>14</v>
      </c>
      <c r="G1222" t="s">
        <v>57</v>
      </c>
      <c r="H1222" t="s">
        <v>36</v>
      </c>
      <c r="I1222">
        <v>42</v>
      </c>
      <c r="J1222" t="s">
        <v>15378</v>
      </c>
      <c r="K1222" t="s">
        <v>15379</v>
      </c>
      <c r="L1222" t="s">
        <v>15380</v>
      </c>
      <c r="M1222" t="s">
        <v>15381</v>
      </c>
      <c r="N1222" t="s">
        <v>59</v>
      </c>
      <c r="O1222" t="s">
        <v>36</v>
      </c>
      <c r="P1222">
        <v>73</v>
      </c>
    </row>
    <row r="1223" spans="1:16" hidden="1" x14ac:dyDescent="0.25">
      <c r="A1223" t="s">
        <v>10</v>
      </c>
      <c r="B1223">
        <v>11</v>
      </c>
      <c r="C1223">
        <v>44490</v>
      </c>
      <c r="D1223" t="s">
        <v>10</v>
      </c>
      <c r="E1223" t="s">
        <v>36</v>
      </c>
      <c r="F1223" t="s">
        <v>14</v>
      </c>
      <c r="G1223" t="s">
        <v>57</v>
      </c>
      <c r="H1223" t="s">
        <v>36</v>
      </c>
      <c r="I1223">
        <v>42</v>
      </c>
      <c r="J1223" t="s">
        <v>15378</v>
      </c>
      <c r="K1223" t="s">
        <v>15379</v>
      </c>
      <c r="L1223" t="s">
        <v>15380</v>
      </c>
      <c r="M1223" t="s">
        <v>15381</v>
      </c>
      <c r="N1223" t="s">
        <v>140</v>
      </c>
      <c r="O1223" t="s">
        <v>36</v>
      </c>
      <c r="P1223">
        <v>73</v>
      </c>
    </row>
    <row r="1224" spans="1:16" hidden="1" x14ac:dyDescent="0.25">
      <c r="A1224" t="s">
        <v>6</v>
      </c>
      <c r="B1224">
        <v>20</v>
      </c>
      <c r="C1224">
        <v>44491</v>
      </c>
      <c r="D1224" t="s">
        <v>15382</v>
      </c>
      <c r="E1224" t="s">
        <v>15288</v>
      </c>
      <c r="F1224" t="s">
        <v>17</v>
      </c>
      <c r="G1224" t="s">
        <v>15152</v>
      </c>
      <c r="H1224" t="s">
        <v>36</v>
      </c>
      <c r="I1224">
        <v>42</v>
      </c>
      <c r="J1224" t="s">
        <v>15378</v>
      </c>
      <c r="K1224" t="s">
        <v>15379</v>
      </c>
      <c r="L1224" t="s">
        <v>15380</v>
      </c>
      <c r="M1224">
        <v>10</v>
      </c>
      <c r="N1224" t="s">
        <v>63</v>
      </c>
      <c r="O1224">
        <v>29500605</v>
      </c>
      <c r="P1224">
        <v>12</v>
      </c>
    </row>
    <row r="1225" spans="1:16" hidden="1" x14ac:dyDescent="0.25">
      <c r="A1225" t="s">
        <v>6</v>
      </c>
      <c r="B1225">
        <v>16</v>
      </c>
      <c r="C1225">
        <v>44491</v>
      </c>
      <c r="D1225" t="s">
        <v>392</v>
      </c>
      <c r="E1225" t="s">
        <v>320</v>
      </c>
      <c r="F1225" t="s">
        <v>17</v>
      </c>
      <c r="G1225" t="s">
        <v>15152</v>
      </c>
      <c r="H1225" t="s">
        <v>36</v>
      </c>
      <c r="I1225">
        <v>42</v>
      </c>
      <c r="J1225" t="s">
        <v>15378</v>
      </c>
      <c r="K1225" t="s">
        <v>15379</v>
      </c>
      <c r="L1225" t="s">
        <v>15380</v>
      </c>
      <c r="M1225">
        <v>8</v>
      </c>
      <c r="N1225" t="s">
        <v>63</v>
      </c>
      <c r="O1225">
        <v>29500945</v>
      </c>
      <c r="P1225">
        <v>12</v>
      </c>
    </row>
    <row r="1226" spans="1:16" hidden="1" x14ac:dyDescent="0.25">
      <c r="A1226" t="s">
        <v>6</v>
      </c>
      <c r="B1226">
        <v>25</v>
      </c>
      <c r="C1226">
        <v>44491</v>
      </c>
      <c r="D1226" t="s">
        <v>392</v>
      </c>
      <c r="E1226" t="s">
        <v>179</v>
      </c>
      <c r="F1226" t="s">
        <v>17</v>
      </c>
      <c r="G1226" t="s">
        <v>15152</v>
      </c>
      <c r="H1226" t="s">
        <v>36</v>
      </c>
      <c r="I1226">
        <v>42</v>
      </c>
      <c r="J1226" t="s">
        <v>15378</v>
      </c>
      <c r="K1226" t="s">
        <v>15379</v>
      </c>
      <c r="L1226" t="s">
        <v>15380</v>
      </c>
      <c r="M1226">
        <v>12.5</v>
      </c>
      <c r="N1226" t="s">
        <v>63</v>
      </c>
      <c r="O1226">
        <v>29500949</v>
      </c>
      <c r="P1226">
        <v>12</v>
      </c>
    </row>
    <row r="1227" spans="1:16" hidden="1" x14ac:dyDescent="0.25">
      <c r="A1227" t="s">
        <v>6</v>
      </c>
      <c r="B1227">
        <v>20</v>
      </c>
      <c r="C1227">
        <v>44491</v>
      </c>
      <c r="D1227" t="s">
        <v>392</v>
      </c>
      <c r="E1227" t="s">
        <v>373</v>
      </c>
      <c r="F1227" t="s">
        <v>17</v>
      </c>
      <c r="G1227" t="s">
        <v>15152</v>
      </c>
      <c r="H1227" t="s">
        <v>36</v>
      </c>
      <c r="I1227">
        <v>42</v>
      </c>
      <c r="J1227" t="s">
        <v>15378</v>
      </c>
      <c r="K1227" t="s">
        <v>15379</v>
      </c>
      <c r="L1227" t="s">
        <v>15380</v>
      </c>
      <c r="M1227">
        <v>18.641999999999999</v>
      </c>
      <c r="N1227" t="s">
        <v>63</v>
      </c>
      <c r="O1227">
        <v>29600027</v>
      </c>
      <c r="P1227">
        <v>12</v>
      </c>
    </row>
    <row r="1228" spans="1:16" hidden="1" x14ac:dyDescent="0.25">
      <c r="A1228" t="s">
        <v>6</v>
      </c>
      <c r="B1228">
        <v>20</v>
      </c>
      <c r="C1228">
        <v>44491</v>
      </c>
      <c r="D1228" t="s">
        <v>392</v>
      </c>
      <c r="E1228" t="s">
        <v>359</v>
      </c>
      <c r="F1228" t="s">
        <v>17</v>
      </c>
      <c r="G1228" t="s">
        <v>15152</v>
      </c>
      <c r="H1228" t="s">
        <v>36</v>
      </c>
      <c r="I1228">
        <v>42</v>
      </c>
      <c r="J1228" t="s">
        <v>15378</v>
      </c>
      <c r="K1228" t="s">
        <v>15379</v>
      </c>
      <c r="L1228" t="s">
        <v>15380</v>
      </c>
      <c r="M1228">
        <v>10</v>
      </c>
      <c r="N1228" t="s">
        <v>63</v>
      </c>
      <c r="O1228">
        <v>29500939</v>
      </c>
      <c r="P1228">
        <v>12</v>
      </c>
    </row>
    <row r="1229" spans="1:16" hidden="1" x14ac:dyDescent="0.25">
      <c r="A1229" t="s">
        <v>6</v>
      </c>
      <c r="B1229">
        <v>20</v>
      </c>
      <c r="C1229">
        <v>44491</v>
      </c>
      <c r="D1229" t="s">
        <v>392</v>
      </c>
      <c r="E1229" t="s">
        <v>349</v>
      </c>
      <c r="F1229" t="s">
        <v>17</v>
      </c>
      <c r="G1229" t="s">
        <v>15152</v>
      </c>
      <c r="H1229" t="s">
        <v>36</v>
      </c>
      <c r="I1229">
        <v>42</v>
      </c>
      <c r="J1229" t="s">
        <v>15378</v>
      </c>
      <c r="K1229" t="s">
        <v>15379</v>
      </c>
      <c r="L1229" t="s">
        <v>15380</v>
      </c>
      <c r="M1229">
        <v>10</v>
      </c>
      <c r="N1229" t="s">
        <v>63</v>
      </c>
      <c r="O1229">
        <v>29500918</v>
      </c>
      <c r="P1229">
        <v>12</v>
      </c>
    </row>
    <row r="1230" spans="1:16" hidden="1" x14ac:dyDescent="0.25">
      <c r="A1230" t="s">
        <v>6</v>
      </c>
      <c r="B1230">
        <v>10</v>
      </c>
      <c r="C1230">
        <v>44491</v>
      </c>
      <c r="D1230" t="s">
        <v>392</v>
      </c>
      <c r="E1230" t="s">
        <v>313</v>
      </c>
      <c r="F1230" t="s">
        <v>17</v>
      </c>
      <c r="G1230" t="s">
        <v>15152</v>
      </c>
      <c r="H1230" t="s">
        <v>36</v>
      </c>
      <c r="I1230">
        <v>42</v>
      </c>
      <c r="J1230" t="s">
        <v>15378</v>
      </c>
      <c r="K1230" t="s">
        <v>15379</v>
      </c>
      <c r="L1230" t="s">
        <v>15380</v>
      </c>
      <c r="M1230">
        <v>5</v>
      </c>
      <c r="N1230" t="s">
        <v>63</v>
      </c>
      <c r="O1230">
        <v>29500539</v>
      </c>
      <c r="P1230">
        <v>12</v>
      </c>
    </row>
    <row r="1231" spans="1:16" hidden="1" x14ac:dyDescent="0.25">
      <c r="A1231" t="s">
        <v>6</v>
      </c>
      <c r="B1231">
        <v>5</v>
      </c>
      <c r="C1231">
        <v>44491</v>
      </c>
      <c r="D1231" t="s">
        <v>392</v>
      </c>
      <c r="E1231" t="s">
        <v>3179</v>
      </c>
      <c r="F1231" t="s">
        <v>10</v>
      </c>
      <c r="G1231" t="s">
        <v>91</v>
      </c>
      <c r="H1231" t="s">
        <v>36</v>
      </c>
      <c r="I1231">
        <v>42</v>
      </c>
      <c r="J1231" t="s">
        <v>15378</v>
      </c>
      <c r="K1231" t="s">
        <v>15379</v>
      </c>
      <c r="L1231" t="s">
        <v>15380</v>
      </c>
      <c r="M1231">
        <v>2.5</v>
      </c>
      <c r="N1231" t="s">
        <v>63</v>
      </c>
      <c r="O1231">
        <v>29500616</v>
      </c>
      <c r="P1231">
        <v>42</v>
      </c>
    </row>
    <row r="1232" spans="1:16" hidden="1" x14ac:dyDescent="0.25">
      <c r="A1232" t="s">
        <v>6</v>
      </c>
      <c r="B1232">
        <v>24</v>
      </c>
      <c r="C1232">
        <v>44491</v>
      </c>
      <c r="D1232" t="s">
        <v>392</v>
      </c>
      <c r="E1232" t="s">
        <v>349</v>
      </c>
      <c r="F1232" t="s">
        <v>17</v>
      </c>
      <c r="G1232" t="s">
        <v>15152</v>
      </c>
      <c r="H1232" t="s">
        <v>36</v>
      </c>
      <c r="I1232">
        <v>42</v>
      </c>
      <c r="J1232" t="s">
        <v>15378</v>
      </c>
      <c r="K1232" t="s">
        <v>15379</v>
      </c>
      <c r="L1232" t="s">
        <v>15380</v>
      </c>
      <c r="M1232">
        <v>12</v>
      </c>
      <c r="N1232" t="s">
        <v>63</v>
      </c>
      <c r="O1232">
        <v>29500918</v>
      </c>
      <c r="P1232">
        <v>12</v>
      </c>
    </row>
    <row r="1233" spans="1:16" hidden="1" x14ac:dyDescent="0.25">
      <c r="A1233" t="s">
        <v>6</v>
      </c>
      <c r="B1233">
        <v>60</v>
      </c>
      <c r="C1233">
        <v>44491</v>
      </c>
      <c r="D1233" t="s">
        <v>392</v>
      </c>
      <c r="E1233" t="s">
        <v>337</v>
      </c>
      <c r="F1233" t="s">
        <v>17</v>
      </c>
      <c r="G1233" t="s">
        <v>15277</v>
      </c>
      <c r="H1233" t="s">
        <v>36</v>
      </c>
      <c r="I1233">
        <v>42</v>
      </c>
      <c r="J1233" t="s">
        <v>15378</v>
      </c>
      <c r="K1233" t="s">
        <v>15379</v>
      </c>
      <c r="L1233" t="s">
        <v>15380</v>
      </c>
      <c r="M1233">
        <v>30</v>
      </c>
      <c r="N1233" t="s">
        <v>41</v>
      </c>
      <c r="O1233">
        <v>29600017</v>
      </c>
      <c r="P1233">
        <v>12</v>
      </c>
    </row>
    <row r="1234" spans="1:16" hidden="1" x14ac:dyDescent="0.25">
      <c r="A1234" t="s">
        <v>8</v>
      </c>
      <c r="B1234">
        <v>10</v>
      </c>
      <c r="C1234" s="60">
        <v>44491</v>
      </c>
      <c r="D1234" t="s">
        <v>392</v>
      </c>
      <c r="E1234" t="s">
        <v>314</v>
      </c>
      <c r="F1234" t="s">
        <v>17</v>
      </c>
      <c r="G1234" t="s">
        <v>17</v>
      </c>
      <c r="H1234" t="s">
        <v>36</v>
      </c>
      <c r="I1234">
        <v>42</v>
      </c>
      <c r="J1234" t="s">
        <v>15378</v>
      </c>
      <c r="K1234" t="s">
        <v>15379</v>
      </c>
      <c r="L1234" t="s">
        <v>15380</v>
      </c>
      <c r="M1234" s="22">
        <v>5</v>
      </c>
      <c r="N1234" t="s">
        <v>8</v>
      </c>
      <c r="O1234">
        <v>29501060</v>
      </c>
      <c r="P1234">
        <v>12</v>
      </c>
    </row>
    <row r="1235" spans="1:16" hidden="1" x14ac:dyDescent="0.25">
      <c r="A1235" t="s">
        <v>8</v>
      </c>
      <c r="B1235">
        <v>117</v>
      </c>
      <c r="C1235">
        <v>44491</v>
      </c>
      <c r="D1235" t="s">
        <v>15155</v>
      </c>
      <c r="E1235" t="s">
        <v>110</v>
      </c>
      <c r="F1235" t="s">
        <v>16</v>
      </c>
      <c r="G1235" t="s">
        <v>111</v>
      </c>
      <c r="H1235" t="s">
        <v>36</v>
      </c>
      <c r="I1235">
        <v>42</v>
      </c>
      <c r="J1235" t="s">
        <v>15378</v>
      </c>
      <c r="K1235" t="s">
        <v>15379</v>
      </c>
      <c r="L1235" t="s">
        <v>15380</v>
      </c>
      <c r="M1235">
        <v>117</v>
      </c>
      <c r="N1235" t="s">
        <v>8</v>
      </c>
      <c r="O1235">
        <v>29501003</v>
      </c>
      <c r="P1235">
        <v>81</v>
      </c>
    </row>
    <row r="1236" spans="1:16" hidden="1" x14ac:dyDescent="0.25">
      <c r="A1236" t="s">
        <v>7</v>
      </c>
      <c r="B1236">
        <v>105</v>
      </c>
      <c r="C1236">
        <v>44491</v>
      </c>
      <c r="D1236" t="s">
        <v>391</v>
      </c>
      <c r="E1236" t="s">
        <v>64</v>
      </c>
      <c r="F1236" t="s">
        <v>17</v>
      </c>
      <c r="G1236" t="s">
        <v>17</v>
      </c>
      <c r="H1236" t="s">
        <v>36</v>
      </c>
      <c r="I1236">
        <v>42</v>
      </c>
      <c r="J1236" t="s">
        <v>15378</v>
      </c>
      <c r="K1236" t="s">
        <v>15379</v>
      </c>
      <c r="L1236" t="s">
        <v>15380</v>
      </c>
      <c r="M1236" t="s">
        <v>15381</v>
      </c>
      <c r="N1236" t="s">
        <v>7</v>
      </c>
      <c r="O1236" t="s">
        <v>64</v>
      </c>
      <c r="P1236">
        <v>12</v>
      </c>
    </row>
    <row r="1237" spans="1:16" hidden="1" x14ac:dyDescent="0.25">
      <c r="A1237" t="s">
        <v>7</v>
      </c>
      <c r="B1237">
        <v>27</v>
      </c>
      <c r="C1237">
        <v>44491</v>
      </c>
      <c r="D1237" t="s">
        <v>10</v>
      </c>
      <c r="E1237" t="s">
        <v>36</v>
      </c>
      <c r="F1237" t="s">
        <v>16</v>
      </c>
      <c r="G1237" t="s">
        <v>25</v>
      </c>
      <c r="H1237" t="s">
        <v>36</v>
      </c>
      <c r="I1237">
        <v>42</v>
      </c>
      <c r="J1237" t="s">
        <v>15378</v>
      </c>
      <c r="K1237" t="s">
        <v>15379</v>
      </c>
      <c r="L1237" t="s">
        <v>15380</v>
      </c>
      <c r="M1237" t="s">
        <v>15381</v>
      </c>
      <c r="N1237" t="s">
        <v>7</v>
      </c>
      <c r="O1237" t="s">
        <v>36</v>
      </c>
      <c r="P1237">
        <v>30</v>
      </c>
    </row>
    <row r="1238" spans="1:16" hidden="1" x14ac:dyDescent="0.25">
      <c r="A1238" t="s">
        <v>9</v>
      </c>
      <c r="B1238">
        <v>29</v>
      </c>
      <c r="C1238">
        <v>44491</v>
      </c>
      <c r="D1238" t="s">
        <v>10</v>
      </c>
      <c r="E1238" t="s">
        <v>36</v>
      </c>
      <c r="F1238" t="s">
        <v>16</v>
      </c>
      <c r="G1238" t="s">
        <v>25</v>
      </c>
      <c r="H1238" t="s">
        <v>36</v>
      </c>
      <c r="I1238">
        <v>42</v>
      </c>
      <c r="J1238" t="s">
        <v>15378</v>
      </c>
      <c r="K1238" t="s">
        <v>15379</v>
      </c>
      <c r="L1238" t="s">
        <v>15380</v>
      </c>
      <c r="M1238" t="s">
        <v>15381</v>
      </c>
      <c r="N1238" t="s">
        <v>9</v>
      </c>
      <c r="O1238" t="s">
        <v>36</v>
      </c>
      <c r="P1238">
        <v>30</v>
      </c>
    </row>
    <row r="1239" spans="1:16" hidden="1" x14ac:dyDescent="0.25">
      <c r="A1239" t="s">
        <v>8</v>
      </c>
      <c r="B1239">
        <v>25</v>
      </c>
      <c r="C1239">
        <v>44491</v>
      </c>
      <c r="D1239" t="s">
        <v>15155</v>
      </c>
      <c r="E1239" t="s">
        <v>15129</v>
      </c>
      <c r="F1239" t="s">
        <v>16</v>
      </c>
      <c r="G1239" t="s">
        <v>25</v>
      </c>
      <c r="H1239" t="s">
        <v>36</v>
      </c>
      <c r="I1239">
        <v>42</v>
      </c>
      <c r="J1239" t="s">
        <v>15378</v>
      </c>
      <c r="K1239" t="s">
        <v>15379</v>
      </c>
      <c r="L1239" t="s">
        <v>15380</v>
      </c>
      <c r="M1239" t="s">
        <v>15381</v>
      </c>
      <c r="N1239" t="s">
        <v>377</v>
      </c>
      <c r="O1239" t="s">
        <v>15129</v>
      </c>
      <c r="P1239">
        <v>30</v>
      </c>
    </row>
    <row r="1240" spans="1:16" hidden="1" x14ac:dyDescent="0.25">
      <c r="A1240" t="s">
        <v>8</v>
      </c>
      <c r="B1240">
        <v>30</v>
      </c>
      <c r="C1240">
        <v>44491</v>
      </c>
      <c r="D1240" t="s">
        <v>10</v>
      </c>
      <c r="E1240" t="s">
        <v>36</v>
      </c>
      <c r="F1240" t="s">
        <v>16</v>
      </c>
      <c r="G1240" t="s">
        <v>25</v>
      </c>
      <c r="H1240" t="s">
        <v>36</v>
      </c>
      <c r="I1240">
        <v>42</v>
      </c>
      <c r="J1240" t="s">
        <v>15378</v>
      </c>
      <c r="K1240" t="s">
        <v>15379</v>
      </c>
      <c r="L1240" t="s">
        <v>15380</v>
      </c>
      <c r="M1240" t="s">
        <v>15381</v>
      </c>
      <c r="N1240" t="s">
        <v>8</v>
      </c>
      <c r="O1240" t="s">
        <v>36</v>
      </c>
      <c r="P1240">
        <v>30</v>
      </c>
    </row>
    <row r="1241" spans="1:16" x14ac:dyDescent="0.25">
      <c r="A1241" t="s">
        <v>8</v>
      </c>
      <c r="B1241">
        <v>9</v>
      </c>
      <c r="C1241">
        <v>44491</v>
      </c>
      <c r="D1241" t="s">
        <v>387</v>
      </c>
      <c r="E1241" t="s">
        <v>366</v>
      </c>
      <c r="F1241" t="s">
        <v>17</v>
      </c>
      <c r="G1241" t="s">
        <v>15133</v>
      </c>
      <c r="H1241" t="s">
        <v>36</v>
      </c>
      <c r="I1241">
        <v>42</v>
      </c>
      <c r="J1241" t="s">
        <v>15378</v>
      </c>
      <c r="K1241" t="s">
        <v>15379</v>
      </c>
      <c r="L1241" t="s">
        <v>15380</v>
      </c>
      <c r="M1241" t="s">
        <v>15381</v>
      </c>
      <c r="N1241" t="s">
        <v>350</v>
      </c>
      <c r="O1241" t="s">
        <v>366</v>
      </c>
      <c r="P1241">
        <v>99</v>
      </c>
    </row>
    <row r="1242" spans="1:16" hidden="1" x14ac:dyDescent="0.25">
      <c r="A1242" t="s">
        <v>8</v>
      </c>
      <c r="B1242">
        <v>32</v>
      </c>
      <c r="C1242">
        <v>44491</v>
      </c>
      <c r="D1242" t="s">
        <v>15155</v>
      </c>
      <c r="E1242" t="s">
        <v>92</v>
      </c>
      <c r="F1242" t="s">
        <v>10</v>
      </c>
      <c r="G1242" t="s">
        <v>91</v>
      </c>
      <c r="H1242" t="s">
        <v>36</v>
      </c>
      <c r="I1242">
        <v>42</v>
      </c>
      <c r="J1242" t="s">
        <v>15378</v>
      </c>
      <c r="K1242" t="s">
        <v>15379</v>
      </c>
      <c r="L1242" t="s">
        <v>15380</v>
      </c>
      <c r="M1242">
        <v>32</v>
      </c>
      <c r="N1242" t="s">
        <v>8</v>
      </c>
      <c r="O1242">
        <v>29501032</v>
      </c>
      <c r="P1242">
        <v>42</v>
      </c>
    </row>
    <row r="1243" spans="1:16" hidden="1" x14ac:dyDescent="0.25">
      <c r="A1243" t="s">
        <v>6</v>
      </c>
      <c r="B1243">
        <v>80</v>
      </c>
      <c r="C1243">
        <v>44491</v>
      </c>
      <c r="D1243" t="s">
        <v>10</v>
      </c>
      <c r="E1243" t="s">
        <v>36</v>
      </c>
      <c r="F1243" t="s">
        <v>17</v>
      </c>
      <c r="G1243" t="s">
        <v>15152</v>
      </c>
      <c r="H1243" t="s">
        <v>36</v>
      </c>
      <c r="I1243">
        <v>42</v>
      </c>
      <c r="J1243" t="s">
        <v>15378</v>
      </c>
      <c r="K1243" t="s">
        <v>15379</v>
      </c>
      <c r="L1243" t="s">
        <v>15380</v>
      </c>
      <c r="M1243" t="s">
        <v>15381</v>
      </c>
      <c r="N1243" t="s">
        <v>63</v>
      </c>
      <c r="O1243" t="s">
        <v>36</v>
      </c>
      <c r="P1243">
        <v>12</v>
      </c>
    </row>
    <row r="1244" spans="1:16" hidden="1" x14ac:dyDescent="0.25">
      <c r="A1244" t="s">
        <v>6</v>
      </c>
      <c r="B1244">
        <v>70</v>
      </c>
      <c r="C1244">
        <v>44489</v>
      </c>
      <c r="D1244" t="s">
        <v>392</v>
      </c>
      <c r="E1244" t="s">
        <v>240</v>
      </c>
      <c r="F1244" t="s">
        <v>15</v>
      </c>
      <c r="G1244" t="s">
        <v>15</v>
      </c>
      <c r="H1244" t="s">
        <v>36</v>
      </c>
      <c r="I1244">
        <v>42</v>
      </c>
      <c r="J1244" t="s">
        <v>15378</v>
      </c>
      <c r="K1244" t="s">
        <v>15379</v>
      </c>
      <c r="L1244" t="s">
        <v>15380</v>
      </c>
      <c r="M1244">
        <v>35</v>
      </c>
      <c r="N1244" t="s">
        <v>6</v>
      </c>
      <c r="O1244">
        <v>29900003</v>
      </c>
      <c r="P1244">
        <v>61</v>
      </c>
    </row>
    <row r="1245" spans="1:16" hidden="1" x14ac:dyDescent="0.25">
      <c r="A1245" t="s">
        <v>6</v>
      </c>
      <c r="B1245">
        <v>138</v>
      </c>
      <c r="C1245">
        <v>44489</v>
      </c>
      <c r="D1245" t="s">
        <v>392</v>
      </c>
      <c r="E1245" t="s">
        <v>347</v>
      </c>
      <c r="F1245" t="s">
        <v>15</v>
      </c>
      <c r="G1245" t="s">
        <v>15</v>
      </c>
      <c r="H1245" t="s">
        <v>36</v>
      </c>
      <c r="I1245">
        <v>42</v>
      </c>
      <c r="J1245" t="s">
        <v>15378</v>
      </c>
      <c r="K1245" t="s">
        <v>15379</v>
      </c>
      <c r="L1245" t="s">
        <v>15380</v>
      </c>
      <c r="M1245">
        <v>69</v>
      </c>
      <c r="N1245" t="s">
        <v>6</v>
      </c>
      <c r="O1245">
        <v>29900002</v>
      </c>
      <c r="P1245">
        <v>61</v>
      </c>
    </row>
    <row r="1246" spans="1:16" hidden="1" x14ac:dyDescent="0.25">
      <c r="A1246" t="s">
        <v>9</v>
      </c>
      <c r="B1246">
        <v>123</v>
      </c>
      <c r="C1246">
        <v>44489</v>
      </c>
      <c r="D1246" t="s">
        <v>15155</v>
      </c>
      <c r="E1246" t="s">
        <v>158</v>
      </c>
      <c r="F1246" t="s">
        <v>17</v>
      </c>
      <c r="G1246" t="s">
        <v>18</v>
      </c>
      <c r="H1246" t="s">
        <v>36</v>
      </c>
      <c r="I1246">
        <v>42</v>
      </c>
      <c r="J1246" t="s">
        <v>15378</v>
      </c>
      <c r="K1246" t="s">
        <v>15379</v>
      </c>
      <c r="L1246" t="s">
        <v>15380</v>
      </c>
      <c r="M1246">
        <v>184.5</v>
      </c>
      <c r="N1246" t="s">
        <v>9</v>
      </c>
      <c r="O1246">
        <v>29500886</v>
      </c>
      <c r="P1246">
        <v>62</v>
      </c>
    </row>
    <row r="1247" spans="1:16" hidden="1" x14ac:dyDescent="0.25">
      <c r="A1247" t="s">
        <v>7</v>
      </c>
      <c r="B1247">
        <v>60</v>
      </c>
      <c r="C1247">
        <v>44489</v>
      </c>
      <c r="D1247" t="s">
        <v>15382</v>
      </c>
      <c r="E1247">
        <v>29500631</v>
      </c>
      <c r="F1247" t="s">
        <v>17</v>
      </c>
      <c r="G1247" t="s">
        <v>17</v>
      </c>
      <c r="H1247" t="s">
        <v>36</v>
      </c>
      <c r="I1247">
        <v>42</v>
      </c>
      <c r="J1247" t="s">
        <v>15378</v>
      </c>
      <c r="K1247" t="s">
        <v>15379</v>
      </c>
      <c r="L1247" t="s">
        <v>15380</v>
      </c>
      <c r="M1247" t="s">
        <v>15381</v>
      </c>
      <c r="N1247" t="s">
        <v>7</v>
      </c>
      <c r="O1247">
        <v>29500631</v>
      </c>
      <c r="P1247">
        <v>12</v>
      </c>
    </row>
    <row r="1248" spans="1:16" hidden="1" x14ac:dyDescent="0.25">
      <c r="A1248" t="s">
        <v>6</v>
      </c>
      <c r="B1248">
        <v>90</v>
      </c>
      <c r="C1248">
        <v>44489</v>
      </c>
      <c r="D1248" t="s">
        <v>10</v>
      </c>
      <c r="E1248" t="s">
        <v>36</v>
      </c>
      <c r="F1248" t="s">
        <v>16</v>
      </c>
      <c r="G1248" t="s">
        <v>25</v>
      </c>
      <c r="H1248" t="s">
        <v>36</v>
      </c>
      <c r="I1248">
        <v>42</v>
      </c>
      <c r="J1248" t="s">
        <v>15378</v>
      </c>
      <c r="K1248" t="s">
        <v>15379</v>
      </c>
      <c r="L1248" t="s">
        <v>15380</v>
      </c>
      <c r="M1248" t="s">
        <v>15381</v>
      </c>
      <c r="N1248" t="s">
        <v>6</v>
      </c>
      <c r="O1248" t="s">
        <v>36</v>
      </c>
      <c r="P1248">
        <v>30</v>
      </c>
    </row>
    <row r="1249" spans="1:16" hidden="1" x14ac:dyDescent="0.25">
      <c r="A1249" t="s">
        <v>8</v>
      </c>
      <c r="B1249">
        <v>15</v>
      </c>
      <c r="C1249">
        <v>44489</v>
      </c>
      <c r="D1249" t="s">
        <v>391</v>
      </c>
      <c r="E1249" t="s">
        <v>1008</v>
      </c>
      <c r="F1249" t="s">
        <v>16</v>
      </c>
      <c r="G1249" t="s">
        <v>25</v>
      </c>
      <c r="H1249" t="s">
        <v>36</v>
      </c>
      <c r="I1249">
        <v>42</v>
      </c>
      <c r="J1249" t="s">
        <v>15378</v>
      </c>
      <c r="K1249" t="s">
        <v>15379</v>
      </c>
      <c r="L1249" t="s">
        <v>15380</v>
      </c>
      <c r="M1249" t="s">
        <v>15381</v>
      </c>
      <c r="N1249" t="s">
        <v>377</v>
      </c>
      <c r="O1249">
        <v>23000198</v>
      </c>
      <c r="P1249">
        <v>30</v>
      </c>
    </row>
    <row r="1250" spans="1:16" hidden="1" x14ac:dyDescent="0.25">
      <c r="A1250" t="s">
        <v>8</v>
      </c>
      <c r="B1250">
        <v>10</v>
      </c>
      <c r="C1250">
        <v>44489</v>
      </c>
      <c r="D1250" t="s">
        <v>391</v>
      </c>
      <c r="E1250" t="s">
        <v>843</v>
      </c>
      <c r="F1250" t="s">
        <v>16</v>
      </c>
      <c r="G1250" t="s">
        <v>25</v>
      </c>
      <c r="H1250" t="s">
        <v>36</v>
      </c>
      <c r="I1250">
        <v>42</v>
      </c>
      <c r="J1250" t="s">
        <v>15378</v>
      </c>
      <c r="K1250" t="s">
        <v>15379</v>
      </c>
      <c r="L1250" t="s">
        <v>15380</v>
      </c>
      <c r="M1250" t="s">
        <v>15381</v>
      </c>
      <c r="N1250" t="s">
        <v>377</v>
      </c>
      <c r="O1250">
        <v>23000188</v>
      </c>
      <c r="P1250">
        <v>30</v>
      </c>
    </row>
    <row r="1251" spans="1:16" hidden="1" x14ac:dyDescent="0.25">
      <c r="A1251" t="s">
        <v>6</v>
      </c>
      <c r="B1251">
        <v>21</v>
      </c>
      <c r="C1251">
        <v>44489</v>
      </c>
      <c r="D1251" t="s">
        <v>392</v>
      </c>
      <c r="E1251" t="s">
        <v>121</v>
      </c>
      <c r="F1251" t="s">
        <v>10</v>
      </c>
      <c r="G1251" t="s">
        <v>72</v>
      </c>
      <c r="H1251" t="s">
        <v>36</v>
      </c>
      <c r="I1251">
        <v>42</v>
      </c>
      <c r="J1251" t="s">
        <v>15378</v>
      </c>
      <c r="K1251" t="s">
        <v>15379</v>
      </c>
      <c r="L1251" t="s">
        <v>15380</v>
      </c>
      <c r="M1251">
        <v>0.21</v>
      </c>
      <c r="N1251" t="s">
        <v>74</v>
      </c>
      <c r="O1251">
        <v>29500917</v>
      </c>
      <c r="P1251">
        <v>60</v>
      </c>
    </row>
    <row r="1252" spans="1:16" hidden="1" x14ac:dyDescent="0.25">
      <c r="A1252" t="s">
        <v>6</v>
      </c>
      <c r="B1252">
        <v>102</v>
      </c>
      <c r="C1252">
        <v>44489</v>
      </c>
      <c r="D1252" t="s">
        <v>15155</v>
      </c>
      <c r="E1252" t="s">
        <v>283</v>
      </c>
      <c r="F1252" t="s">
        <v>17</v>
      </c>
      <c r="G1252" t="s">
        <v>17</v>
      </c>
      <c r="H1252" t="s">
        <v>36</v>
      </c>
      <c r="I1252">
        <v>42</v>
      </c>
      <c r="J1252" t="s">
        <v>15378</v>
      </c>
      <c r="K1252" t="s">
        <v>15379</v>
      </c>
      <c r="L1252" t="s">
        <v>15380</v>
      </c>
      <c r="M1252">
        <v>204</v>
      </c>
      <c r="N1252" t="s">
        <v>41</v>
      </c>
      <c r="O1252">
        <v>29500823</v>
      </c>
      <c r="P1252">
        <v>12</v>
      </c>
    </row>
    <row r="1253" spans="1:16" hidden="1" x14ac:dyDescent="0.25">
      <c r="A1253" t="s">
        <v>6</v>
      </c>
      <c r="B1253">
        <v>51</v>
      </c>
      <c r="C1253">
        <v>44489</v>
      </c>
      <c r="D1253" t="s">
        <v>15155</v>
      </c>
      <c r="E1253" t="s">
        <v>110</v>
      </c>
      <c r="F1253" t="s">
        <v>16</v>
      </c>
      <c r="G1253" t="s">
        <v>111</v>
      </c>
      <c r="H1253" t="s">
        <v>36</v>
      </c>
      <c r="I1253">
        <v>42</v>
      </c>
      <c r="J1253" t="s">
        <v>15378</v>
      </c>
      <c r="K1253" t="s">
        <v>15379</v>
      </c>
      <c r="L1253" t="s">
        <v>15380</v>
      </c>
      <c r="M1253">
        <v>51</v>
      </c>
      <c r="N1253" t="s">
        <v>41</v>
      </c>
      <c r="O1253">
        <v>29501003</v>
      </c>
      <c r="P1253">
        <v>81</v>
      </c>
    </row>
    <row r="1254" spans="1:16" hidden="1" x14ac:dyDescent="0.25">
      <c r="A1254" t="s">
        <v>7</v>
      </c>
      <c r="B1254">
        <v>75</v>
      </c>
      <c r="C1254">
        <v>44489</v>
      </c>
      <c r="D1254" t="s">
        <v>391</v>
      </c>
      <c r="E1254" t="s">
        <v>64</v>
      </c>
      <c r="F1254" t="s">
        <v>17</v>
      </c>
      <c r="G1254" t="s">
        <v>17</v>
      </c>
      <c r="H1254" t="s">
        <v>36</v>
      </c>
      <c r="I1254">
        <v>42</v>
      </c>
      <c r="J1254" t="s">
        <v>15378</v>
      </c>
      <c r="K1254" t="s">
        <v>15379</v>
      </c>
      <c r="L1254" t="s">
        <v>15380</v>
      </c>
      <c r="M1254" t="s">
        <v>15381</v>
      </c>
      <c r="N1254" t="s">
        <v>7</v>
      </c>
      <c r="O1254" t="s">
        <v>64</v>
      </c>
      <c r="P1254">
        <v>12</v>
      </c>
    </row>
    <row r="1255" spans="1:16" hidden="1" x14ac:dyDescent="0.25">
      <c r="A1255" t="s">
        <v>7</v>
      </c>
      <c r="B1255">
        <v>52</v>
      </c>
      <c r="C1255">
        <v>44489</v>
      </c>
      <c r="D1255" t="s">
        <v>10</v>
      </c>
      <c r="E1255" t="s">
        <v>36</v>
      </c>
      <c r="F1255" t="s">
        <v>16</v>
      </c>
      <c r="G1255" t="s">
        <v>25</v>
      </c>
      <c r="H1255" t="s">
        <v>36</v>
      </c>
      <c r="I1255">
        <v>42</v>
      </c>
      <c r="J1255" t="s">
        <v>15378</v>
      </c>
      <c r="K1255" t="s">
        <v>15379</v>
      </c>
      <c r="L1255" t="s">
        <v>15380</v>
      </c>
      <c r="M1255" t="s">
        <v>15381</v>
      </c>
      <c r="N1255" t="s">
        <v>77</v>
      </c>
      <c r="O1255" t="s">
        <v>36</v>
      </c>
      <c r="P1255">
        <v>30</v>
      </c>
    </row>
    <row r="1256" spans="1:16" hidden="1" x14ac:dyDescent="0.25">
      <c r="A1256" t="s">
        <v>6</v>
      </c>
      <c r="B1256">
        <v>24.8</v>
      </c>
      <c r="C1256">
        <v>44489</v>
      </c>
      <c r="D1256" t="s">
        <v>10</v>
      </c>
      <c r="E1256" t="s">
        <v>36</v>
      </c>
      <c r="F1256" t="s">
        <v>17</v>
      </c>
      <c r="G1256" t="s">
        <v>17</v>
      </c>
      <c r="H1256" t="s">
        <v>36</v>
      </c>
      <c r="I1256">
        <v>42</v>
      </c>
      <c r="J1256" t="s">
        <v>15378</v>
      </c>
      <c r="K1256" t="s">
        <v>15379</v>
      </c>
      <c r="L1256" t="s">
        <v>15380</v>
      </c>
      <c r="M1256" t="s">
        <v>15381</v>
      </c>
      <c r="N1256">
        <v>3020</v>
      </c>
      <c r="O1256" t="s">
        <v>36</v>
      </c>
      <c r="P1256">
        <v>12</v>
      </c>
    </row>
    <row r="1257" spans="1:16" hidden="1" x14ac:dyDescent="0.25">
      <c r="A1257" t="s">
        <v>6</v>
      </c>
      <c r="B1257">
        <v>123</v>
      </c>
      <c r="C1257">
        <v>44489</v>
      </c>
      <c r="D1257" t="s">
        <v>10</v>
      </c>
      <c r="E1257" t="s">
        <v>36</v>
      </c>
      <c r="F1257" t="s">
        <v>17</v>
      </c>
      <c r="G1257" t="s">
        <v>17</v>
      </c>
      <c r="H1257" t="s">
        <v>36</v>
      </c>
      <c r="I1257">
        <v>42</v>
      </c>
      <c r="J1257" t="s">
        <v>15378</v>
      </c>
      <c r="K1257" t="s">
        <v>15379</v>
      </c>
      <c r="L1257" t="s">
        <v>15380</v>
      </c>
      <c r="M1257" t="s">
        <v>15381</v>
      </c>
      <c r="N1257">
        <v>3020</v>
      </c>
      <c r="O1257" t="s">
        <v>36</v>
      </c>
      <c r="P1257">
        <v>12</v>
      </c>
    </row>
    <row r="1258" spans="1:16" hidden="1" x14ac:dyDescent="0.25">
      <c r="A1258" t="s">
        <v>6</v>
      </c>
      <c r="B1258">
        <v>80.400000000000006</v>
      </c>
      <c r="C1258">
        <v>44489</v>
      </c>
      <c r="D1258" t="s">
        <v>10</v>
      </c>
      <c r="E1258" t="s">
        <v>36</v>
      </c>
      <c r="F1258" t="s">
        <v>16</v>
      </c>
      <c r="G1258" t="s">
        <v>177</v>
      </c>
      <c r="H1258" t="s">
        <v>36</v>
      </c>
      <c r="I1258">
        <v>42</v>
      </c>
      <c r="J1258" t="s">
        <v>15378</v>
      </c>
      <c r="K1258" t="s">
        <v>15379</v>
      </c>
      <c r="L1258" t="s">
        <v>15380</v>
      </c>
      <c r="M1258" t="s">
        <v>15381</v>
      </c>
      <c r="N1258">
        <v>3020</v>
      </c>
      <c r="O1258" t="s">
        <v>36</v>
      </c>
      <c r="P1258">
        <v>10</v>
      </c>
    </row>
    <row r="1259" spans="1:16" hidden="1" x14ac:dyDescent="0.25">
      <c r="A1259" t="s">
        <v>6</v>
      </c>
      <c r="B1259">
        <v>84</v>
      </c>
      <c r="C1259">
        <v>44489</v>
      </c>
      <c r="D1259" t="s">
        <v>10</v>
      </c>
      <c r="E1259" t="s">
        <v>36</v>
      </c>
      <c r="F1259" t="s">
        <v>17</v>
      </c>
      <c r="G1259" t="s">
        <v>17</v>
      </c>
      <c r="H1259" t="s">
        <v>36</v>
      </c>
      <c r="I1259">
        <v>42</v>
      </c>
      <c r="J1259" t="s">
        <v>15378</v>
      </c>
      <c r="K1259" t="s">
        <v>15379</v>
      </c>
      <c r="L1259" t="s">
        <v>15380</v>
      </c>
      <c r="M1259" t="s">
        <v>15381</v>
      </c>
      <c r="N1259">
        <v>3020</v>
      </c>
      <c r="O1259" t="s">
        <v>36</v>
      </c>
      <c r="P1259">
        <v>12</v>
      </c>
    </row>
    <row r="1260" spans="1:16" hidden="1" x14ac:dyDescent="0.25">
      <c r="A1260" t="s">
        <v>6</v>
      </c>
      <c r="B1260">
        <v>29</v>
      </c>
      <c r="C1260">
        <v>44489</v>
      </c>
      <c r="D1260" t="s">
        <v>10</v>
      </c>
      <c r="E1260" t="s">
        <v>36</v>
      </c>
      <c r="F1260" t="s">
        <v>16</v>
      </c>
      <c r="G1260" t="s">
        <v>205</v>
      </c>
      <c r="H1260" t="s">
        <v>36</v>
      </c>
      <c r="I1260">
        <v>42</v>
      </c>
      <c r="J1260" t="s">
        <v>15378</v>
      </c>
      <c r="K1260" t="s">
        <v>15379</v>
      </c>
      <c r="L1260" t="s">
        <v>15380</v>
      </c>
      <c r="M1260" t="s">
        <v>15381</v>
      </c>
      <c r="N1260">
        <v>3020</v>
      </c>
      <c r="O1260" t="s">
        <v>36</v>
      </c>
      <c r="P1260">
        <v>31</v>
      </c>
    </row>
    <row r="1261" spans="1:16" hidden="1" x14ac:dyDescent="0.25">
      <c r="A1261" t="s">
        <v>6</v>
      </c>
      <c r="B1261">
        <v>21.6</v>
      </c>
      <c r="C1261">
        <v>44489</v>
      </c>
      <c r="D1261" t="s">
        <v>10</v>
      </c>
      <c r="E1261" t="s">
        <v>36</v>
      </c>
      <c r="F1261" t="s">
        <v>16</v>
      </c>
      <c r="G1261" t="s">
        <v>25</v>
      </c>
      <c r="H1261" t="s">
        <v>36</v>
      </c>
      <c r="I1261">
        <v>42</v>
      </c>
      <c r="J1261" t="s">
        <v>15378</v>
      </c>
      <c r="K1261" t="s">
        <v>15379</v>
      </c>
      <c r="L1261" t="s">
        <v>15380</v>
      </c>
      <c r="M1261" t="s">
        <v>15381</v>
      </c>
      <c r="N1261">
        <v>3020</v>
      </c>
      <c r="O1261" t="s">
        <v>36</v>
      </c>
      <c r="P1261">
        <v>30</v>
      </c>
    </row>
    <row r="1262" spans="1:16" hidden="1" x14ac:dyDescent="0.25">
      <c r="A1262" t="s">
        <v>6</v>
      </c>
      <c r="B1262">
        <v>50</v>
      </c>
      <c r="C1262">
        <v>44489</v>
      </c>
      <c r="D1262" t="s">
        <v>10</v>
      </c>
      <c r="E1262" t="s">
        <v>36</v>
      </c>
      <c r="F1262" t="s">
        <v>16</v>
      </c>
      <c r="G1262" t="s">
        <v>177</v>
      </c>
      <c r="H1262" t="s">
        <v>36</v>
      </c>
      <c r="I1262">
        <v>42</v>
      </c>
      <c r="J1262" t="s">
        <v>15378</v>
      </c>
      <c r="K1262" t="s">
        <v>15379</v>
      </c>
      <c r="L1262" t="s">
        <v>15380</v>
      </c>
      <c r="M1262" t="s">
        <v>15381</v>
      </c>
      <c r="N1262">
        <v>3020</v>
      </c>
      <c r="O1262" t="s">
        <v>36</v>
      </c>
      <c r="P1262">
        <v>10</v>
      </c>
    </row>
    <row r="1263" spans="1:16" hidden="1" x14ac:dyDescent="0.25">
      <c r="A1263" t="s">
        <v>6</v>
      </c>
      <c r="B1263">
        <v>22</v>
      </c>
      <c r="C1263">
        <v>44489</v>
      </c>
      <c r="D1263" t="s">
        <v>190</v>
      </c>
      <c r="E1263" t="s">
        <v>131</v>
      </c>
      <c r="F1263" t="s">
        <v>10</v>
      </c>
      <c r="G1263" t="s">
        <v>62</v>
      </c>
      <c r="H1263" t="s">
        <v>36</v>
      </c>
      <c r="I1263">
        <v>42</v>
      </c>
      <c r="J1263" t="s">
        <v>15378</v>
      </c>
      <c r="K1263" t="s">
        <v>15379</v>
      </c>
      <c r="L1263" t="s">
        <v>15380</v>
      </c>
      <c r="M1263" t="s">
        <v>15381</v>
      </c>
      <c r="N1263">
        <v>3020</v>
      </c>
      <c r="O1263">
        <v>32000070</v>
      </c>
      <c r="P1263">
        <v>40</v>
      </c>
    </row>
    <row r="1264" spans="1:16" hidden="1" x14ac:dyDescent="0.25">
      <c r="A1264" t="s">
        <v>6</v>
      </c>
      <c r="B1264">
        <v>58</v>
      </c>
      <c r="C1264">
        <v>44489</v>
      </c>
      <c r="D1264" t="s">
        <v>10</v>
      </c>
      <c r="E1264" t="s">
        <v>36</v>
      </c>
      <c r="F1264" t="s">
        <v>16</v>
      </c>
      <c r="G1264" t="s">
        <v>25</v>
      </c>
      <c r="H1264" t="s">
        <v>36</v>
      </c>
      <c r="I1264">
        <v>42</v>
      </c>
      <c r="J1264" t="s">
        <v>15378</v>
      </c>
      <c r="K1264" t="s">
        <v>15379</v>
      </c>
      <c r="L1264" t="s">
        <v>15380</v>
      </c>
      <c r="M1264" t="s">
        <v>15381</v>
      </c>
      <c r="N1264">
        <v>3020</v>
      </c>
      <c r="O1264" t="s">
        <v>36</v>
      </c>
      <c r="P1264">
        <v>30</v>
      </c>
    </row>
    <row r="1265" spans="1:16" hidden="1" x14ac:dyDescent="0.25">
      <c r="A1265" t="s">
        <v>6</v>
      </c>
      <c r="B1265">
        <v>2.6</v>
      </c>
      <c r="C1265">
        <v>44489</v>
      </c>
      <c r="D1265" t="s">
        <v>10</v>
      </c>
      <c r="E1265" t="s">
        <v>236</v>
      </c>
      <c r="F1265" t="s">
        <v>16</v>
      </c>
      <c r="G1265" t="s">
        <v>25</v>
      </c>
      <c r="H1265" t="s">
        <v>36</v>
      </c>
      <c r="I1265">
        <v>42</v>
      </c>
      <c r="J1265" t="s">
        <v>15378</v>
      </c>
      <c r="K1265" t="s">
        <v>15379</v>
      </c>
      <c r="L1265" t="s">
        <v>15380</v>
      </c>
      <c r="M1265" t="s">
        <v>15381</v>
      </c>
      <c r="N1265">
        <v>3020</v>
      </c>
      <c r="O1265" t="s">
        <v>236</v>
      </c>
      <c r="P1265">
        <v>30</v>
      </c>
    </row>
    <row r="1266" spans="1:16" hidden="1" x14ac:dyDescent="0.25">
      <c r="A1266" t="s">
        <v>6</v>
      </c>
      <c r="B1266">
        <v>21</v>
      </c>
      <c r="C1266">
        <v>44488</v>
      </c>
      <c r="D1266" t="s">
        <v>392</v>
      </c>
      <c r="E1266" t="s">
        <v>121</v>
      </c>
      <c r="F1266" t="s">
        <v>10</v>
      </c>
      <c r="G1266" t="s">
        <v>72</v>
      </c>
      <c r="H1266" t="s">
        <v>36</v>
      </c>
      <c r="I1266">
        <v>42</v>
      </c>
      <c r="J1266" t="s">
        <v>15378</v>
      </c>
      <c r="K1266" t="s">
        <v>15379</v>
      </c>
      <c r="L1266" t="s">
        <v>15380</v>
      </c>
      <c r="M1266">
        <v>0.21</v>
      </c>
      <c r="N1266" t="s">
        <v>74</v>
      </c>
      <c r="O1266">
        <v>29500917</v>
      </c>
      <c r="P1266">
        <v>60</v>
      </c>
    </row>
    <row r="1267" spans="1:16" hidden="1" x14ac:dyDescent="0.25">
      <c r="A1267" t="s">
        <v>10</v>
      </c>
      <c r="B1267">
        <v>1.4</v>
      </c>
      <c r="C1267">
        <v>44488</v>
      </c>
      <c r="D1267" t="s">
        <v>392</v>
      </c>
      <c r="E1267" t="s">
        <v>121</v>
      </c>
      <c r="F1267" t="s">
        <v>14</v>
      </c>
      <c r="G1267" t="s">
        <v>68</v>
      </c>
      <c r="H1267" t="s">
        <v>36</v>
      </c>
      <c r="I1267">
        <v>42</v>
      </c>
      <c r="J1267" t="s">
        <v>15378</v>
      </c>
      <c r="K1267" t="s">
        <v>15379</v>
      </c>
      <c r="L1267" t="s">
        <v>15380</v>
      </c>
      <c r="M1267">
        <v>1.3999999999999999E-2</v>
      </c>
      <c r="N1267" t="s">
        <v>59</v>
      </c>
      <c r="O1267">
        <v>29500917</v>
      </c>
      <c r="P1267">
        <v>74</v>
      </c>
    </row>
    <row r="1268" spans="1:16" hidden="1" x14ac:dyDescent="0.25">
      <c r="A1268" t="s">
        <v>9</v>
      </c>
      <c r="B1268">
        <v>42</v>
      </c>
      <c r="C1268">
        <v>44488</v>
      </c>
      <c r="D1268" t="s">
        <v>10</v>
      </c>
      <c r="E1268" t="s">
        <v>36</v>
      </c>
      <c r="F1268" t="s">
        <v>16</v>
      </c>
      <c r="G1268" t="s">
        <v>25</v>
      </c>
      <c r="H1268" t="s">
        <v>36</v>
      </c>
      <c r="I1268">
        <v>42</v>
      </c>
      <c r="J1268" t="s">
        <v>15378</v>
      </c>
      <c r="K1268" t="s">
        <v>15379</v>
      </c>
      <c r="L1268" t="s">
        <v>15380</v>
      </c>
      <c r="M1268" t="s">
        <v>15381</v>
      </c>
      <c r="N1268" t="s">
        <v>9</v>
      </c>
      <c r="O1268" t="s">
        <v>36</v>
      </c>
      <c r="P1268">
        <v>30</v>
      </c>
    </row>
    <row r="1269" spans="1:16" hidden="1" x14ac:dyDescent="0.25">
      <c r="A1269" t="s">
        <v>8</v>
      </c>
      <c r="B1269">
        <v>39</v>
      </c>
      <c r="C1269">
        <v>44488</v>
      </c>
      <c r="D1269" t="s">
        <v>10</v>
      </c>
      <c r="E1269" t="s">
        <v>36</v>
      </c>
      <c r="F1269" t="s">
        <v>16</v>
      </c>
      <c r="G1269" t="s">
        <v>25</v>
      </c>
      <c r="H1269" t="s">
        <v>36</v>
      </c>
      <c r="I1269">
        <v>42</v>
      </c>
      <c r="J1269" t="s">
        <v>15378</v>
      </c>
      <c r="K1269" t="s">
        <v>15379</v>
      </c>
      <c r="L1269" t="s">
        <v>15380</v>
      </c>
      <c r="M1269" t="s">
        <v>15381</v>
      </c>
      <c r="N1269" t="s">
        <v>377</v>
      </c>
      <c r="O1269" t="s">
        <v>36</v>
      </c>
      <c r="P1269">
        <v>30</v>
      </c>
    </row>
    <row r="1270" spans="1:16" hidden="1" x14ac:dyDescent="0.25">
      <c r="A1270" t="s">
        <v>7</v>
      </c>
      <c r="B1270">
        <v>117</v>
      </c>
      <c r="C1270">
        <v>44488</v>
      </c>
      <c r="D1270" t="s">
        <v>10</v>
      </c>
      <c r="E1270" t="s">
        <v>36</v>
      </c>
      <c r="F1270" t="s">
        <v>16</v>
      </c>
      <c r="G1270" t="s">
        <v>25</v>
      </c>
      <c r="H1270" t="s">
        <v>36</v>
      </c>
      <c r="I1270">
        <v>42</v>
      </c>
      <c r="J1270" t="s">
        <v>15378</v>
      </c>
      <c r="K1270" t="s">
        <v>15379</v>
      </c>
      <c r="L1270" t="s">
        <v>15380</v>
      </c>
      <c r="M1270" t="s">
        <v>15381</v>
      </c>
      <c r="N1270" t="s">
        <v>7</v>
      </c>
      <c r="O1270" t="s">
        <v>36</v>
      </c>
      <c r="P1270">
        <v>30</v>
      </c>
    </row>
    <row r="1271" spans="1:16" hidden="1" x14ac:dyDescent="0.25">
      <c r="A1271" t="s">
        <v>8</v>
      </c>
      <c r="B1271">
        <v>418</v>
      </c>
      <c r="C1271">
        <v>44488</v>
      </c>
      <c r="D1271" t="s">
        <v>10</v>
      </c>
      <c r="E1271" t="s">
        <v>36</v>
      </c>
      <c r="F1271" t="s">
        <v>84</v>
      </c>
      <c r="G1271" t="s">
        <v>36</v>
      </c>
      <c r="H1271" t="s">
        <v>36</v>
      </c>
      <c r="I1271">
        <v>42</v>
      </c>
      <c r="J1271" t="s">
        <v>15378</v>
      </c>
      <c r="K1271" t="s">
        <v>15379</v>
      </c>
      <c r="L1271" t="s">
        <v>15380</v>
      </c>
      <c r="M1271" t="s">
        <v>15381</v>
      </c>
      <c r="N1271" t="s">
        <v>15211</v>
      </c>
      <c r="O1271" t="s">
        <v>36</v>
      </c>
      <c r="P1271">
        <v>22</v>
      </c>
    </row>
    <row r="1272" spans="1:16" hidden="1" x14ac:dyDescent="0.25">
      <c r="A1272" t="s">
        <v>8</v>
      </c>
      <c r="B1272">
        <v>40</v>
      </c>
      <c r="C1272">
        <v>44488</v>
      </c>
      <c r="D1272" t="s">
        <v>15382</v>
      </c>
      <c r="E1272" t="s">
        <v>15284</v>
      </c>
      <c r="F1272" t="s">
        <v>16</v>
      </c>
      <c r="G1272" t="s">
        <v>25</v>
      </c>
      <c r="H1272" t="s">
        <v>36</v>
      </c>
      <c r="I1272">
        <v>42</v>
      </c>
      <c r="J1272" t="s">
        <v>15378</v>
      </c>
      <c r="K1272" t="s">
        <v>15379</v>
      </c>
      <c r="L1272" t="s">
        <v>15380</v>
      </c>
      <c r="M1272" t="s">
        <v>15381</v>
      </c>
      <c r="N1272" t="s">
        <v>15193</v>
      </c>
      <c r="O1272" t="s">
        <v>15284</v>
      </c>
      <c r="P1272">
        <v>30</v>
      </c>
    </row>
    <row r="1273" spans="1:16" hidden="1" x14ac:dyDescent="0.25">
      <c r="A1273" t="s">
        <v>6</v>
      </c>
      <c r="B1273">
        <v>29</v>
      </c>
      <c r="C1273">
        <v>44488</v>
      </c>
      <c r="D1273" t="s">
        <v>10</v>
      </c>
      <c r="E1273" t="s">
        <v>113</v>
      </c>
      <c r="F1273" t="s">
        <v>16</v>
      </c>
      <c r="G1273" t="s">
        <v>25</v>
      </c>
      <c r="H1273" t="s">
        <v>36</v>
      </c>
      <c r="I1273">
        <v>42</v>
      </c>
      <c r="J1273" t="s">
        <v>15378</v>
      </c>
      <c r="K1273" t="s">
        <v>15379</v>
      </c>
      <c r="L1273" t="s">
        <v>15380</v>
      </c>
      <c r="M1273" t="s">
        <v>15381</v>
      </c>
      <c r="N1273" t="s">
        <v>127</v>
      </c>
      <c r="O1273" t="s">
        <v>113</v>
      </c>
      <c r="P1273">
        <v>30</v>
      </c>
    </row>
    <row r="1274" spans="1:16" hidden="1" x14ac:dyDescent="0.25">
      <c r="A1274" t="s">
        <v>10</v>
      </c>
      <c r="B1274">
        <v>14.5</v>
      </c>
      <c r="C1274">
        <v>44489</v>
      </c>
      <c r="D1274" t="s">
        <v>10</v>
      </c>
      <c r="E1274" t="s">
        <v>36</v>
      </c>
      <c r="F1274" t="s">
        <v>14</v>
      </c>
      <c r="G1274" t="s">
        <v>68</v>
      </c>
      <c r="H1274" t="s">
        <v>36</v>
      </c>
      <c r="I1274">
        <v>42</v>
      </c>
      <c r="J1274" t="s">
        <v>15378</v>
      </c>
      <c r="K1274" t="s">
        <v>15379</v>
      </c>
      <c r="L1274" t="s">
        <v>15380</v>
      </c>
      <c r="M1274" t="s">
        <v>15381</v>
      </c>
      <c r="N1274" t="s">
        <v>140</v>
      </c>
      <c r="O1274" t="s">
        <v>36</v>
      </c>
      <c r="P1274">
        <v>74</v>
      </c>
    </row>
    <row r="1275" spans="1:16" hidden="1" x14ac:dyDescent="0.25">
      <c r="A1275" t="s">
        <v>6</v>
      </c>
      <c r="B1275">
        <v>21</v>
      </c>
      <c r="C1275">
        <v>44489</v>
      </c>
      <c r="D1275" t="s">
        <v>392</v>
      </c>
      <c r="E1275" t="s">
        <v>121</v>
      </c>
      <c r="F1275" t="s">
        <v>10</v>
      </c>
      <c r="G1275" t="s">
        <v>72</v>
      </c>
      <c r="H1275" t="s">
        <v>36</v>
      </c>
      <c r="I1275">
        <v>42</v>
      </c>
      <c r="J1275" t="s">
        <v>15378</v>
      </c>
      <c r="K1275" t="s">
        <v>15379</v>
      </c>
      <c r="L1275" t="s">
        <v>15380</v>
      </c>
      <c r="M1275">
        <v>0.21</v>
      </c>
      <c r="N1275" t="s">
        <v>74</v>
      </c>
      <c r="O1275">
        <v>29500917</v>
      </c>
      <c r="P1275">
        <v>60</v>
      </c>
    </row>
    <row r="1276" spans="1:16" hidden="1" x14ac:dyDescent="0.25">
      <c r="A1276" t="s">
        <v>10</v>
      </c>
      <c r="B1276">
        <v>4.0999999999999996</v>
      </c>
      <c r="C1276">
        <v>44489</v>
      </c>
      <c r="D1276" t="s">
        <v>10</v>
      </c>
      <c r="E1276" t="s">
        <v>36</v>
      </c>
      <c r="F1276" t="s">
        <v>14</v>
      </c>
      <c r="G1276" t="s">
        <v>68</v>
      </c>
      <c r="H1276" t="s">
        <v>36</v>
      </c>
      <c r="I1276">
        <v>42</v>
      </c>
      <c r="J1276" t="s">
        <v>15378</v>
      </c>
      <c r="K1276" t="s">
        <v>15379</v>
      </c>
      <c r="L1276" t="s">
        <v>15380</v>
      </c>
      <c r="M1276" t="s">
        <v>15381</v>
      </c>
      <c r="N1276" t="s">
        <v>59</v>
      </c>
      <c r="O1276" t="s">
        <v>36</v>
      </c>
      <c r="P1276">
        <v>74</v>
      </c>
    </row>
    <row r="1277" spans="1:16" hidden="1" x14ac:dyDescent="0.25">
      <c r="A1277" t="s">
        <v>6</v>
      </c>
      <c r="B1277">
        <v>173</v>
      </c>
      <c r="C1277">
        <v>44489</v>
      </c>
      <c r="D1277" t="s">
        <v>10</v>
      </c>
      <c r="E1277" t="s">
        <v>36</v>
      </c>
      <c r="F1277" t="s">
        <v>16</v>
      </c>
      <c r="G1277" t="s">
        <v>177</v>
      </c>
      <c r="H1277" t="s">
        <v>36</v>
      </c>
      <c r="I1277">
        <v>42</v>
      </c>
      <c r="J1277" t="s">
        <v>15378</v>
      </c>
      <c r="K1277" t="s">
        <v>15379</v>
      </c>
      <c r="L1277" t="s">
        <v>15380</v>
      </c>
      <c r="M1277" t="s">
        <v>15381</v>
      </c>
      <c r="N1277" t="s">
        <v>41</v>
      </c>
      <c r="O1277" t="s">
        <v>36</v>
      </c>
      <c r="P1277">
        <v>10</v>
      </c>
    </row>
    <row r="1278" spans="1:16" hidden="1" x14ac:dyDescent="0.25">
      <c r="A1278" t="s">
        <v>6</v>
      </c>
      <c r="B1278">
        <v>230</v>
      </c>
      <c r="C1278">
        <v>44489</v>
      </c>
      <c r="D1278" t="s">
        <v>15382</v>
      </c>
      <c r="E1278" t="s">
        <v>3705</v>
      </c>
      <c r="F1278" t="s">
        <v>13</v>
      </c>
      <c r="G1278" t="s">
        <v>15285</v>
      </c>
      <c r="H1278" t="s">
        <v>36</v>
      </c>
      <c r="I1278">
        <v>42</v>
      </c>
      <c r="J1278" t="s">
        <v>15378</v>
      </c>
      <c r="K1278" t="s">
        <v>15379</v>
      </c>
      <c r="L1278" t="s">
        <v>15380</v>
      </c>
      <c r="M1278">
        <v>5421.33</v>
      </c>
      <c r="N1278" t="s">
        <v>41</v>
      </c>
      <c r="O1278">
        <v>31000161</v>
      </c>
      <c r="P1278">
        <v>54</v>
      </c>
    </row>
    <row r="1279" spans="1:16" hidden="1" x14ac:dyDescent="0.25">
      <c r="A1279" t="s">
        <v>8</v>
      </c>
      <c r="B1279">
        <v>31</v>
      </c>
      <c r="C1279">
        <v>44489</v>
      </c>
      <c r="D1279" t="s">
        <v>15155</v>
      </c>
      <c r="E1279" t="s">
        <v>235</v>
      </c>
      <c r="F1279" t="s">
        <v>15</v>
      </c>
      <c r="G1279" t="s">
        <v>15</v>
      </c>
      <c r="H1279" t="s">
        <v>36</v>
      </c>
      <c r="I1279">
        <v>42</v>
      </c>
      <c r="J1279" t="s">
        <v>15378</v>
      </c>
      <c r="K1279" t="s">
        <v>15379</v>
      </c>
      <c r="L1279" t="s">
        <v>15380</v>
      </c>
      <c r="M1279">
        <v>3.1000000000000003E-3</v>
      </c>
      <c r="N1279" t="s">
        <v>310</v>
      </c>
      <c r="O1279">
        <v>29501017</v>
      </c>
      <c r="P1279">
        <v>61</v>
      </c>
    </row>
    <row r="1280" spans="1:16" hidden="1" x14ac:dyDescent="0.25">
      <c r="A1280" t="s">
        <v>8</v>
      </c>
      <c r="B1280">
        <v>2.2000000000000002</v>
      </c>
      <c r="C1280">
        <v>44489</v>
      </c>
      <c r="D1280" t="s">
        <v>10</v>
      </c>
      <c r="E1280" t="s">
        <v>36</v>
      </c>
      <c r="F1280" t="s">
        <v>16</v>
      </c>
      <c r="G1280" t="s">
        <v>25</v>
      </c>
      <c r="H1280" t="s">
        <v>36</v>
      </c>
      <c r="I1280">
        <v>42</v>
      </c>
      <c r="J1280" t="s">
        <v>15378</v>
      </c>
      <c r="K1280" t="s">
        <v>15379</v>
      </c>
      <c r="L1280" t="s">
        <v>15380</v>
      </c>
      <c r="M1280" t="s">
        <v>15381</v>
      </c>
      <c r="N1280" t="s">
        <v>310</v>
      </c>
      <c r="O1280" t="s">
        <v>36</v>
      </c>
      <c r="P1280">
        <v>30</v>
      </c>
    </row>
    <row r="1281" spans="1:16" hidden="1" x14ac:dyDescent="0.25">
      <c r="A1281" t="s">
        <v>8</v>
      </c>
      <c r="B1281">
        <v>8</v>
      </c>
      <c r="C1281">
        <v>44489</v>
      </c>
      <c r="D1281" t="s">
        <v>10</v>
      </c>
      <c r="E1281" t="s">
        <v>36</v>
      </c>
      <c r="F1281" t="s">
        <v>16</v>
      </c>
      <c r="G1281" t="s">
        <v>25</v>
      </c>
      <c r="H1281" t="s">
        <v>36</v>
      </c>
      <c r="I1281">
        <v>42</v>
      </c>
      <c r="J1281" t="s">
        <v>15378</v>
      </c>
      <c r="K1281" t="s">
        <v>15379</v>
      </c>
      <c r="L1281" t="s">
        <v>15380</v>
      </c>
      <c r="M1281" t="s">
        <v>15381</v>
      </c>
      <c r="N1281" t="s">
        <v>37</v>
      </c>
      <c r="O1281" t="s">
        <v>36</v>
      </c>
      <c r="P1281">
        <v>30</v>
      </c>
    </row>
    <row r="1282" spans="1:16" hidden="1" x14ac:dyDescent="0.25">
      <c r="A1282" t="s">
        <v>8</v>
      </c>
      <c r="B1282">
        <v>7.6</v>
      </c>
      <c r="C1282">
        <v>44489</v>
      </c>
      <c r="D1282" t="s">
        <v>10</v>
      </c>
      <c r="E1282" t="s">
        <v>36</v>
      </c>
      <c r="F1282" t="s">
        <v>16</v>
      </c>
      <c r="G1282" t="s">
        <v>25</v>
      </c>
      <c r="H1282" t="s">
        <v>36</v>
      </c>
      <c r="I1282">
        <v>42</v>
      </c>
      <c r="J1282" t="s">
        <v>15378</v>
      </c>
      <c r="K1282" t="s">
        <v>15379</v>
      </c>
      <c r="L1282" t="s">
        <v>15380</v>
      </c>
      <c r="M1282" t="s">
        <v>15381</v>
      </c>
      <c r="N1282" t="s">
        <v>88</v>
      </c>
      <c r="O1282" t="s">
        <v>36</v>
      </c>
      <c r="P1282">
        <v>30</v>
      </c>
    </row>
    <row r="1283" spans="1:16" hidden="1" x14ac:dyDescent="0.25">
      <c r="A1283" t="s">
        <v>10</v>
      </c>
      <c r="B1283">
        <v>2.5</v>
      </c>
      <c r="C1283">
        <v>44490</v>
      </c>
      <c r="D1283" t="s">
        <v>10</v>
      </c>
      <c r="E1283" t="s">
        <v>36</v>
      </c>
      <c r="F1283" t="s">
        <v>14</v>
      </c>
      <c r="G1283" t="s">
        <v>68</v>
      </c>
      <c r="H1283" t="s">
        <v>36</v>
      </c>
      <c r="I1283">
        <v>42</v>
      </c>
      <c r="J1283" t="s">
        <v>15378</v>
      </c>
      <c r="K1283" t="s">
        <v>15379</v>
      </c>
      <c r="L1283" t="s">
        <v>15380</v>
      </c>
      <c r="M1283" t="s">
        <v>15381</v>
      </c>
      <c r="N1283" t="s">
        <v>59</v>
      </c>
      <c r="O1283" t="s">
        <v>36</v>
      </c>
      <c r="P1283">
        <v>74</v>
      </c>
    </row>
    <row r="1284" spans="1:16" hidden="1" x14ac:dyDescent="0.25">
      <c r="A1284" t="s">
        <v>10</v>
      </c>
      <c r="B1284">
        <v>525</v>
      </c>
      <c r="C1284">
        <v>44491</v>
      </c>
      <c r="D1284" t="s">
        <v>387</v>
      </c>
      <c r="E1284" t="s">
        <v>809</v>
      </c>
      <c r="F1284" t="s">
        <v>17</v>
      </c>
      <c r="G1284" t="s">
        <v>95</v>
      </c>
      <c r="H1284" t="s">
        <v>36</v>
      </c>
      <c r="I1284">
        <v>42</v>
      </c>
      <c r="J1284" t="s">
        <v>15378</v>
      </c>
      <c r="K1284" t="s">
        <v>15379</v>
      </c>
      <c r="L1284" t="s">
        <v>15380</v>
      </c>
      <c r="M1284">
        <v>1863.75</v>
      </c>
      <c r="N1284" t="s">
        <v>86</v>
      </c>
      <c r="O1284">
        <v>50000275</v>
      </c>
      <c r="P1284">
        <v>11</v>
      </c>
    </row>
    <row r="1285" spans="1:16" hidden="1" x14ac:dyDescent="0.25">
      <c r="A1285" t="s">
        <v>8</v>
      </c>
      <c r="B1285">
        <v>249</v>
      </c>
      <c r="C1285">
        <v>44489</v>
      </c>
      <c r="D1285" t="s">
        <v>15382</v>
      </c>
      <c r="E1285" t="s">
        <v>3546</v>
      </c>
      <c r="F1285" t="s">
        <v>17</v>
      </c>
      <c r="G1285" t="s">
        <v>17</v>
      </c>
      <c r="H1285" t="s">
        <v>36</v>
      </c>
      <c r="I1285">
        <v>42</v>
      </c>
      <c r="J1285" t="s">
        <v>15378</v>
      </c>
      <c r="K1285" t="s">
        <v>15379</v>
      </c>
      <c r="L1285" t="s">
        <v>15380</v>
      </c>
      <c r="M1285">
        <v>124.5</v>
      </c>
      <c r="N1285" t="s">
        <v>8</v>
      </c>
      <c r="O1285">
        <v>29501076</v>
      </c>
      <c r="P1285">
        <v>12</v>
      </c>
    </row>
    <row r="1286" spans="1:16" hidden="1" x14ac:dyDescent="0.25">
      <c r="A1286" t="s">
        <v>8</v>
      </c>
      <c r="B1286">
        <v>24</v>
      </c>
      <c r="C1286">
        <v>44489</v>
      </c>
      <c r="D1286" t="s">
        <v>15155</v>
      </c>
      <c r="E1286" t="s">
        <v>212</v>
      </c>
      <c r="F1286" t="s">
        <v>15</v>
      </c>
      <c r="G1286" t="s">
        <v>15</v>
      </c>
      <c r="H1286" t="s">
        <v>36</v>
      </c>
      <c r="I1286">
        <v>42</v>
      </c>
      <c r="J1286" t="s">
        <v>15378</v>
      </c>
      <c r="K1286" t="s">
        <v>15379</v>
      </c>
      <c r="L1286" t="s">
        <v>15380</v>
      </c>
      <c r="M1286">
        <v>0.24</v>
      </c>
      <c r="N1286" t="s">
        <v>8</v>
      </c>
      <c r="O1286">
        <v>29500910</v>
      </c>
      <c r="P1286">
        <v>61</v>
      </c>
    </row>
    <row r="1287" spans="1:16" hidden="1" x14ac:dyDescent="0.25">
      <c r="A1287" t="s">
        <v>8</v>
      </c>
      <c r="B1287">
        <v>15</v>
      </c>
      <c r="C1287">
        <v>44489</v>
      </c>
      <c r="D1287" t="s">
        <v>15155</v>
      </c>
      <c r="E1287" t="s">
        <v>271</v>
      </c>
      <c r="F1287" t="s">
        <v>15</v>
      </c>
      <c r="G1287" t="s">
        <v>15</v>
      </c>
      <c r="H1287" t="s">
        <v>36</v>
      </c>
      <c r="I1287">
        <v>42</v>
      </c>
      <c r="J1287" t="s">
        <v>15378</v>
      </c>
      <c r="K1287" t="s">
        <v>15379</v>
      </c>
      <c r="L1287" t="s">
        <v>15380</v>
      </c>
      <c r="M1287">
        <v>0.15</v>
      </c>
      <c r="N1287" t="s">
        <v>8</v>
      </c>
      <c r="O1287">
        <v>29500885</v>
      </c>
      <c r="P1287">
        <v>61</v>
      </c>
    </row>
    <row r="1288" spans="1:16" hidden="1" x14ac:dyDescent="0.25">
      <c r="A1288" t="s">
        <v>10</v>
      </c>
      <c r="B1288">
        <v>7.5</v>
      </c>
      <c r="C1288">
        <v>44491</v>
      </c>
      <c r="D1288" t="s">
        <v>10</v>
      </c>
      <c r="E1288" t="s">
        <v>36</v>
      </c>
      <c r="F1288" t="s">
        <v>14</v>
      </c>
      <c r="G1288" t="s">
        <v>68</v>
      </c>
      <c r="H1288" t="s">
        <v>36</v>
      </c>
      <c r="I1288">
        <v>42</v>
      </c>
      <c r="J1288" t="s">
        <v>15378</v>
      </c>
      <c r="K1288" t="s">
        <v>15379</v>
      </c>
      <c r="L1288" t="s">
        <v>15380</v>
      </c>
      <c r="M1288" t="s">
        <v>15381</v>
      </c>
      <c r="N1288" t="s">
        <v>140</v>
      </c>
      <c r="O1288" t="s">
        <v>36</v>
      </c>
      <c r="P1288">
        <v>74</v>
      </c>
    </row>
    <row r="1289" spans="1:16" hidden="1" x14ac:dyDescent="0.25">
      <c r="A1289" t="s">
        <v>10</v>
      </c>
      <c r="B1289">
        <v>170</v>
      </c>
      <c r="C1289">
        <v>44491</v>
      </c>
      <c r="D1289" t="s">
        <v>10</v>
      </c>
      <c r="E1289" t="s">
        <v>36</v>
      </c>
      <c r="F1289" t="s">
        <v>14</v>
      </c>
      <c r="G1289" t="s">
        <v>57</v>
      </c>
      <c r="H1289" t="s">
        <v>36</v>
      </c>
      <c r="I1289">
        <v>42</v>
      </c>
      <c r="J1289" t="s">
        <v>15378</v>
      </c>
      <c r="K1289" t="s">
        <v>15379</v>
      </c>
      <c r="L1289" t="s">
        <v>15380</v>
      </c>
      <c r="M1289" t="s">
        <v>15381</v>
      </c>
      <c r="N1289" t="s">
        <v>59</v>
      </c>
      <c r="O1289" t="s">
        <v>36</v>
      </c>
      <c r="P1289">
        <v>73</v>
      </c>
    </row>
    <row r="1290" spans="1:16" hidden="1" x14ac:dyDescent="0.25">
      <c r="A1290" t="s">
        <v>6</v>
      </c>
      <c r="B1290">
        <v>10</v>
      </c>
      <c r="C1290">
        <v>44491</v>
      </c>
      <c r="D1290" t="s">
        <v>15155</v>
      </c>
      <c r="E1290" t="s">
        <v>35</v>
      </c>
      <c r="F1290" t="s">
        <v>17</v>
      </c>
      <c r="G1290" t="s">
        <v>17</v>
      </c>
      <c r="H1290" t="s">
        <v>36</v>
      </c>
      <c r="I1290">
        <v>42</v>
      </c>
      <c r="J1290" t="s">
        <v>15378</v>
      </c>
      <c r="K1290" t="s">
        <v>15379</v>
      </c>
      <c r="L1290" t="s">
        <v>15380</v>
      </c>
      <c r="M1290">
        <v>10</v>
      </c>
      <c r="N1290" t="s">
        <v>74</v>
      </c>
      <c r="O1290">
        <v>29501002</v>
      </c>
      <c r="P1290">
        <v>12</v>
      </c>
    </row>
    <row r="1291" spans="1:16" hidden="1" x14ac:dyDescent="0.25">
      <c r="A1291" t="s">
        <v>10</v>
      </c>
      <c r="B1291">
        <v>53</v>
      </c>
      <c r="C1291">
        <v>44491</v>
      </c>
      <c r="D1291" t="s">
        <v>10</v>
      </c>
      <c r="E1291" t="s">
        <v>36</v>
      </c>
      <c r="F1291" t="s">
        <v>14</v>
      </c>
      <c r="G1291" t="s">
        <v>90</v>
      </c>
      <c r="H1291" t="s">
        <v>36</v>
      </c>
      <c r="I1291">
        <v>42</v>
      </c>
      <c r="J1291" t="s">
        <v>15378</v>
      </c>
      <c r="K1291" t="s">
        <v>15379</v>
      </c>
      <c r="L1291" t="s">
        <v>15380</v>
      </c>
      <c r="M1291" t="s">
        <v>15381</v>
      </c>
      <c r="N1291" t="s">
        <v>59</v>
      </c>
      <c r="O1291" t="s">
        <v>36</v>
      </c>
      <c r="P1291">
        <v>70</v>
      </c>
    </row>
    <row r="1292" spans="1:16" hidden="1" x14ac:dyDescent="0.25">
      <c r="A1292" t="s">
        <v>6</v>
      </c>
      <c r="B1292">
        <v>29.5</v>
      </c>
      <c r="C1292">
        <v>44491</v>
      </c>
      <c r="D1292" t="s">
        <v>190</v>
      </c>
      <c r="E1292" t="s">
        <v>225</v>
      </c>
      <c r="F1292" t="s">
        <v>16</v>
      </c>
      <c r="G1292" t="s">
        <v>25</v>
      </c>
      <c r="H1292" t="s">
        <v>36</v>
      </c>
      <c r="I1292">
        <v>42</v>
      </c>
      <c r="J1292" t="s">
        <v>15378</v>
      </c>
      <c r="K1292" t="s">
        <v>15379</v>
      </c>
      <c r="L1292" t="s">
        <v>15380</v>
      </c>
      <c r="M1292" t="s">
        <v>15381</v>
      </c>
      <c r="N1292">
        <v>3020</v>
      </c>
      <c r="O1292">
        <v>32000106</v>
      </c>
      <c r="P1292">
        <v>30</v>
      </c>
    </row>
    <row r="1293" spans="1:16" hidden="1" x14ac:dyDescent="0.25">
      <c r="A1293" t="s">
        <v>6</v>
      </c>
      <c r="B1293">
        <v>30</v>
      </c>
      <c r="C1293">
        <v>44491</v>
      </c>
      <c r="D1293" t="s">
        <v>391</v>
      </c>
      <c r="E1293" t="s">
        <v>2718</v>
      </c>
      <c r="F1293" t="s">
        <v>16</v>
      </c>
      <c r="G1293" t="s">
        <v>25</v>
      </c>
      <c r="H1293" t="s">
        <v>36</v>
      </c>
      <c r="I1293">
        <v>42</v>
      </c>
      <c r="J1293" t="s">
        <v>15378</v>
      </c>
      <c r="K1293" t="s">
        <v>15379</v>
      </c>
      <c r="L1293" t="s">
        <v>15380</v>
      </c>
      <c r="M1293" t="s">
        <v>15381</v>
      </c>
      <c r="N1293">
        <v>3010</v>
      </c>
      <c r="O1293">
        <v>24000493</v>
      </c>
      <c r="P1293">
        <v>30</v>
      </c>
    </row>
    <row r="1294" spans="1:16" hidden="1" x14ac:dyDescent="0.25">
      <c r="A1294" t="s">
        <v>6</v>
      </c>
      <c r="B1294">
        <v>40</v>
      </c>
      <c r="C1294">
        <v>44491</v>
      </c>
      <c r="D1294" t="s">
        <v>391</v>
      </c>
      <c r="E1294" t="s">
        <v>2718</v>
      </c>
      <c r="F1294" t="s">
        <v>16</v>
      </c>
      <c r="G1294" t="s">
        <v>188</v>
      </c>
      <c r="H1294" t="s">
        <v>36</v>
      </c>
      <c r="I1294">
        <v>42</v>
      </c>
      <c r="J1294" t="s">
        <v>15378</v>
      </c>
      <c r="K1294" t="s">
        <v>15379</v>
      </c>
      <c r="L1294" t="s">
        <v>15380</v>
      </c>
      <c r="M1294" t="s">
        <v>15381</v>
      </c>
      <c r="N1294">
        <v>3010</v>
      </c>
      <c r="O1294">
        <v>24000493</v>
      </c>
      <c r="P1294">
        <v>34</v>
      </c>
    </row>
    <row r="1295" spans="1:16" hidden="1" x14ac:dyDescent="0.25">
      <c r="A1295" t="s">
        <v>6</v>
      </c>
      <c r="B1295">
        <v>39</v>
      </c>
      <c r="C1295">
        <v>44491</v>
      </c>
      <c r="D1295" t="s">
        <v>10</v>
      </c>
      <c r="E1295" t="s">
        <v>36</v>
      </c>
      <c r="F1295" t="s">
        <v>16</v>
      </c>
      <c r="G1295" t="s">
        <v>25</v>
      </c>
      <c r="H1295" t="s">
        <v>36</v>
      </c>
      <c r="I1295">
        <v>42</v>
      </c>
      <c r="J1295" t="s">
        <v>15378</v>
      </c>
      <c r="K1295" t="s">
        <v>15379</v>
      </c>
      <c r="L1295" t="s">
        <v>15380</v>
      </c>
      <c r="M1295" t="s">
        <v>15381</v>
      </c>
      <c r="N1295" t="s">
        <v>63</v>
      </c>
      <c r="O1295" t="s">
        <v>36</v>
      </c>
      <c r="P1295">
        <v>30</v>
      </c>
    </row>
    <row r="1296" spans="1:16" hidden="1" x14ac:dyDescent="0.25">
      <c r="A1296" t="s">
        <v>6</v>
      </c>
      <c r="B1296">
        <v>46</v>
      </c>
      <c r="C1296">
        <v>44491</v>
      </c>
      <c r="D1296" t="s">
        <v>10</v>
      </c>
      <c r="E1296" t="s">
        <v>36</v>
      </c>
      <c r="F1296" t="s">
        <v>16</v>
      </c>
      <c r="G1296" t="s">
        <v>188</v>
      </c>
      <c r="H1296" t="s">
        <v>36</v>
      </c>
      <c r="I1296">
        <v>42</v>
      </c>
      <c r="J1296" t="s">
        <v>15378</v>
      </c>
      <c r="K1296" t="s">
        <v>15379</v>
      </c>
      <c r="L1296" t="s">
        <v>15380</v>
      </c>
      <c r="M1296" t="s">
        <v>15381</v>
      </c>
      <c r="N1296">
        <v>3020</v>
      </c>
      <c r="O1296" t="s">
        <v>36</v>
      </c>
      <c r="P1296">
        <v>34</v>
      </c>
    </row>
    <row r="1297" spans="1:16" hidden="1" x14ac:dyDescent="0.25">
      <c r="A1297" t="s">
        <v>6</v>
      </c>
      <c r="B1297">
        <v>60</v>
      </c>
      <c r="C1297">
        <v>44491</v>
      </c>
      <c r="D1297" t="s">
        <v>190</v>
      </c>
      <c r="E1297" t="s">
        <v>225</v>
      </c>
      <c r="F1297" t="s">
        <v>16</v>
      </c>
      <c r="G1297" t="s">
        <v>188</v>
      </c>
      <c r="H1297" t="s">
        <v>36</v>
      </c>
      <c r="I1297">
        <v>42</v>
      </c>
      <c r="J1297" t="s">
        <v>15378</v>
      </c>
      <c r="K1297" t="s">
        <v>15379</v>
      </c>
      <c r="L1297" t="s">
        <v>15380</v>
      </c>
      <c r="M1297" t="s">
        <v>15381</v>
      </c>
      <c r="N1297">
        <v>3020</v>
      </c>
      <c r="O1297">
        <v>32000106</v>
      </c>
      <c r="P1297">
        <v>34</v>
      </c>
    </row>
    <row r="1298" spans="1:16" hidden="1" x14ac:dyDescent="0.25">
      <c r="A1298" t="s">
        <v>6</v>
      </c>
      <c r="B1298">
        <v>10.8</v>
      </c>
      <c r="C1298">
        <v>44491</v>
      </c>
      <c r="D1298" t="s">
        <v>15382</v>
      </c>
      <c r="E1298" t="s">
        <v>15286</v>
      </c>
      <c r="F1298" t="s">
        <v>10</v>
      </c>
      <c r="G1298" t="s">
        <v>62</v>
      </c>
      <c r="H1298" t="s">
        <v>36</v>
      </c>
      <c r="I1298">
        <v>42</v>
      </c>
      <c r="J1298" t="s">
        <v>15378</v>
      </c>
      <c r="K1298" t="s">
        <v>15379</v>
      </c>
      <c r="L1298" t="s">
        <v>15380</v>
      </c>
      <c r="M1298" t="s">
        <v>15381</v>
      </c>
      <c r="N1298" t="s">
        <v>63</v>
      </c>
      <c r="O1298" t="s">
        <v>15286</v>
      </c>
      <c r="P1298">
        <v>40</v>
      </c>
    </row>
    <row r="1299" spans="1:16" hidden="1" x14ac:dyDescent="0.25">
      <c r="A1299" t="s">
        <v>9</v>
      </c>
      <c r="B1299">
        <v>35</v>
      </c>
      <c r="C1299">
        <v>44491</v>
      </c>
      <c r="D1299" t="s">
        <v>10</v>
      </c>
      <c r="E1299" t="s">
        <v>36</v>
      </c>
      <c r="F1299" t="s">
        <v>16</v>
      </c>
      <c r="G1299" t="s">
        <v>25</v>
      </c>
      <c r="H1299" t="s">
        <v>36</v>
      </c>
      <c r="I1299">
        <v>42</v>
      </c>
      <c r="J1299" t="s">
        <v>15378</v>
      </c>
      <c r="K1299" t="s">
        <v>15379</v>
      </c>
      <c r="L1299" t="s">
        <v>15380</v>
      </c>
      <c r="M1299" t="s">
        <v>15381</v>
      </c>
      <c r="N1299" t="s">
        <v>117</v>
      </c>
      <c r="O1299" t="s">
        <v>36</v>
      </c>
      <c r="P1299">
        <v>30</v>
      </c>
    </row>
    <row r="1300" spans="1:16" hidden="1" x14ac:dyDescent="0.25">
      <c r="A1300" t="s">
        <v>9</v>
      </c>
      <c r="B1300">
        <v>21</v>
      </c>
      <c r="C1300">
        <v>44494</v>
      </c>
      <c r="D1300" t="s">
        <v>392</v>
      </c>
      <c r="E1300" t="s">
        <v>134</v>
      </c>
      <c r="F1300" t="s">
        <v>15</v>
      </c>
      <c r="G1300" t="s">
        <v>15</v>
      </c>
      <c r="H1300" t="s">
        <v>36</v>
      </c>
      <c r="I1300">
        <v>43</v>
      </c>
      <c r="J1300" t="s">
        <v>15378</v>
      </c>
      <c r="K1300" t="s">
        <v>15379</v>
      </c>
      <c r="L1300" t="s">
        <v>15380</v>
      </c>
      <c r="M1300">
        <v>10.5</v>
      </c>
      <c r="N1300" t="s">
        <v>9</v>
      </c>
      <c r="O1300">
        <v>29500482</v>
      </c>
      <c r="P1300">
        <v>61</v>
      </c>
    </row>
    <row r="1301" spans="1:16" hidden="1" x14ac:dyDescent="0.25">
      <c r="A1301" t="s">
        <v>9</v>
      </c>
      <c r="B1301">
        <v>20</v>
      </c>
      <c r="C1301">
        <v>44494</v>
      </c>
      <c r="D1301" t="s">
        <v>15155</v>
      </c>
      <c r="E1301" t="s">
        <v>147</v>
      </c>
      <c r="F1301" t="s">
        <v>15</v>
      </c>
      <c r="G1301" t="s">
        <v>15</v>
      </c>
      <c r="H1301" t="s">
        <v>36</v>
      </c>
      <c r="I1301">
        <v>43</v>
      </c>
      <c r="J1301" t="s">
        <v>15378</v>
      </c>
      <c r="K1301" t="s">
        <v>15379</v>
      </c>
      <c r="L1301" t="s">
        <v>15380</v>
      </c>
      <c r="M1301">
        <v>2E-3</v>
      </c>
      <c r="N1301" t="s">
        <v>9</v>
      </c>
      <c r="O1301">
        <v>29501013</v>
      </c>
      <c r="P1301">
        <v>61</v>
      </c>
    </row>
    <row r="1302" spans="1:16" hidden="1" x14ac:dyDescent="0.25">
      <c r="A1302" t="s">
        <v>9</v>
      </c>
      <c r="B1302">
        <v>20</v>
      </c>
      <c r="C1302">
        <v>44494</v>
      </c>
      <c r="D1302" t="s">
        <v>15155</v>
      </c>
      <c r="E1302" t="s">
        <v>159</v>
      </c>
      <c r="F1302" t="s">
        <v>15</v>
      </c>
      <c r="G1302" t="s">
        <v>15</v>
      </c>
      <c r="H1302" t="s">
        <v>36</v>
      </c>
      <c r="I1302">
        <v>43</v>
      </c>
      <c r="J1302" t="s">
        <v>15378</v>
      </c>
      <c r="K1302" t="s">
        <v>15379</v>
      </c>
      <c r="L1302" t="s">
        <v>15380</v>
      </c>
      <c r="M1302">
        <v>2E-3</v>
      </c>
      <c r="N1302" t="s">
        <v>9</v>
      </c>
      <c r="O1302">
        <v>29501039</v>
      </c>
      <c r="P1302">
        <v>61</v>
      </c>
    </row>
    <row r="1303" spans="1:16" hidden="1" x14ac:dyDescent="0.25">
      <c r="A1303" t="s">
        <v>9</v>
      </c>
      <c r="B1303">
        <v>204</v>
      </c>
      <c r="C1303">
        <v>44494</v>
      </c>
      <c r="D1303" t="s">
        <v>15155</v>
      </c>
      <c r="E1303" t="s">
        <v>158</v>
      </c>
      <c r="F1303" t="s">
        <v>15</v>
      </c>
      <c r="G1303" t="s">
        <v>15</v>
      </c>
      <c r="H1303" t="s">
        <v>36</v>
      </c>
      <c r="I1303">
        <v>43</v>
      </c>
      <c r="J1303" t="s">
        <v>15378</v>
      </c>
      <c r="K1303" t="s">
        <v>15379</v>
      </c>
      <c r="L1303" t="s">
        <v>15380</v>
      </c>
      <c r="M1303">
        <v>306</v>
      </c>
      <c r="N1303" t="s">
        <v>9</v>
      </c>
      <c r="O1303">
        <v>29500886</v>
      </c>
      <c r="P1303">
        <v>61</v>
      </c>
    </row>
    <row r="1304" spans="1:16" hidden="1" x14ac:dyDescent="0.25">
      <c r="A1304" t="s">
        <v>9</v>
      </c>
      <c r="B1304">
        <v>11</v>
      </c>
      <c r="C1304">
        <v>44494</v>
      </c>
      <c r="D1304" t="s">
        <v>15155</v>
      </c>
      <c r="E1304" t="s">
        <v>164</v>
      </c>
      <c r="F1304" t="s">
        <v>15</v>
      </c>
      <c r="G1304" t="s">
        <v>15</v>
      </c>
      <c r="H1304" t="s">
        <v>36</v>
      </c>
      <c r="I1304">
        <v>43</v>
      </c>
      <c r="J1304" t="s">
        <v>15378</v>
      </c>
      <c r="K1304" t="s">
        <v>15379</v>
      </c>
      <c r="L1304" t="s">
        <v>15380</v>
      </c>
      <c r="M1304">
        <v>0.11</v>
      </c>
      <c r="N1304" t="s">
        <v>9</v>
      </c>
      <c r="O1304">
        <v>29500906</v>
      </c>
      <c r="P1304">
        <v>61</v>
      </c>
    </row>
    <row r="1305" spans="1:16" hidden="1" x14ac:dyDescent="0.25">
      <c r="A1305" t="s">
        <v>9</v>
      </c>
      <c r="B1305">
        <v>12</v>
      </c>
      <c r="C1305">
        <v>44494</v>
      </c>
      <c r="D1305" t="s">
        <v>15155</v>
      </c>
      <c r="E1305" t="s">
        <v>212</v>
      </c>
      <c r="F1305" t="s">
        <v>15</v>
      </c>
      <c r="G1305" t="s">
        <v>15</v>
      </c>
      <c r="H1305" t="s">
        <v>36</v>
      </c>
      <c r="I1305">
        <v>43</v>
      </c>
      <c r="J1305" t="s">
        <v>15378</v>
      </c>
      <c r="K1305" t="s">
        <v>15379</v>
      </c>
      <c r="L1305" t="s">
        <v>15380</v>
      </c>
      <c r="M1305">
        <v>0.12</v>
      </c>
      <c r="N1305" t="s">
        <v>9</v>
      </c>
      <c r="O1305">
        <v>29500910</v>
      </c>
      <c r="P1305">
        <v>61</v>
      </c>
    </row>
    <row r="1306" spans="1:16" hidden="1" x14ac:dyDescent="0.25">
      <c r="A1306" t="s">
        <v>9</v>
      </c>
      <c r="B1306">
        <v>3</v>
      </c>
      <c r="C1306">
        <v>44494</v>
      </c>
      <c r="D1306" t="s">
        <v>15155</v>
      </c>
      <c r="E1306" t="s">
        <v>223</v>
      </c>
      <c r="F1306" t="s">
        <v>15</v>
      </c>
      <c r="G1306" t="s">
        <v>15</v>
      </c>
      <c r="H1306" t="s">
        <v>36</v>
      </c>
      <c r="I1306">
        <v>43</v>
      </c>
      <c r="J1306" t="s">
        <v>15378</v>
      </c>
      <c r="K1306" t="s">
        <v>15379</v>
      </c>
      <c r="L1306" t="s">
        <v>15380</v>
      </c>
      <c r="M1306">
        <v>4.5</v>
      </c>
      <c r="N1306" t="s">
        <v>9</v>
      </c>
      <c r="O1306">
        <v>29500952</v>
      </c>
      <c r="P1306">
        <v>61</v>
      </c>
    </row>
    <row r="1307" spans="1:16" hidden="1" x14ac:dyDescent="0.25">
      <c r="A1307" t="s">
        <v>9</v>
      </c>
      <c r="B1307">
        <v>4</v>
      </c>
      <c r="C1307">
        <v>44494</v>
      </c>
      <c r="D1307" t="s">
        <v>392</v>
      </c>
      <c r="E1307" t="s">
        <v>124</v>
      </c>
      <c r="F1307" t="s">
        <v>15</v>
      </c>
      <c r="G1307" t="s">
        <v>15</v>
      </c>
      <c r="H1307" t="s">
        <v>36</v>
      </c>
      <c r="I1307">
        <v>43</v>
      </c>
      <c r="J1307" t="s">
        <v>15378</v>
      </c>
      <c r="K1307" t="s">
        <v>15379</v>
      </c>
      <c r="L1307" t="s">
        <v>15380</v>
      </c>
      <c r="M1307">
        <v>2</v>
      </c>
      <c r="N1307" t="s">
        <v>9</v>
      </c>
      <c r="O1307">
        <v>29501020</v>
      </c>
      <c r="P1307">
        <v>61</v>
      </c>
    </row>
    <row r="1308" spans="1:16" hidden="1" x14ac:dyDescent="0.25">
      <c r="A1308" t="s">
        <v>9</v>
      </c>
      <c r="B1308">
        <v>16</v>
      </c>
      <c r="C1308">
        <v>44494</v>
      </c>
      <c r="D1308" t="s">
        <v>392</v>
      </c>
      <c r="E1308" t="s">
        <v>124</v>
      </c>
      <c r="F1308" t="s">
        <v>15</v>
      </c>
      <c r="G1308" t="s">
        <v>15</v>
      </c>
      <c r="H1308" t="s">
        <v>36</v>
      </c>
      <c r="I1308">
        <v>43</v>
      </c>
      <c r="J1308" t="s">
        <v>15378</v>
      </c>
      <c r="K1308" t="s">
        <v>15379</v>
      </c>
      <c r="L1308" t="s">
        <v>15380</v>
      </c>
      <c r="M1308">
        <v>8</v>
      </c>
      <c r="N1308" t="s">
        <v>9</v>
      </c>
      <c r="O1308">
        <v>29501020</v>
      </c>
      <c r="P1308">
        <v>61</v>
      </c>
    </row>
    <row r="1309" spans="1:16" hidden="1" x14ac:dyDescent="0.25">
      <c r="A1309" t="s">
        <v>9</v>
      </c>
      <c r="B1309">
        <v>17</v>
      </c>
      <c r="C1309">
        <v>44494</v>
      </c>
      <c r="D1309" t="s">
        <v>15155</v>
      </c>
      <c r="E1309" t="s">
        <v>44</v>
      </c>
      <c r="F1309" t="s">
        <v>15</v>
      </c>
      <c r="G1309" t="s">
        <v>15</v>
      </c>
      <c r="H1309" t="s">
        <v>36</v>
      </c>
      <c r="I1309">
        <v>43</v>
      </c>
      <c r="J1309" t="s">
        <v>15378</v>
      </c>
      <c r="K1309" t="s">
        <v>15379</v>
      </c>
      <c r="L1309" t="s">
        <v>15380</v>
      </c>
      <c r="M1309">
        <v>1.7000000000000001E-3</v>
      </c>
      <c r="N1309" t="s">
        <v>9</v>
      </c>
      <c r="O1309">
        <v>29501028</v>
      </c>
      <c r="P1309">
        <v>61</v>
      </c>
    </row>
    <row r="1310" spans="1:16" hidden="1" x14ac:dyDescent="0.25">
      <c r="A1310" t="s">
        <v>9</v>
      </c>
      <c r="B1310">
        <v>20</v>
      </c>
      <c r="C1310">
        <v>44494</v>
      </c>
      <c r="D1310" t="s">
        <v>15155</v>
      </c>
      <c r="E1310" t="s">
        <v>44</v>
      </c>
      <c r="F1310" t="s">
        <v>15</v>
      </c>
      <c r="G1310" t="s">
        <v>15</v>
      </c>
      <c r="H1310" t="s">
        <v>36</v>
      </c>
      <c r="I1310">
        <v>43</v>
      </c>
      <c r="J1310" t="s">
        <v>15378</v>
      </c>
      <c r="K1310" t="s">
        <v>15379</v>
      </c>
      <c r="L1310" t="s">
        <v>15380</v>
      </c>
      <c r="M1310">
        <v>2E-3</v>
      </c>
      <c r="N1310" t="s">
        <v>9</v>
      </c>
      <c r="O1310">
        <v>29501028</v>
      </c>
      <c r="P1310">
        <v>61</v>
      </c>
    </row>
    <row r="1311" spans="1:16" hidden="1" x14ac:dyDescent="0.25">
      <c r="A1311" t="s">
        <v>9</v>
      </c>
      <c r="B1311">
        <v>12</v>
      </c>
      <c r="C1311">
        <v>44494</v>
      </c>
      <c r="D1311" t="s">
        <v>15155</v>
      </c>
      <c r="E1311" t="s">
        <v>153</v>
      </c>
      <c r="F1311" t="s">
        <v>15</v>
      </c>
      <c r="G1311" t="s">
        <v>15</v>
      </c>
      <c r="H1311" t="s">
        <v>36</v>
      </c>
      <c r="I1311">
        <v>43</v>
      </c>
      <c r="J1311" t="s">
        <v>15378</v>
      </c>
      <c r="K1311" t="s">
        <v>15379</v>
      </c>
      <c r="L1311" t="s">
        <v>15380</v>
      </c>
      <c r="M1311">
        <v>18</v>
      </c>
      <c r="N1311" t="s">
        <v>9</v>
      </c>
      <c r="O1311">
        <v>29501029</v>
      </c>
      <c r="P1311">
        <v>61</v>
      </c>
    </row>
    <row r="1312" spans="1:16" hidden="1" x14ac:dyDescent="0.25">
      <c r="A1312" t="s">
        <v>9</v>
      </c>
      <c r="B1312">
        <v>27</v>
      </c>
      <c r="C1312">
        <v>44494</v>
      </c>
      <c r="D1312" t="s">
        <v>15155</v>
      </c>
      <c r="E1312" t="s">
        <v>92</v>
      </c>
      <c r="F1312" t="s">
        <v>15</v>
      </c>
      <c r="G1312" t="s">
        <v>15</v>
      </c>
      <c r="H1312" t="s">
        <v>36</v>
      </c>
      <c r="I1312">
        <v>43</v>
      </c>
      <c r="J1312" t="s">
        <v>15378</v>
      </c>
      <c r="K1312" t="s">
        <v>15379</v>
      </c>
      <c r="L1312" t="s">
        <v>15380</v>
      </c>
      <c r="M1312">
        <v>27</v>
      </c>
      <c r="N1312" t="s">
        <v>9</v>
      </c>
      <c r="O1312">
        <v>29501032</v>
      </c>
      <c r="P1312">
        <v>61</v>
      </c>
    </row>
    <row r="1313" spans="1:16" hidden="1" x14ac:dyDescent="0.25">
      <c r="A1313" t="s">
        <v>9</v>
      </c>
      <c r="B1313">
        <v>17</v>
      </c>
      <c r="C1313">
        <v>44494</v>
      </c>
      <c r="D1313" t="s">
        <v>15155</v>
      </c>
      <c r="E1313" t="s">
        <v>159</v>
      </c>
      <c r="F1313" t="s">
        <v>15</v>
      </c>
      <c r="G1313" t="s">
        <v>15</v>
      </c>
      <c r="H1313" t="s">
        <v>36</v>
      </c>
      <c r="I1313">
        <v>43</v>
      </c>
      <c r="J1313" t="s">
        <v>15378</v>
      </c>
      <c r="K1313" t="s">
        <v>15379</v>
      </c>
      <c r="L1313" t="s">
        <v>15380</v>
      </c>
      <c r="M1313">
        <v>1.7000000000000001E-3</v>
      </c>
      <c r="N1313" t="s">
        <v>9</v>
      </c>
      <c r="O1313">
        <v>29501039</v>
      </c>
      <c r="P1313">
        <v>61</v>
      </c>
    </row>
    <row r="1314" spans="1:16" hidden="1" x14ac:dyDescent="0.25">
      <c r="A1314" t="s">
        <v>6</v>
      </c>
      <c r="B1314">
        <v>30</v>
      </c>
      <c r="C1314">
        <v>44494</v>
      </c>
      <c r="D1314" t="s">
        <v>392</v>
      </c>
      <c r="E1314" t="s">
        <v>121</v>
      </c>
      <c r="F1314" t="s">
        <v>10</v>
      </c>
      <c r="G1314" t="s">
        <v>72</v>
      </c>
      <c r="H1314" t="s">
        <v>36</v>
      </c>
      <c r="I1314">
        <v>43</v>
      </c>
      <c r="J1314" t="s">
        <v>15378</v>
      </c>
      <c r="K1314" t="s">
        <v>15379</v>
      </c>
      <c r="L1314" t="s">
        <v>15380</v>
      </c>
      <c r="M1314">
        <v>0.3</v>
      </c>
      <c r="N1314" t="s">
        <v>74</v>
      </c>
      <c r="O1314">
        <v>29500917</v>
      </c>
      <c r="P1314">
        <v>60</v>
      </c>
    </row>
    <row r="1315" spans="1:16" hidden="1" x14ac:dyDescent="0.25">
      <c r="A1315" t="s">
        <v>10</v>
      </c>
      <c r="B1315">
        <v>65.400000000000006</v>
      </c>
      <c r="C1315">
        <v>44494</v>
      </c>
      <c r="D1315" t="s">
        <v>10</v>
      </c>
      <c r="E1315" t="s">
        <v>36</v>
      </c>
      <c r="F1315" t="s">
        <v>14</v>
      </c>
      <c r="G1315" t="s">
        <v>90</v>
      </c>
      <c r="H1315" t="s">
        <v>36</v>
      </c>
      <c r="I1315">
        <v>43</v>
      </c>
      <c r="J1315" t="s">
        <v>15378</v>
      </c>
      <c r="K1315" t="s">
        <v>15379</v>
      </c>
      <c r="L1315" t="s">
        <v>15380</v>
      </c>
      <c r="M1315" t="s">
        <v>15381</v>
      </c>
      <c r="N1315" t="s">
        <v>59</v>
      </c>
      <c r="O1315" t="s">
        <v>36</v>
      </c>
      <c r="P1315">
        <v>70</v>
      </c>
    </row>
    <row r="1316" spans="1:16" hidden="1" x14ac:dyDescent="0.25">
      <c r="A1316" t="s">
        <v>10</v>
      </c>
      <c r="B1316">
        <v>3.5</v>
      </c>
      <c r="C1316">
        <v>44494</v>
      </c>
      <c r="D1316" t="s">
        <v>10</v>
      </c>
      <c r="E1316" t="s">
        <v>36</v>
      </c>
      <c r="F1316" t="s">
        <v>14</v>
      </c>
      <c r="G1316" t="s">
        <v>68</v>
      </c>
      <c r="H1316" t="s">
        <v>36</v>
      </c>
      <c r="I1316">
        <v>43</v>
      </c>
      <c r="J1316" t="s">
        <v>15378</v>
      </c>
      <c r="K1316" t="s">
        <v>15379</v>
      </c>
      <c r="L1316" t="s">
        <v>15380</v>
      </c>
      <c r="M1316" t="s">
        <v>15381</v>
      </c>
      <c r="N1316" t="s">
        <v>59</v>
      </c>
      <c r="O1316" t="s">
        <v>36</v>
      </c>
      <c r="P1316">
        <v>74</v>
      </c>
    </row>
    <row r="1317" spans="1:16" hidden="1" x14ac:dyDescent="0.25">
      <c r="A1317" t="s">
        <v>8</v>
      </c>
      <c r="B1317">
        <v>126</v>
      </c>
      <c r="C1317">
        <v>44494</v>
      </c>
      <c r="D1317" t="s">
        <v>190</v>
      </c>
      <c r="E1317" t="s">
        <v>119</v>
      </c>
      <c r="F1317" t="s">
        <v>16</v>
      </c>
      <c r="G1317" t="s">
        <v>25</v>
      </c>
      <c r="H1317" t="s">
        <v>36</v>
      </c>
      <c r="I1317">
        <v>43</v>
      </c>
      <c r="J1317" t="s">
        <v>15378</v>
      </c>
      <c r="K1317" t="s">
        <v>15379</v>
      </c>
      <c r="L1317" t="s">
        <v>15380</v>
      </c>
      <c r="M1317" t="s">
        <v>15381</v>
      </c>
      <c r="N1317" t="s">
        <v>350</v>
      </c>
      <c r="O1317" t="s">
        <v>119</v>
      </c>
      <c r="P1317">
        <v>30</v>
      </c>
    </row>
    <row r="1318" spans="1:16" hidden="1" x14ac:dyDescent="0.25">
      <c r="A1318" t="s">
        <v>10</v>
      </c>
      <c r="B1318">
        <v>20</v>
      </c>
      <c r="C1318">
        <v>44494</v>
      </c>
      <c r="D1318" t="s">
        <v>10</v>
      </c>
      <c r="E1318" t="s">
        <v>36</v>
      </c>
      <c r="F1318" t="s">
        <v>14</v>
      </c>
      <c r="G1318" t="s">
        <v>149</v>
      </c>
      <c r="H1318" t="s">
        <v>36</v>
      </c>
      <c r="I1318">
        <v>43</v>
      </c>
      <c r="J1318" t="s">
        <v>15378</v>
      </c>
      <c r="K1318" t="s">
        <v>15379</v>
      </c>
      <c r="L1318" t="s">
        <v>15380</v>
      </c>
      <c r="M1318" t="s">
        <v>15381</v>
      </c>
      <c r="N1318" t="s">
        <v>59</v>
      </c>
      <c r="O1318" t="s">
        <v>36</v>
      </c>
      <c r="P1318">
        <v>72</v>
      </c>
    </row>
    <row r="1319" spans="1:16" hidden="1" x14ac:dyDescent="0.25">
      <c r="A1319" t="s">
        <v>8</v>
      </c>
      <c r="B1319">
        <v>452</v>
      </c>
      <c r="C1319" s="60">
        <v>44494</v>
      </c>
      <c r="D1319" t="s">
        <v>392</v>
      </c>
      <c r="E1319" t="s">
        <v>219</v>
      </c>
      <c r="F1319" t="s">
        <v>17</v>
      </c>
      <c r="G1319" t="s">
        <v>17</v>
      </c>
      <c r="H1319" t="s">
        <v>36</v>
      </c>
      <c r="I1319">
        <v>43</v>
      </c>
      <c r="J1319" t="s">
        <v>15378</v>
      </c>
      <c r="K1319" t="s">
        <v>15379</v>
      </c>
      <c r="L1319" t="s">
        <v>15380</v>
      </c>
      <c r="M1319" s="22">
        <v>226</v>
      </c>
      <c r="N1319" t="s">
        <v>8</v>
      </c>
      <c r="O1319">
        <v>29501069</v>
      </c>
      <c r="P1319">
        <v>12</v>
      </c>
    </row>
    <row r="1320" spans="1:16" hidden="1" x14ac:dyDescent="0.25">
      <c r="A1320" t="s">
        <v>8</v>
      </c>
      <c r="B1320">
        <v>75</v>
      </c>
      <c r="C1320">
        <v>44494</v>
      </c>
      <c r="D1320" t="s">
        <v>15382</v>
      </c>
      <c r="E1320" t="s">
        <v>3544</v>
      </c>
      <c r="F1320" t="s">
        <v>17</v>
      </c>
      <c r="G1320" t="s">
        <v>17</v>
      </c>
      <c r="H1320" t="s">
        <v>36</v>
      </c>
      <c r="I1320">
        <v>43</v>
      </c>
      <c r="J1320" t="s">
        <v>15378</v>
      </c>
      <c r="K1320" t="s">
        <v>15379</v>
      </c>
      <c r="L1320" t="s">
        <v>15380</v>
      </c>
      <c r="M1320">
        <v>37.5</v>
      </c>
      <c r="N1320" t="s">
        <v>8</v>
      </c>
      <c r="O1320">
        <v>29501071</v>
      </c>
      <c r="P1320">
        <v>12</v>
      </c>
    </row>
    <row r="1321" spans="1:16" hidden="1" x14ac:dyDescent="0.25">
      <c r="A1321" t="s">
        <v>8</v>
      </c>
      <c r="B1321">
        <v>246</v>
      </c>
      <c r="C1321" s="60">
        <v>44494</v>
      </c>
      <c r="D1321" t="s">
        <v>392</v>
      </c>
      <c r="E1321" t="s">
        <v>96</v>
      </c>
      <c r="F1321" t="s">
        <v>17</v>
      </c>
      <c r="G1321" t="s">
        <v>17</v>
      </c>
      <c r="H1321" t="s">
        <v>36</v>
      </c>
      <c r="I1321">
        <v>43</v>
      </c>
      <c r="J1321" t="s">
        <v>15378</v>
      </c>
      <c r="K1321" t="s">
        <v>15379</v>
      </c>
      <c r="L1321" t="s">
        <v>15380</v>
      </c>
      <c r="M1321" s="22">
        <v>123</v>
      </c>
      <c r="N1321" t="s">
        <v>88</v>
      </c>
      <c r="O1321">
        <v>29500527</v>
      </c>
      <c r="P1321">
        <v>12</v>
      </c>
    </row>
    <row r="1322" spans="1:16" hidden="1" x14ac:dyDescent="0.25">
      <c r="A1322" t="s">
        <v>6</v>
      </c>
      <c r="B1322">
        <v>26.5</v>
      </c>
      <c r="C1322">
        <v>44494</v>
      </c>
      <c r="D1322" t="s">
        <v>190</v>
      </c>
      <c r="E1322" t="s">
        <v>226</v>
      </c>
      <c r="F1322" t="s">
        <v>16</v>
      </c>
      <c r="G1322" t="s">
        <v>208</v>
      </c>
      <c r="H1322" t="s">
        <v>36</v>
      </c>
      <c r="I1322">
        <v>43</v>
      </c>
      <c r="J1322" t="s">
        <v>15378</v>
      </c>
      <c r="K1322" t="s">
        <v>15379</v>
      </c>
      <c r="L1322" t="s">
        <v>15380</v>
      </c>
      <c r="M1322" t="s">
        <v>15381</v>
      </c>
      <c r="N1322" t="s">
        <v>63</v>
      </c>
      <c r="O1322">
        <v>32000049</v>
      </c>
      <c r="P1322">
        <v>33</v>
      </c>
    </row>
    <row r="1323" spans="1:16" hidden="1" x14ac:dyDescent="0.25">
      <c r="A1323" t="s">
        <v>6</v>
      </c>
      <c r="B1323">
        <v>23</v>
      </c>
      <c r="C1323">
        <v>44494</v>
      </c>
      <c r="D1323" t="s">
        <v>10</v>
      </c>
      <c r="E1323" t="s">
        <v>36</v>
      </c>
      <c r="F1323" t="s">
        <v>16</v>
      </c>
      <c r="G1323" t="s">
        <v>205</v>
      </c>
      <c r="H1323" t="s">
        <v>36</v>
      </c>
      <c r="I1323">
        <v>43</v>
      </c>
      <c r="J1323" t="s">
        <v>15378</v>
      </c>
      <c r="K1323" t="s">
        <v>15379</v>
      </c>
      <c r="L1323" t="s">
        <v>15380</v>
      </c>
      <c r="M1323" t="s">
        <v>15381</v>
      </c>
      <c r="N1323">
        <v>3010</v>
      </c>
      <c r="O1323" t="s">
        <v>36</v>
      </c>
      <c r="P1323">
        <v>31</v>
      </c>
    </row>
    <row r="1324" spans="1:16" hidden="1" x14ac:dyDescent="0.25">
      <c r="A1324" t="s">
        <v>6</v>
      </c>
      <c r="B1324">
        <v>20</v>
      </c>
      <c r="C1324">
        <v>44494</v>
      </c>
      <c r="D1324" t="s">
        <v>15382</v>
      </c>
      <c r="E1324" t="s">
        <v>4801</v>
      </c>
      <c r="F1324" t="s">
        <v>10</v>
      </c>
      <c r="G1324" t="s">
        <v>62</v>
      </c>
      <c r="H1324" t="s">
        <v>36</v>
      </c>
      <c r="I1324">
        <v>43</v>
      </c>
      <c r="J1324" t="s">
        <v>15378</v>
      </c>
      <c r="K1324" t="s">
        <v>15379</v>
      </c>
      <c r="L1324" t="s">
        <v>15380</v>
      </c>
      <c r="M1324" t="s">
        <v>15381</v>
      </c>
      <c r="N1324">
        <v>3110</v>
      </c>
      <c r="O1324">
        <v>47000260</v>
      </c>
      <c r="P1324">
        <v>40</v>
      </c>
    </row>
    <row r="1325" spans="1:16" hidden="1" x14ac:dyDescent="0.25">
      <c r="A1325" t="s">
        <v>6</v>
      </c>
      <c r="B1325">
        <v>227</v>
      </c>
      <c r="C1325">
        <v>44494</v>
      </c>
      <c r="D1325" t="s">
        <v>10</v>
      </c>
      <c r="E1325" t="s">
        <v>36</v>
      </c>
      <c r="F1325" t="s">
        <v>16</v>
      </c>
      <c r="G1325" t="s">
        <v>25</v>
      </c>
      <c r="H1325" t="s">
        <v>36</v>
      </c>
      <c r="I1325">
        <v>43</v>
      </c>
      <c r="J1325" t="s">
        <v>15378</v>
      </c>
      <c r="K1325" t="s">
        <v>15379</v>
      </c>
      <c r="L1325" t="s">
        <v>15380</v>
      </c>
      <c r="M1325" t="s">
        <v>15381</v>
      </c>
      <c r="N1325" t="s">
        <v>63</v>
      </c>
      <c r="O1325" t="s">
        <v>36</v>
      </c>
      <c r="P1325">
        <v>30</v>
      </c>
    </row>
    <row r="1326" spans="1:16" hidden="1" x14ac:dyDescent="0.25">
      <c r="A1326" t="s">
        <v>8</v>
      </c>
      <c r="B1326">
        <v>35</v>
      </c>
      <c r="C1326" s="60">
        <v>44494</v>
      </c>
      <c r="D1326" t="s">
        <v>392</v>
      </c>
      <c r="E1326" t="s">
        <v>3538</v>
      </c>
      <c r="F1326" t="s">
        <v>17</v>
      </c>
      <c r="G1326" t="s">
        <v>17</v>
      </c>
      <c r="H1326" t="s">
        <v>36</v>
      </c>
      <c r="I1326">
        <v>43</v>
      </c>
      <c r="J1326" t="s">
        <v>15378</v>
      </c>
      <c r="K1326" t="s">
        <v>15379</v>
      </c>
      <c r="L1326" t="s">
        <v>15380</v>
      </c>
      <c r="M1326" s="22">
        <v>17.5</v>
      </c>
      <c r="N1326" t="s">
        <v>8</v>
      </c>
      <c r="O1326">
        <v>29501066</v>
      </c>
      <c r="P1326">
        <v>12</v>
      </c>
    </row>
    <row r="1327" spans="1:16" hidden="1" x14ac:dyDescent="0.25">
      <c r="A1327" t="s">
        <v>8</v>
      </c>
      <c r="B1327">
        <v>27</v>
      </c>
      <c r="C1327">
        <v>44494</v>
      </c>
      <c r="D1327" t="s">
        <v>15155</v>
      </c>
      <c r="E1327" t="s">
        <v>92</v>
      </c>
      <c r="F1327" t="s">
        <v>10</v>
      </c>
      <c r="G1327" t="s">
        <v>91</v>
      </c>
      <c r="H1327" t="s">
        <v>36</v>
      </c>
      <c r="I1327">
        <v>43</v>
      </c>
      <c r="J1327" t="s">
        <v>15378</v>
      </c>
      <c r="K1327" t="s">
        <v>15379</v>
      </c>
      <c r="L1327" t="s">
        <v>15380</v>
      </c>
      <c r="M1327">
        <v>27</v>
      </c>
      <c r="N1327" t="s">
        <v>37</v>
      </c>
      <c r="O1327">
        <v>29501032</v>
      </c>
      <c r="P1327">
        <v>42</v>
      </c>
    </row>
    <row r="1328" spans="1:16" hidden="1" x14ac:dyDescent="0.25">
      <c r="A1328" t="s">
        <v>8</v>
      </c>
      <c r="B1328">
        <v>94.4</v>
      </c>
      <c r="C1328">
        <v>44494</v>
      </c>
      <c r="D1328" t="s">
        <v>10</v>
      </c>
      <c r="E1328" t="s">
        <v>36</v>
      </c>
      <c r="F1328" t="s">
        <v>16</v>
      </c>
      <c r="G1328" t="s">
        <v>25</v>
      </c>
      <c r="H1328" t="s">
        <v>36</v>
      </c>
      <c r="I1328">
        <v>43</v>
      </c>
      <c r="J1328" t="s">
        <v>15378</v>
      </c>
      <c r="K1328" t="s">
        <v>15379</v>
      </c>
      <c r="L1328" t="s">
        <v>15380</v>
      </c>
      <c r="M1328" t="s">
        <v>15381</v>
      </c>
      <c r="N1328" t="s">
        <v>37</v>
      </c>
      <c r="O1328" t="s">
        <v>36</v>
      </c>
      <c r="P1328">
        <v>30</v>
      </c>
    </row>
    <row r="1329" spans="1:16" hidden="1" x14ac:dyDescent="0.25">
      <c r="A1329" t="s">
        <v>9</v>
      </c>
      <c r="B1329">
        <v>15</v>
      </c>
      <c r="C1329">
        <v>44494</v>
      </c>
      <c r="D1329" t="s">
        <v>10</v>
      </c>
      <c r="E1329" t="s">
        <v>36</v>
      </c>
      <c r="F1329" t="s">
        <v>16</v>
      </c>
      <c r="G1329" t="s">
        <v>25</v>
      </c>
      <c r="H1329" t="s">
        <v>36</v>
      </c>
      <c r="I1329">
        <v>43</v>
      </c>
      <c r="J1329" t="s">
        <v>15378</v>
      </c>
      <c r="K1329" t="s">
        <v>15379</v>
      </c>
      <c r="L1329" t="s">
        <v>15380</v>
      </c>
      <c r="M1329" t="s">
        <v>15381</v>
      </c>
      <c r="N1329" t="s">
        <v>117</v>
      </c>
      <c r="O1329" t="s">
        <v>36</v>
      </c>
      <c r="P1329">
        <v>30</v>
      </c>
    </row>
    <row r="1330" spans="1:16" hidden="1" x14ac:dyDescent="0.25">
      <c r="A1330" t="s">
        <v>8</v>
      </c>
      <c r="B1330">
        <v>44</v>
      </c>
      <c r="C1330">
        <v>44494</v>
      </c>
      <c r="D1330" t="s">
        <v>10</v>
      </c>
      <c r="E1330" t="s">
        <v>36</v>
      </c>
      <c r="F1330" t="s">
        <v>16</v>
      </c>
      <c r="G1330" t="s">
        <v>25</v>
      </c>
      <c r="H1330" t="s">
        <v>36</v>
      </c>
      <c r="I1330">
        <v>43</v>
      </c>
      <c r="J1330" t="s">
        <v>15378</v>
      </c>
      <c r="K1330" t="s">
        <v>15379</v>
      </c>
      <c r="L1330" t="s">
        <v>15380</v>
      </c>
      <c r="M1330" t="s">
        <v>15381</v>
      </c>
      <c r="N1330" t="s">
        <v>310</v>
      </c>
      <c r="O1330" t="s">
        <v>36</v>
      </c>
      <c r="P1330">
        <v>30</v>
      </c>
    </row>
    <row r="1331" spans="1:16" hidden="1" x14ac:dyDescent="0.25">
      <c r="A1331" t="s">
        <v>6</v>
      </c>
      <c r="B1331">
        <v>345</v>
      </c>
      <c r="C1331">
        <v>44494</v>
      </c>
      <c r="D1331" t="s">
        <v>10</v>
      </c>
      <c r="E1331" t="s">
        <v>36</v>
      </c>
      <c r="F1331" t="s">
        <v>16</v>
      </c>
      <c r="G1331" t="s">
        <v>177</v>
      </c>
      <c r="H1331" t="s">
        <v>36</v>
      </c>
      <c r="I1331">
        <v>43</v>
      </c>
      <c r="J1331" t="s">
        <v>15378</v>
      </c>
      <c r="K1331" t="s">
        <v>15379</v>
      </c>
      <c r="L1331" t="s">
        <v>15380</v>
      </c>
      <c r="M1331" t="s">
        <v>15381</v>
      </c>
      <c r="N1331" t="s">
        <v>41</v>
      </c>
      <c r="O1331" t="s">
        <v>36</v>
      </c>
      <c r="P1331">
        <v>10</v>
      </c>
    </row>
    <row r="1332" spans="1:16" hidden="1" x14ac:dyDescent="0.25">
      <c r="A1332" t="s">
        <v>7</v>
      </c>
      <c r="B1332">
        <v>79</v>
      </c>
      <c r="C1332">
        <v>44494</v>
      </c>
      <c r="D1332" t="s">
        <v>10</v>
      </c>
      <c r="E1332" t="s">
        <v>36</v>
      </c>
      <c r="F1332" t="s">
        <v>16</v>
      </c>
      <c r="G1332" t="s">
        <v>25</v>
      </c>
      <c r="H1332" t="s">
        <v>36</v>
      </c>
      <c r="I1332">
        <v>43</v>
      </c>
      <c r="J1332" t="s">
        <v>15378</v>
      </c>
      <c r="K1332" t="s">
        <v>15379</v>
      </c>
      <c r="L1332" t="s">
        <v>15380</v>
      </c>
      <c r="M1332" t="s">
        <v>15381</v>
      </c>
      <c r="N1332" t="s">
        <v>7</v>
      </c>
      <c r="O1332" t="s">
        <v>36</v>
      </c>
      <c r="P1332">
        <v>30</v>
      </c>
    </row>
    <row r="1333" spans="1:16" hidden="1" x14ac:dyDescent="0.25">
      <c r="A1333" t="s">
        <v>8</v>
      </c>
      <c r="B1333">
        <v>11.2</v>
      </c>
      <c r="C1333">
        <v>44494</v>
      </c>
      <c r="D1333" t="s">
        <v>15382</v>
      </c>
      <c r="E1333" t="s">
        <v>3461</v>
      </c>
      <c r="F1333" t="s">
        <v>17</v>
      </c>
      <c r="G1333" t="s">
        <v>17</v>
      </c>
      <c r="H1333" t="s">
        <v>36</v>
      </c>
      <c r="I1333">
        <v>43</v>
      </c>
      <c r="J1333" t="s">
        <v>15378</v>
      </c>
      <c r="K1333" t="s">
        <v>15379</v>
      </c>
      <c r="L1333" t="s">
        <v>15380</v>
      </c>
      <c r="M1333">
        <v>11.2</v>
      </c>
      <c r="N1333" t="s">
        <v>37</v>
      </c>
      <c r="O1333">
        <v>29501000</v>
      </c>
      <c r="P1333">
        <v>12</v>
      </c>
    </row>
    <row r="1334" spans="1:16" hidden="1" x14ac:dyDescent="0.25">
      <c r="A1334" t="s">
        <v>8</v>
      </c>
      <c r="B1334">
        <v>26.2</v>
      </c>
      <c r="C1334">
        <v>44494</v>
      </c>
      <c r="D1334" t="s">
        <v>10</v>
      </c>
      <c r="E1334" t="s">
        <v>36</v>
      </c>
      <c r="F1334" t="s">
        <v>16</v>
      </c>
      <c r="G1334" t="s">
        <v>25</v>
      </c>
      <c r="H1334" t="s">
        <v>36</v>
      </c>
      <c r="I1334">
        <v>43</v>
      </c>
      <c r="J1334" t="s">
        <v>15378</v>
      </c>
      <c r="K1334" t="s">
        <v>15379</v>
      </c>
      <c r="L1334" t="s">
        <v>15380</v>
      </c>
      <c r="M1334" t="s">
        <v>15381</v>
      </c>
      <c r="N1334" t="s">
        <v>377</v>
      </c>
      <c r="O1334" t="s">
        <v>36</v>
      </c>
      <c r="P1334">
        <v>30</v>
      </c>
    </row>
    <row r="1335" spans="1:16" hidden="1" x14ac:dyDescent="0.25">
      <c r="A1335" t="s">
        <v>8</v>
      </c>
      <c r="B1335">
        <v>188</v>
      </c>
      <c r="C1335" s="60">
        <v>44494</v>
      </c>
      <c r="D1335" t="s">
        <v>392</v>
      </c>
      <c r="E1335" t="s">
        <v>265</v>
      </c>
      <c r="F1335" t="s">
        <v>17</v>
      </c>
      <c r="G1335" t="s">
        <v>17</v>
      </c>
      <c r="H1335" t="s">
        <v>36</v>
      </c>
      <c r="I1335">
        <v>43</v>
      </c>
      <c r="J1335" t="s">
        <v>15378</v>
      </c>
      <c r="K1335" t="s">
        <v>15379</v>
      </c>
      <c r="L1335" t="s">
        <v>15380</v>
      </c>
      <c r="M1335" s="22">
        <v>96.632000000000005</v>
      </c>
      <c r="N1335" t="s">
        <v>8</v>
      </c>
      <c r="O1335">
        <v>49500204</v>
      </c>
      <c r="P1335">
        <v>12</v>
      </c>
    </row>
    <row r="1336" spans="1:16" hidden="1" x14ac:dyDescent="0.25">
      <c r="A1336" t="s">
        <v>8</v>
      </c>
      <c r="B1336">
        <v>309</v>
      </c>
      <c r="C1336" s="60">
        <v>44494</v>
      </c>
      <c r="D1336" t="s">
        <v>392</v>
      </c>
      <c r="E1336" t="s">
        <v>128</v>
      </c>
      <c r="F1336" t="s">
        <v>17</v>
      </c>
      <c r="G1336" t="s">
        <v>17</v>
      </c>
      <c r="H1336" t="s">
        <v>36</v>
      </c>
      <c r="I1336">
        <v>43</v>
      </c>
      <c r="J1336" t="s">
        <v>15378</v>
      </c>
      <c r="K1336" t="s">
        <v>15379</v>
      </c>
      <c r="L1336" t="s">
        <v>15380</v>
      </c>
      <c r="M1336" s="22">
        <v>154.5</v>
      </c>
      <c r="N1336" t="s">
        <v>8</v>
      </c>
      <c r="O1336">
        <v>29500498</v>
      </c>
      <c r="P1336">
        <v>12</v>
      </c>
    </row>
    <row r="1337" spans="1:16" hidden="1" x14ac:dyDescent="0.25">
      <c r="A1337" t="s">
        <v>8</v>
      </c>
      <c r="B1337">
        <v>321</v>
      </c>
      <c r="C1337" s="60">
        <v>44494</v>
      </c>
      <c r="D1337" t="s">
        <v>392</v>
      </c>
      <c r="E1337" t="s">
        <v>128</v>
      </c>
      <c r="F1337" t="s">
        <v>17</v>
      </c>
      <c r="G1337" t="s">
        <v>17</v>
      </c>
      <c r="H1337" t="s">
        <v>36</v>
      </c>
      <c r="I1337">
        <v>43</v>
      </c>
      <c r="J1337" t="s">
        <v>15378</v>
      </c>
      <c r="K1337" t="s">
        <v>15379</v>
      </c>
      <c r="L1337" t="s">
        <v>15380</v>
      </c>
      <c r="M1337" s="22">
        <v>160.5</v>
      </c>
      <c r="N1337" t="s">
        <v>8</v>
      </c>
      <c r="O1337">
        <v>29500498</v>
      </c>
      <c r="P1337">
        <v>12</v>
      </c>
    </row>
    <row r="1338" spans="1:16" hidden="1" x14ac:dyDescent="0.25">
      <c r="A1338" t="s">
        <v>8</v>
      </c>
      <c r="B1338">
        <v>245</v>
      </c>
      <c r="C1338" s="60">
        <v>44494</v>
      </c>
      <c r="D1338" t="s">
        <v>392</v>
      </c>
      <c r="E1338" t="s">
        <v>3164</v>
      </c>
      <c r="F1338" t="s">
        <v>17</v>
      </c>
      <c r="G1338" t="s">
        <v>17</v>
      </c>
      <c r="H1338" t="s">
        <v>36</v>
      </c>
      <c r="I1338">
        <v>43</v>
      </c>
      <c r="J1338" t="s">
        <v>15378</v>
      </c>
      <c r="K1338" t="s">
        <v>15379</v>
      </c>
      <c r="L1338" t="s">
        <v>15380</v>
      </c>
      <c r="M1338" s="22">
        <v>122.5</v>
      </c>
      <c r="N1338" t="s">
        <v>8</v>
      </c>
      <c r="O1338">
        <v>29500606</v>
      </c>
      <c r="P1338">
        <v>12</v>
      </c>
    </row>
    <row r="1339" spans="1:16" hidden="1" x14ac:dyDescent="0.25">
      <c r="A1339" t="s">
        <v>6</v>
      </c>
      <c r="B1339">
        <v>101.8</v>
      </c>
      <c r="C1339">
        <v>44494</v>
      </c>
      <c r="D1339" t="s">
        <v>15382</v>
      </c>
      <c r="E1339" t="s">
        <v>3063</v>
      </c>
      <c r="F1339" t="s">
        <v>17</v>
      </c>
      <c r="G1339" t="s">
        <v>15289</v>
      </c>
      <c r="H1339" t="s">
        <v>36</v>
      </c>
      <c r="I1339">
        <v>43</v>
      </c>
      <c r="J1339" t="s">
        <v>15378</v>
      </c>
      <c r="K1339" t="s">
        <v>15379</v>
      </c>
      <c r="L1339" t="s">
        <v>15380</v>
      </c>
      <c r="M1339">
        <v>50.9</v>
      </c>
      <c r="N1339" t="s">
        <v>15228</v>
      </c>
      <c r="O1339">
        <v>29500532</v>
      </c>
      <c r="P1339">
        <v>12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C328" sqref="C32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hidden="1" x14ac:dyDescent="0.25">
      <c r="A2" t="s">
        <v>44</v>
      </c>
      <c r="B2" t="s">
        <v>15155</v>
      </c>
      <c r="E2" s="24"/>
    </row>
    <row r="3" spans="1:5" hidden="1" x14ac:dyDescent="0.25">
      <c r="A3" t="s">
        <v>65</v>
      </c>
      <c r="B3" t="s">
        <v>15155</v>
      </c>
      <c r="E3" s="23"/>
    </row>
    <row r="4" spans="1:5" hidden="1" x14ac:dyDescent="0.25">
      <c r="A4" t="s">
        <v>78</v>
      </c>
      <c r="B4" t="s">
        <v>15155</v>
      </c>
      <c r="E4" s="24"/>
    </row>
    <row r="5" spans="1:5" hidden="1" x14ac:dyDescent="0.25">
      <c r="A5" t="s">
        <v>92</v>
      </c>
      <c r="B5" t="s">
        <v>15155</v>
      </c>
      <c r="E5" s="23"/>
    </row>
    <row r="6" spans="1:5" hidden="1" x14ac:dyDescent="0.25">
      <c r="A6" t="s">
        <v>110</v>
      </c>
      <c r="B6" t="s">
        <v>15155</v>
      </c>
      <c r="E6" s="24"/>
    </row>
    <row r="7" spans="1:5" hidden="1" x14ac:dyDescent="0.25">
      <c r="A7" t="s">
        <v>114</v>
      </c>
      <c r="B7" t="s">
        <v>15155</v>
      </c>
      <c r="E7" s="23"/>
    </row>
    <row r="8" spans="1:5" hidden="1" x14ac:dyDescent="0.25">
      <c r="A8" t="s">
        <v>137</v>
      </c>
      <c r="B8" t="s">
        <v>15155</v>
      </c>
      <c r="E8" s="24"/>
    </row>
    <row r="9" spans="1:5" hidden="1" x14ac:dyDescent="0.25">
      <c r="A9" t="s">
        <v>144</v>
      </c>
      <c r="B9" t="s">
        <v>15155</v>
      </c>
      <c r="E9" s="23"/>
    </row>
    <row r="10" spans="1:5" hidden="1" x14ac:dyDescent="0.25">
      <c r="A10" t="s">
        <v>147</v>
      </c>
      <c r="B10" t="s">
        <v>15155</v>
      </c>
      <c r="E10" s="24"/>
    </row>
    <row r="11" spans="1:5" hidden="1" x14ac:dyDescent="0.25">
      <c r="A11" t="s">
        <v>150</v>
      </c>
      <c r="B11" t="s">
        <v>15155</v>
      </c>
      <c r="E11" s="23"/>
    </row>
    <row r="12" spans="1:5" hidden="1" x14ac:dyDescent="0.25">
      <c r="A12" t="s">
        <v>152</v>
      </c>
      <c r="B12" t="s">
        <v>15155</v>
      </c>
      <c r="E12" s="24"/>
    </row>
    <row r="13" spans="1:5" hidden="1" x14ac:dyDescent="0.25">
      <c r="A13" t="s">
        <v>153</v>
      </c>
      <c r="B13" t="s">
        <v>15155</v>
      </c>
      <c r="E13" s="23"/>
    </row>
    <row r="14" spans="1:5" hidden="1" x14ac:dyDescent="0.25">
      <c r="A14" t="s">
        <v>154</v>
      </c>
      <c r="B14" t="s">
        <v>15155</v>
      </c>
      <c r="E14" s="24"/>
    </row>
    <row r="15" spans="1:5" hidden="1" x14ac:dyDescent="0.25">
      <c r="A15" t="s">
        <v>156</v>
      </c>
      <c r="B15" t="s">
        <v>15155</v>
      </c>
      <c r="E15" s="23"/>
    </row>
    <row r="16" spans="1:5" hidden="1" x14ac:dyDescent="0.25">
      <c r="A16" t="s">
        <v>157</v>
      </c>
      <c r="B16" t="s">
        <v>15155</v>
      </c>
      <c r="E16" s="24"/>
    </row>
    <row r="17" spans="1:5" hidden="1" x14ac:dyDescent="0.25">
      <c r="A17" t="s">
        <v>158</v>
      </c>
      <c r="B17" t="s">
        <v>15155</v>
      </c>
      <c r="E17" s="23"/>
    </row>
    <row r="18" spans="1:5" hidden="1" x14ac:dyDescent="0.25">
      <c r="A18" t="s">
        <v>159</v>
      </c>
      <c r="B18" t="s">
        <v>15155</v>
      </c>
      <c r="E18" s="24"/>
    </row>
    <row r="19" spans="1:5" hidden="1" x14ac:dyDescent="0.25">
      <c r="A19" t="s">
        <v>161</v>
      </c>
      <c r="B19" t="s">
        <v>15155</v>
      </c>
      <c r="E19" s="23"/>
    </row>
    <row r="20" spans="1:5" hidden="1" x14ac:dyDescent="0.25">
      <c r="A20" t="s">
        <v>162</v>
      </c>
      <c r="B20" t="s">
        <v>15155</v>
      </c>
      <c r="E20" s="24"/>
    </row>
    <row r="21" spans="1:5" hidden="1" x14ac:dyDescent="0.25">
      <c r="A21" t="s">
        <v>163</v>
      </c>
      <c r="B21" t="s">
        <v>15155</v>
      </c>
      <c r="E21" s="23"/>
    </row>
    <row r="22" spans="1:5" hidden="1" x14ac:dyDescent="0.25">
      <c r="A22" t="s">
        <v>164</v>
      </c>
      <c r="B22" t="s">
        <v>15155</v>
      </c>
      <c r="E22" s="24"/>
    </row>
    <row r="23" spans="1:5" hidden="1" x14ac:dyDescent="0.25">
      <c r="A23" t="s">
        <v>165</v>
      </c>
      <c r="B23" t="s">
        <v>15155</v>
      </c>
      <c r="E23" s="23"/>
    </row>
    <row r="24" spans="1:5" hidden="1" x14ac:dyDescent="0.25">
      <c r="A24" t="s">
        <v>166</v>
      </c>
      <c r="B24" t="s">
        <v>15155</v>
      </c>
      <c r="E24" s="24"/>
    </row>
    <row r="25" spans="1:5" hidden="1" x14ac:dyDescent="0.25">
      <c r="A25" t="s">
        <v>167</v>
      </c>
      <c r="B25" t="s">
        <v>15155</v>
      </c>
      <c r="E25" s="23"/>
    </row>
    <row r="26" spans="1:5" hidden="1" x14ac:dyDescent="0.25">
      <c r="A26" t="s">
        <v>174</v>
      </c>
      <c r="B26" t="s">
        <v>15155</v>
      </c>
      <c r="E26" s="24"/>
    </row>
    <row r="27" spans="1:5" hidden="1" x14ac:dyDescent="0.25">
      <c r="A27" t="s">
        <v>180</v>
      </c>
      <c r="B27" t="s">
        <v>15155</v>
      </c>
      <c r="E27" s="23"/>
    </row>
    <row r="28" spans="1:5" hidden="1" x14ac:dyDescent="0.25">
      <c r="A28" t="s">
        <v>191</v>
      </c>
      <c r="B28" t="s">
        <v>15155</v>
      </c>
      <c r="E28" s="24"/>
    </row>
    <row r="29" spans="1:5" hidden="1" x14ac:dyDescent="0.25">
      <c r="A29" t="s">
        <v>201</v>
      </c>
      <c r="B29" t="s">
        <v>15155</v>
      </c>
      <c r="E29" s="23"/>
    </row>
    <row r="30" spans="1:5" hidden="1" x14ac:dyDescent="0.25">
      <c r="A30" t="s">
        <v>211</v>
      </c>
      <c r="B30" t="s">
        <v>15155</v>
      </c>
      <c r="E30" s="24"/>
    </row>
    <row r="31" spans="1:5" hidden="1" x14ac:dyDescent="0.25">
      <c r="A31" t="s">
        <v>212</v>
      </c>
      <c r="B31" t="s">
        <v>15155</v>
      </c>
      <c r="E31" s="24"/>
    </row>
    <row r="32" spans="1:5" hidden="1" x14ac:dyDescent="0.25">
      <c r="A32" t="s">
        <v>213</v>
      </c>
      <c r="B32" t="s">
        <v>15155</v>
      </c>
      <c r="E32" s="23"/>
    </row>
    <row r="33" spans="1:5" hidden="1" x14ac:dyDescent="0.25">
      <c r="A33" t="s">
        <v>223</v>
      </c>
      <c r="B33" t="s">
        <v>15155</v>
      </c>
      <c r="E33" s="24"/>
    </row>
    <row r="34" spans="1:5" hidden="1" x14ac:dyDescent="0.25">
      <c r="A34" t="s">
        <v>271</v>
      </c>
      <c r="B34" t="s">
        <v>15155</v>
      </c>
      <c r="E34" s="23"/>
    </row>
    <row r="35" spans="1:5" hidden="1" x14ac:dyDescent="0.25">
      <c r="A35" t="s">
        <v>224</v>
      </c>
      <c r="B35" t="s">
        <v>15155</v>
      </c>
      <c r="E35" s="24"/>
    </row>
    <row r="36" spans="1:5" hidden="1" x14ac:dyDescent="0.25">
      <c r="A36" t="s">
        <v>230</v>
      </c>
      <c r="B36" t="s">
        <v>15155</v>
      </c>
      <c r="E36" s="23"/>
    </row>
    <row r="37" spans="1:5" hidden="1" x14ac:dyDescent="0.25">
      <c r="A37" t="s">
        <v>231</v>
      </c>
      <c r="B37" t="s">
        <v>15155</v>
      </c>
      <c r="E37" s="24"/>
    </row>
    <row r="38" spans="1:5" hidden="1" x14ac:dyDescent="0.25">
      <c r="A38" t="s">
        <v>232</v>
      </c>
      <c r="B38" t="s">
        <v>15155</v>
      </c>
      <c r="E38" s="23"/>
    </row>
    <row r="39" spans="1:5" hidden="1" x14ac:dyDescent="0.25">
      <c r="A39" t="s">
        <v>233</v>
      </c>
      <c r="B39" t="s">
        <v>15155</v>
      </c>
      <c r="E39" s="24"/>
    </row>
    <row r="40" spans="1:5" hidden="1" x14ac:dyDescent="0.25">
      <c r="A40" t="s">
        <v>234</v>
      </c>
      <c r="B40" t="s">
        <v>15155</v>
      </c>
      <c r="E40" s="23"/>
    </row>
    <row r="41" spans="1:5" hidden="1" x14ac:dyDescent="0.25">
      <c r="A41" t="s">
        <v>235</v>
      </c>
      <c r="B41" t="s">
        <v>15155</v>
      </c>
      <c r="E41" s="24"/>
    </row>
    <row r="42" spans="1:5" hidden="1" x14ac:dyDescent="0.25">
      <c r="A42" t="s">
        <v>247</v>
      </c>
      <c r="B42" t="s">
        <v>15155</v>
      </c>
      <c r="E42" s="23"/>
    </row>
    <row r="43" spans="1:5" hidden="1" x14ac:dyDescent="0.25">
      <c r="A43" t="s">
        <v>253</v>
      </c>
      <c r="B43" t="s">
        <v>15155</v>
      </c>
      <c r="E43" s="24"/>
    </row>
    <row r="44" spans="1:5" hidden="1" x14ac:dyDescent="0.25">
      <c r="A44" t="s">
        <v>283</v>
      </c>
      <c r="B44" t="s">
        <v>15155</v>
      </c>
      <c r="E44" s="23"/>
    </row>
    <row r="45" spans="1:5" hidden="1" x14ac:dyDescent="0.25">
      <c r="A45" t="s">
        <v>289</v>
      </c>
      <c r="B45" t="s">
        <v>15155</v>
      </c>
      <c r="E45" s="24"/>
    </row>
    <row r="46" spans="1:5" hidden="1" x14ac:dyDescent="0.25">
      <c r="A46" t="s">
        <v>291</v>
      </c>
      <c r="B46" t="s">
        <v>15155</v>
      </c>
      <c r="E46" s="23"/>
    </row>
    <row r="47" spans="1:5" hidden="1" x14ac:dyDescent="0.25">
      <c r="A47" t="s">
        <v>296</v>
      </c>
      <c r="B47" t="s">
        <v>15155</v>
      </c>
      <c r="E47" s="24"/>
    </row>
    <row r="48" spans="1:5" hidden="1" x14ac:dyDescent="0.25">
      <c r="A48" t="s">
        <v>304</v>
      </c>
      <c r="B48" t="s">
        <v>15155</v>
      </c>
      <c r="E48" s="23"/>
    </row>
    <row r="49" spans="1:5" hidden="1" x14ac:dyDescent="0.25">
      <c r="A49" t="s">
        <v>319</v>
      </c>
      <c r="B49" t="s">
        <v>15155</v>
      </c>
      <c r="E49" s="24"/>
    </row>
    <row r="50" spans="1:5" hidden="1" x14ac:dyDescent="0.25">
      <c r="A50" t="s">
        <v>322</v>
      </c>
      <c r="B50" t="s">
        <v>15155</v>
      </c>
      <c r="E50" s="23"/>
    </row>
    <row r="51" spans="1:5" hidden="1" x14ac:dyDescent="0.25">
      <c r="A51" t="s">
        <v>325</v>
      </c>
      <c r="B51" t="s">
        <v>15155</v>
      </c>
      <c r="E51" s="24"/>
    </row>
    <row r="52" spans="1:5" hidden="1" x14ac:dyDescent="0.25">
      <c r="A52" t="s">
        <v>338</v>
      </c>
      <c r="B52" t="s">
        <v>15155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386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387</v>
      </c>
      <c r="E61" s="24"/>
    </row>
    <row r="62" spans="1:5" hidden="1" x14ac:dyDescent="0.25">
      <c r="A62" t="s">
        <v>278</v>
      </c>
      <c r="B62" t="s">
        <v>387</v>
      </c>
      <c r="E62" s="23"/>
    </row>
    <row r="63" spans="1:5" hidden="1" x14ac:dyDescent="0.25">
      <c r="A63" t="s">
        <v>280</v>
      </c>
      <c r="B63" t="s">
        <v>387</v>
      </c>
      <c r="E63" s="24"/>
    </row>
    <row r="64" spans="1:5" hidden="1" x14ac:dyDescent="0.25">
      <c r="A64" t="s">
        <v>217</v>
      </c>
      <c r="B64" t="s">
        <v>387</v>
      </c>
      <c r="E64" s="23"/>
    </row>
    <row r="65" spans="1:5" hidden="1" x14ac:dyDescent="0.25">
      <c r="A65" t="s">
        <v>218</v>
      </c>
      <c r="B65" t="s">
        <v>387</v>
      </c>
      <c r="E65" s="24"/>
    </row>
    <row r="66" spans="1:5" hidden="1" x14ac:dyDescent="0.25">
      <c r="A66" t="s">
        <v>279</v>
      </c>
      <c r="B66" t="s">
        <v>387</v>
      </c>
      <c r="E66" s="23"/>
    </row>
    <row r="67" spans="1:5" hidden="1" x14ac:dyDescent="0.25">
      <c r="A67" t="s">
        <v>277</v>
      </c>
      <c r="B67" t="s">
        <v>387</v>
      </c>
      <c r="E67" s="24"/>
    </row>
    <row r="68" spans="1:5" hidden="1" x14ac:dyDescent="0.25">
      <c r="A68" t="s">
        <v>276</v>
      </c>
      <c r="B68" t="s">
        <v>387</v>
      </c>
      <c r="E68" s="23"/>
    </row>
    <row r="69" spans="1:5" hidden="1" x14ac:dyDescent="0.25">
      <c r="A69" t="s">
        <v>210</v>
      </c>
      <c r="B69" t="s">
        <v>387</v>
      </c>
      <c r="E69" s="24"/>
    </row>
    <row r="70" spans="1:5" hidden="1" x14ac:dyDescent="0.25">
      <c r="A70" t="s">
        <v>199</v>
      </c>
      <c r="B70" t="s">
        <v>387</v>
      </c>
      <c r="E70" s="23"/>
    </row>
    <row r="71" spans="1:5" hidden="1" x14ac:dyDescent="0.25">
      <c r="A71" t="s">
        <v>262</v>
      </c>
      <c r="B71" t="s">
        <v>388</v>
      </c>
      <c r="E71" s="24"/>
    </row>
    <row r="72" spans="1:5" hidden="1" x14ac:dyDescent="0.25">
      <c r="A72" t="s">
        <v>186</v>
      </c>
      <c r="B72" t="s">
        <v>388</v>
      </c>
      <c r="E72" s="23"/>
    </row>
    <row r="73" spans="1:5" hidden="1" x14ac:dyDescent="0.25">
      <c r="A73" t="s">
        <v>332</v>
      </c>
      <c r="B73" t="s">
        <v>388</v>
      </c>
      <c r="E73" s="24"/>
    </row>
    <row r="74" spans="1:5" hidden="1" x14ac:dyDescent="0.25">
      <c r="A74" t="s">
        <v>249</v>
      </c>
      <c r="B74" t="s">
        <v>388</v>
      </c>
      <c r="E74" s="23"/>
    </row>
    <row r="75" spans="1:5" hidden="1" x14ac:dyDescent="0.25">
      <c r="A75" t="s">
        <v>204</v>
      </c>
      <c r="B75" t="s">
        <v>388</v>
      </c>
      <c r="E75" s="24"/>
    </row>
    <row r="76" spans="1:5" hidden="1" x14ac:dyDescent="0.25">
      <c r="A76" t="s">
        <v>207</v>
      </c>
      <c r="B76" t="s">
        <v>388</v>
      </c>
      <c r="E76" s="23"/>
    </row>
    <row r="77" spans="1:5" hidden="1" x14ac:dyDescent="0.25">
      <c r="A77" t="s">
        <v>258</v>
      </c>
      <c r="B77" t="s">
        <v>389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346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387</v>
      </c>
    </row>
    <row r="92" spans="1:5" hidden="1" x14ac:dyDescent="0.25">
      <c r="A92" t="s">
        <v>336</v>
      </c>
      <c r="B92" t="s">
        <v>10</v>
      </c>
    </row>
    <row r="93" spans="1:5" hidden="1" x14ac:dyDescent="0.25">
      <c r="A93" t="s">
        <v>330</v>
      </c>
      <c r="B93" t="s">
        <v>10</v>
      </c>
    </row>
    <row r="94" spans="1:5" hidden="1" x14ac:dyDescent="0.25">
      <c r="A94" t="s">
        <v>206</v>
      </c>
      <c r="B94" t="s">
        <v>390</v>
      </c>
    </row>
    <row r="95" spans="1:5" hidden="1" x14ac:dyDescent="0.25">
      <c r="A95" t="s">
        <v>214</v>
      </c>
      <c r="B95" t="s">
        <v>390</v>
      </c>
    </row>
    <row r="96" spans="1:5" hidden="1" x14ac:dyDescent="0.25">
      <c r="A96" t="s">
        <v>64</v>
      </c>
      <c r="B96" t="s">
        <v>391</v>
      </c>
    </row>
    <row r="97" spans="1:2" hidden="1" x14ac:dyDescent="0.25">
      <c r="A97" t="s">
        <v>239</v>
      </c>
      <c r="B97" t="s">
        <v>391</v>
      </c>
    </row>
    <row r="98" spans="1:2" hidden="1" x14ac:dyDescent="0.25">
      <c r="A98" t="s">
        <v>341</v>
      </c>
      <c r="B98" t="s">
        <v>391</v>
      </c>
    </row>
    <row r="99" spans="1:2" hidden="1" x14ac:dyDescent="0.25">
      <c r="A99" t="s">
        <v>172</v>
      </c>
      <c r="B99" t="s">
        <v>391</v>
      </c>
    </row>
    <row r="100" spans="1:2" hidden="1" x14ac:dyDescent="0.25">
      <c r="A100" t="s">
        <v>228</v>
      </c>
      <c r="B100" t="s">
        <v>391</v>
      </c>
    </row>
    <row r="101" spans="1:2" hidden="1" x14ac:dyDescent="0.25">
      <c r="A101" t="s">
        <v>290</v>
      </c>
      <c r="B101" t="s">
        <v>391</v>
      </c>
    </row>
    <row r="102" spans="1:2" hidden="1" x14ac:dyDescent="0.25">
      <c r="A102" t="s">
        <v>252</v>
      </c>
      <c r="B102" t="s">
        <v>387</v>
      </c>
    </row>
    <row r="103" spans="1:2" hidden="1" x14ac:dyDescent="0.25">
      <c r="A103" t="s">
        <v>94</v>
      </c>
      <c r="B103" t="s">
        <v>190</v>
      </c>
    </row>
    <row r="104" spans="1:2" hidden="1" x14ac:dyDescent="0.25">
      <c r="A104" t="s">
        <v>327</v>
      </c>
      <c r="B104" t="s">
        <v>190</v>
      </c>
    </row>
    <row r="105" spans="1:2" hidden="1" x14ac:dyDescent="0.25">
      <c r="A105" t="s">
        <v>189</v>
      </c>
      <c r="B105" t="s">
        <v>190</v>
      </c>
    </row>
    <row r="106" spans="1:2" hidden="1" x14ac:dyDescent="0.25">
      <c r="A106" t="s">
        <v>71</v>
      </c>
      <c r="B106" t="s">
        <v>190</v>
      </c>
    </row>
    <row r="107" spans="1:2" hidden="1" x14ac:dyDescent="0.25">
      <c r="A107" t="s">
        <v>129</v>
      </c>
      <c r="B107" t="s">
        <v>190</v>
      </c>
    </row>
    <row r="108" spans="1:2" hidden="1" x14ac:dyDescent="0.25">
      <c r="A108" t="s">
        <v>193</v>
      </c>
      <c r="B108" t="s">
        <v>190</v>
      </c>
    </row>
    <row r="109" spans="1:2" hidden="1" x14ac:dyDescent="0.25">
      <c r="A109" t="s">
        <v>344</v>
      </c>
      <c r="B109" t="s">
        <v>190</v>
      </c>
    </row>
    <row r="110" spans="1:2" hidden="1" x14ac:dyDescent="0.25">
      <c r="A110" t="s">
        <v>225</v>
      </c>
      <c r="B110" t="s">
        <v>190</v>
      </c>
    </row>
    <row r="111" spans="1:2" hidden="1" x14ac:dyDescent="0.25">
      <c r="A111" t="s">
        <v>226</v>
      </c>
      <c r="B111" t="s">
        <v>190</v>
      </c>
    </row>
    <row r="112" spans="1:2" hidden="1" x14ac:dyDescent="0.25">
      <c r="A112" t="s">
        <v>190</v>
      </c>
      <c r="B112" t="s">
        <v>190</v>
      </c>
    </row>
    <row r="113" spans="1:2" hidden="1" x14ac:dyDescent="0.25">
      <c r="A113" t="s">
        <v>202</v>
      </c>
      <c r="B113" t="s">
        <v>190</v>
      </c>
    </row>
    <row r="114" spans="1:2" hidden="1" x14ac:dyDescent="0.25">
      <c r="A114" t="s">
        <v>197</v>
      </c>
      <c r="B114" t="s">
        <v>190</v>
      </c>
    </row>
    <row r="115" spans="1:2" hidden="1" x14ac:dyDescent="0.25">
      <c r="A115" t="s">
        <v>246</v>
      </c>
      <c r="B115" t="s">
        <v>190</v>
      </c>
    </row>
    <row r="116" spans="1:2" hidden="1" x14ac:dyDescent="0.25">
      <c r="A116" t="s">
        <v>251</v>
      </c>
      <c r="B116" t="s">
        <v>190</v>
      </c>
    </row>
    <row r="117" spans="1:2" hidden="1" x14ac:dyDescent="0.25">
      <c r="A117" t="s">
        <v>176</v>
      </c>
      <c r="B117" t="s">
        <v>190</v>
      </c>
    </row>
    <row r="118" spans="1:2" hidden="1" x14ac:dyDescent="0.25">
      <c r="A118" t="s">
        <v>119</v>
      </c>
      <c r="B118" t="s">
        <v>190</v>
      </c>
    </row>
    <row r="119" spans="1:2" hidden="1" x14ac:dyDescent="0.25">
      <c r="A119" t="s">
        <v>229</v>
      </c>
      <c r="B119" t="s">
        <v>190</v>
      </c>
    </row>
    <row r="120" spans="1:2" hidden="1" x14ac:dyDescent="0.25">
      <c r="A120" t="s">
        <v>221</v>
      </c>
      <c r="B120" t="s">
        <v>190</v>
      </c>
    </row>
    <row r="121" spans="1:2" hidden="1" x14ac:dyDescent="0.25">
      <c r="A121" t="s">
        <v>131</v>
      </c>
      <c r="B121" t="s">
        <v>190</v>
      </c>
    </row>
    <row r="122" spans="1:2" hidden="1" x14ac:dyDescent="0.25">
      <c r="A122" t="s">
        <v>245</v>
      </c>
      <c r="B122" t="s">
        <v>190</v>
      </c>
    </row>
    <row r="123" spans="1:2" hidden="1" x14ac:dyDescent="0.25">
      <c r="A123" t="s">
        <v>302</v>
      </c>
      <c r="B123" t="s">
        <v>190</v>
      </c>
    </row>
    <row r="124" spans="1:2" hidden="1" x14ac:dyDescent="0.25">
      <c r="A124" t="s">
        <v>250</v>
      </c>
      <c r="B124" t="s">
        <v>190</v>
      </c>
    </row>
    <row r="125" spans="1:2" hidden="1" x14ac:dyDescent="0.25">
      <c r="A125" t="s">
        <v>120</v>
      </c>
      <c r="B125" t="s">
        <v>190</v>
      </c>
    </row>
    <row r="126" spans="1:2" hidden="1" x14ac:dyDescent="0.25">
      <c r="A126" t="s">
        <v>286</v>
      </c>
      <c r="B126" t="s">
        <v>190</v>
      </c>
    </row>
    <row r="127" spans="1:2" hidden="1" x14ac:dyDescent="0.25">
      <c r="A127" t="s">
        <v>238</v>
      </c>
      <c r="B127" t="s">
        <v>190</v>
      </c>
    </row>
    <row r="128" spans="1:2" hidden="1" x14ac:dyDescent="0.25">
      <c r="A128" t="s">
        <v>373</v>
      </c>
      <c r="B128" t="s">
        <v>392</v>
      </c>
    </row>
    <row r="129" spans="1:2" hidden="1" x14ac:dyDescent="0.25">
      <c r="A129" t="s">
        <v>38</v>
      </c>
      <c r="B129" t="s">
        <v>392</v>
      </c>
    </row>
    <row r="130" spans="1:2" hidden="1" x14ac:dyDescent="0.25">
      <c r="A130" t="s">
        <v>42</v>
      </c>
      <c r="B130" t="s">
        <v>392</v>
      </c>
    </row>
    <row r="131" spans="1:2" hidden="1" x14ac:dyDescent="0.25">
      <c r="A131" t="s">
        <v>43</v>
      </c>
      <c r="B131" t="s">
        <v>392</v>
      </c>
    </row>
    <row r="132" spans="1:2" hidden="1" x14ac:dyDescent="0.25">
      <c r="A132" t="s">
        <v>48</v>
      </c>
      <c r="B132" t="s">
        <v>392</v>
      </c>
    </row>
    <row r="133" spans="1:2" hidden="1" x14ac:dyDescent="0.25">
      <c r="A133" t="s">
        <v>51</v>
      </c>
      <c r="B133" t="s">
        <v>392</v>
      </c>
    </row>
    <row r="134" spans="1:2" hidden="1" x14ac:dyDescent="0.25">
      <c r="A134" t="s">
        <v>53</v>
      </c>
      <c r="B134" t="s">
        <v>392</v>
      </c>
    </row>
    <row r="135" spans="1:2" hidden="1" x14ac:dyDescent="0.25">
      <c r="A135" t="s">
        <v>359</v>
      </c>
      <c r="B135" t="s">
        <v>392</v>
      </c>
    </row>
    <row r="136" spans="1:2" hidden="1" x14ac:dyDescent="0.25">
      <c r="A136" t="s">
        <v>69</v>
      </c>
      <c r="B136" t="s">
        <v>392</v>
      </c>
    </row>
    <row r="137" spans="1:2" hidden="1" x14ac:dyDescent="0.25">
      <c r="A137" t="s">
        <v>82</v>
      </c>
      <c r="B137" t="s">
        <v>392</v>
      </c>
    </row>
    <row r="138" spans="1:2" hidden="1" x14ac:dyDescent="0.25">
      <c r="A138" t="s">
        <v>96</v>
      </c>
      <c r="B138" t="s">
        <v>392</v>
      </c>
    </row>
    <row r="139" spans="1:2" hidden="1" x14ac:dyDescent="0.25">
      <c r="A139" t="s">
        <v>97</v>
      </c>
      <c r="B139" t="s">
        <v>392</v>
      </c>
    </row>
    <row r="140" spans="1:2" hidden="1" x14ac:dyDescent="0.25">
      <c r="A140" t="s">
        <v>98</v>
      </c>
      <c r="B140" t="s">
        <v>392</v>
      </c>
    </row>
    <row r="141" spans="1:2" hidden="1" x14ac:dyDescent="0.25">
      <c r="A141" t="s">
        <v>99</v>
      </c>
      <c r="B141" t="s">
        <v>392</v>
      </c>
    </row>
    <row r="142" spans="1:2" hidden="1" x14ac:dyDescent="0.25">
      <c r="A142" t="s">
        <v>100</v>
      </c>
      <c r="B142" t="s">
        <v>392</v>
      </c>
    </row>
    <row r="143" spans="1:2" hidden="1" x14ac:dyDescent="0.25">
      <c r="A143" t="s">
        <v>102</v>
      </c>
      <c r="B143" t="s">
        <v>392</v>
      </c>
    </row>
    <row r="144" spans="1:2" hidden="1" x14ac:dyDescent="0.25">
      <c r="A144" t="s">
        <v>104</v>
      </c>
      <c r="B144" t="s">
        <v>392</v>
      </c>
    </row>
    <row r="145" spans="1:2" hidden="1" x14ac:dyDescent="0.25">
      <c r="A145" t="s">
        <v>105</v>
      </c>
      <c r="B145" t="s">
        <v>392</v>
      </c>
    </row>
    <row r="146" spans="1:2" hidden="1" x14ac:dyDescent="0.25">
      <c r="A146" t="s">
        <v>106</v>
      </c>
      <c r="B146" t="s">
        <v>392</v>
      </c>
    </row>
    <row r="147" spans="1:2" hidden="1" x14ac:dyDescent="0.25">
      <c r="A147" t="s">
        <v>107</v>
      </c>
      <c r="B147" t="s">
        <v>392</v>
      </c>
    </row>
    <row r="148" spans="1:2" hidden="1" x14ac:dyDescent="0.25">
      <c r="A148" t="s">
        <v>307</v>
      </c>
      <c r="B148" t="s">
        <v>392</v>
      </c>
    </row>
    <row r="149" spans="1:2" hidden="1" x14ac:dyDescent="0.25">
      <c r="A149" t="s">
        <v>121</v>
      </c>
      <c r="B149" t="s">
        <v>392</v>
      </c>
    </row>
    <row r="150" spans="1:2" hidden="1" x14ac:dyDescent="0.25">
      <c r="A150" t="s">
        <v>122</v>
      </c>
      <c r="B150" t="s">
        <v>392</v>
      </c>
    </row>
    <row r="151" spans="1:2" hidden="1" x14ac:dyDescent="0.25">
      <c r="A151" t="s">
        <v>124</v>
      </c>
      <c r="B151" t="s">
        <v>392</v>
      </c>
    </row>
    <row r="152" spans="1:2" hidden="1" x14ac:dyDescent="0.25">
      <c r="A152" t="s">
        <v>128</v>
      </c>
      <c r="B152" t="s">
        <v>392</v>
      </c>
    </row>
    <row r="153" spans="1:2" hidden="1" x14ac:dyDescent="0.25">
      <c r="A153" t="s">
        <v>132</v>
      </c>
      <c r="B153" t="s">
        <v>392</v>
      </c>
    </row>
    <row r="154" spans="1:2" hidden="1" x14ac:dyDescent="0.25">
      <c r="A154" t="s">
        <v>134</v>
      </c>
      <c r="B154" t="s">
        <v>392</v>
      </c>
    </row>
    <row r="155" spans="1:2" hidden="1" x14ac:dyDescent="0.25">
      <c r="A155" t="s">
        <v>136</v>
      </c>
      <c r="B155" t="s">
        <v>392</v>
      </c>
    </row>
    <row r="156" spans="1:2" hidden="1" x14ac:dyDescent="0.25">
      <c r="A156" t="s">
        <v>142</v>
      </c>
      <c r="B156" t="s">
        <v>392</v>
      </c>
    </row>
    <row r="157" spans="1:2" hidden="1" x14ac:dyDescent="0.25">
      <c r="A157" t="s">
        <v>169</v>
      </c>
      <c r="B157" t="s">
        <v>392</v>
      </c>
    </row>
    <row r="158" spans="1:2" hidden="1" x14ac:dyDescent="0.25">
      <c r="A158" t="s">
        <v>170</v>
      </c>
      <c r="B158" t="s">
        <v>392</v>
      </c>
    </row>
    <row r="159" spans="1:2" hidden="1" x14ac:dyDescent="0.25">
      <c r="A159" t="s">
        <v>171</v>
      </c>
      <c r="B159" t="s">
        <v>392</v>
      </c>
    </row>
    <row r="160" spans="1:2" hidden="1" x14ac:dyDescent="0.25">
      <c r="A160" t="s">
        <v>179</v>
      </c>
      <c r="B160" t="s">
        <v>392</v>
      </c>
    </row>
    <row r="161" spans="1:2" hidden="1" x14ac:dyDescent="0.25">
      <c r="A161" t="s">
        <v>182</v>
      </c>
      <c r="B161" t="s">
        <v>15150</v>
      </c>
    </row>
    <row r="162" spans="1:2" hidden="1" x14ac:dyDescent="0.25">
      <c r="A162" t="s">
        <v>183</v>
      </c>
      <c r="B162" t="s">
        <v>392</v>
      </c>
    </row>
    <row r="163" spans="1:2" hidden="1" x14ac:dyDescent="0.25">
      <c r="A163" t="s">
        <v>192</v>
      </c>
      <c r="B163" t="s">
        <v>392</v>
      </c>
    </row>
    <row r="164" spans="1:2" hidden="1" x14ac:dyDescent="0.25">
      <c r="A164" t="s">
        <v>195</v>
      </c>
      <c r="B164" t="s">
        <v>392</v>
      </c>
    </row>
    <row r="165" spans="1:2" hidden="1" x14ac:dyDescent="0.25">
      <c r="A165" t="s">
        <v>196</v>
      </c>
      <c r="B165" t="s">
        <v>392</v>
      </c>
    </row>
    <row r="166" spans="1:2" hidden="1" x14ac:dyDescent="0.25">
      <c r="A166" t="s">
        <v>216</v>
      </c>
      <c r="B166" t="s">
        <v>392</v>
      </c>
    </row>
    <row r="167" spans="1:2" hidden="1" x14ac:dyDescent="0.25">
      <c r="A167" t="s">
        <v>219</v>
      </c>
      <c r="B167" t="s">
        <v>392</v>
      </c>
    </row>
    <row r="168" spans="1:2" hidden="1" x14ac:dyDescent="0.25">
      <c r="A168" t="s">
        <v>227</v>
      </c>
      <c r="B168" t="s">
        <v>392</v>
      </c>
    </row>
    <row r="169" spans="1:2" hidden="1" x14ac:dyDescent="0.25">
      <c r="A169" t="s">
        <v>240</v>
      </c>
      <c r="B169" t="s">
        <v>392</v>
      </c>
    </row>
    <row r="170" spans="1:2" hidden="1" x14ac:dyDescent="0.25">
      <c r="A170" t="s">
        <v>241</v>
      </c>
      <c r="B170" t="s">
        <v>392</v>
      </c>
    </row>
    <row r="171" spans="1:2" hidden="1" x14ac:dyDescent="0.25">
      <c r="A171" t="s">
        <v>254</v>
      </c>
      <c r="B171" t="s">
        <v>392</v>
      </c>
    </row>
    <row r="172" spans="1:2" hidden="1" x14ac:dyDescent="0.25">
      <c r="A172" t="s">
        <v>255</v>
      </c>
      <c r="B172" t="s">
        <v>392</v>
      </c>
    </row>
    <row r="173" spans="1:2" hidden="1" x14ac:dyDescent="0.25">
      <c r="A173" t="s">
        <v>260</v>
      </c>
      <c r="B173" t="s">
        <v>392</v>
      </c>
    </row>
    <row r="174" spans="1:2" hidden="1" x14ac:dyDescent="0.25">
      <c r="A174" t="s">
        <v>264</v>
      </c>
      <c r="B174" t="s">
        <v>392</v>
      </c>
    </row>
    <row r="175" spans="1:2" hidden="1" x14ac:dyDescent="0.25">
      <c r="A175" t="s">
        <v>349</v>
      </c>
      <c r="B175" t="s">
        <v>392</v>
      </c>
    </row>
    <row r="176" spans="1:2" hidden="1" x14ac:dyDescent="0.25">
      <c r="A176" t="s">
        <v>265</v>
      </c>
      <c r="B176" t="s">
        <v>392</v>
      </c>
    </row>
    <row r="177" spans="1:2" hidden="1" x14ac:dyDescent="0.25">
      <c r="A177" t="s">
        <v>266</v>
      </c>
      <c r="B177" t="s">
        <v>392</v>
      </c>
    </row>
    <row r="178" spans="1:2" hidden="1" x14ac:dyDescent="0.25">
      <c r="A178" t="s">
        <v>267</v>
      </c>
      <c r="B178" t="s">
        <v>392</v>
      </c>
    </row>
    <row r="179" spans="1:2" hidden="1" x14ac:dyDescent="0.25">
      <c r="A179" t="s">
        <v>268</v>
      </c>
      <c r="B179" t="s">
        <v>392</v>
      </c>
    </row>
    <row r="180" spans="1:2" hidden="1" x14ac:dyDescent="0.25">
      <c r="A180" t="s">
        <v>269</v>
      </c>
      <c r="B180" t="s">
        <v>392</v>
      </c>
    </row>
    <row r="181" spans="1:2" hidden="1" x14ac:dyDescent="0.25">
      <c r="A181" t="s">
        <v>272</v>
      </c>
      <c r="B181" t="s">
        <v>392</v>
      </c>
    </row>
    <row r="182" spans="1:2" hidden="1" x14ac:dyDescent="0.25">
      <c r="A182" t="s">
        <v>281</v>
      </c>
      <c r="B182" t="s">
        <v>392</v>
      </c>
    </row>
    <row r="183" spans="1:2" hidden="1" x14ac:dyDescent="0.25">
      <c r="A183" t="s">
        <v>282</v>
      </c>
      <c r="B183" t="s">
        <v>392</v>
      </c>
    </row>
    <row r="184" spans="1:2" hidden="1" x14ac:dyDescent="0.25">
      <c r="A184" t="s">
        <v>285</v>
      </c>
      <c r="B184" t="s">
        <v>392</v>
      </c>
    </row>
    <row r="185" spans="1:2" hidden="1" x14ac:dyDescent="0.25">
      <c r="A185" t="s">
        <v>287</v>
      </c>
      <c r="B185" t="s">
        <v>392</v>
      </c>
    </row>
    <row r="186" spans="1:2" hidden="1" x14ac:dyDescent="0.25">
      <c r="A186" t="s">
        <v>292</v>
      </c>
      <c r="B186" t="s">
        <v>392</v>
      </c>
    </row>
    <row r="187" spans="1:2" hidden="1" x14ac:dyDescent="0.25">
      <c r="A187" t="s">
        <v>297</v>
      </c>
      <c r="B187" t="s">
        <v>392</v>
      </c>
    </row>
    <row r="188" spans="1:2" hidden="1" x14ac:dyDescent="0.25">
      <c r="A188" t="s">
        <v>300</v>
      </c>
      <c r="B188" t="s">
        <v>392</v>
      </c>
    </row>
    <row r="189" spans="1:2" hidden="1" x14ac:dyDescent="0.25">
      <c r="A189" t="s">
        <v>301</v>
      </c>
      <c r="B189" t="s">
        <v>392</v>
      </c>
    </row>
    <row r="190" spans="1:2" hidden="1" x14ac:dyDescent="0.25">
      <c r="A190" t="s">
        <v>303</v>
      </c>
      <c r="B190" t="s">
        <v>392</v>
      </c>
    </row>
    <row r="191" spans="1:2" hidden="1" x14ac:dyDescent="0.25">
      <c r="A191" t="s">
        <v>108</v>
      </c>
      <c r="B191" t="s">
        <v>392</v>
      </c>
    </row>
    <row r="192" spans="1:2" hidden="1" x14ac:dyDescent="0.25">
      <c r="A192" t="s">
        <v>340</v>
      </c>
      <c r="B192" t="s">
        <v>392</v>
      </c>
    </row>
    <row r="193" spans="1:2" hidden="1" x14ac:dyDescent="0.25">
      <c r="A193" t="s">
        <v>313</v>
      </c>
      <c r="B193" t="s">
        <v>392</v>
      </c>
    </row>
    <row r="194" spans="1:2" hidden="1" x14ac:dyDescent="0.25">
      <c r="A194" t="s">
        <v>314</v>
      </c>
      <c r="B194" t="s">
        <v>392</v>
      </c>
    </row>
    <row r="195" spans="1:2" hidden="1" x14ac:dyDescent="0.25">
      <c r="A195" t="s">
        <v>315</v>
      </c>
      <c r="B195" t="s">
        <v>392</v>
      </c>
    </row>
    <row r="196" spans="1:2" hidden="1" x14ac:dyDescent="0.25">
      <c r="A196" t="s">
        <v>316</v>
      </c>
      <c r="B196" t="s">
        <v>392</v>
      </c>
    </row>
    <row r="197" spans="1:2" hidden="1" x14ac:dyDescent="0.25">
      <c r="A197" t="s">
        <v>317</v>
      </c>
      <c r="B197" t="s">
        <v>392</v>
      </c>
    </row>
    <row r="198" spans="1:2" hidden="1" x14ac:dyDescent="0.25">
      <c r="A198" t="s">
        <v>320</v>
      </c>
      <c r="B198" t="s">
        <v>392</v>
      </c>
    </row>
    <row r="199" spans="1:2" hidden="1" x14ac:dyDescent="0.25">
      <c r="A199" t="s">
        <v>323</v>
      </c>
      <c r="B199" t="s">
        <v>392</v>
      </c>
    </row>
    <row r="200" spans="1:2" hidden="1" x14ac:dyDescent="0.25">
      <c r="A200" t="s">
        <v>324</v>
      </c>
      <c r="B200" t="s">
        <v>392</v>
      </c>
    </row>
    <row r="201" spans="1:2" hidden="1" x14ac:dyDescent="0.25">
      <c r="A201" t="s">
        <v>328</v>
      </c>
      <c r="B201" t="s">
        <v>392</v>
      </c>
    </row>
    <row r="202" spans="1:2" hidden="1" x14ac:dyDescent="0.25">
      <c r="A202" t="s">
        <v>333</v>
      </c>
      <c r="B202" t="s">
        <v>392</v>
      </c>
    </row>
    <row r="203" spans="1:2" hidden="1" x14ac:dyDescent="0.25">
      <c r="A203" t="s">
        <v>335</v>
      </c>
      <c r="B203" t="s">
        <v>392</v>
      </c>
    </row>
    <row r="204" spans="1:2" hidden="1" x14ac:dyDescent="0.25">
      <c r="A204" t="s">
        <v>337</v>
      </c>
      <c r="B204" t="s">
        <v>392</v>
      </c>
    </row>
    <row r="205" spans="1:2" hidden="1" x14ac:dyDescent="0.25">
      <c r="A205" t="s">
        <v>368</v>
      </c>
      <c r="B205" t="s">
        <v>392</v>
      </c>
    </row>
    <row r="206" spans="1:2" hidden="1" x14ac:dyDescent="0.25">
      <c r="A206" t="s">
        <v>339</v>
      </c>
      <c r="B206" t="s">
        <v>392</v>
      </c>
    </row>
    <row r="207" spans="1:2" hidden="1" x14ac:dyDescent="0.25">
      <c r="A207" t="s">
        <v>329</v>
      </c>
      <c r="B207" t="s">
        <v>392</v>
      </c>
    </row>
    <row r="208" spans="1:2" hidden="1" x14ac:dyDescent="0.25">
      <c r="A208" t="s">
        <v>54</v>
      </c>
      <c r="B208" t="s">
        <v>15150</v>
      </c>
    </row>
    <row r="209" spans="1:2" hidden="1" x14ac:dyDescent="0.25">
      <c r="A209" t="s">
        <v>347</v>
      </c>
      <c r="B209" t="s">
        <v>392</v>
      </c>
    </row>
    <row r="210" spans="1:2" hidden="1" x14ac:dyDescent="0.25">
      <c r="A210" t="s">
        <v>348</v>
      </c>
      <c r="B210" t="s">
        <v>392</v>
      </c>
    </row>
    <row r="211" spans="1:2" hidden="1" x14ac:dyDescent="0.25">
      <c r="A211" t="s">
        <v>326</v>
      </c>
      <c r="B211" t="s">
        <v>392</v>
      </c>
    </row>
    <row r="212" spans="1:2" hidden="1" x14ac:dyDescent="0.25">
      <c r="A212" t="s">
        <v>83</v>
      </c>
      <c r="B212" t="s">
        <v>393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354</v>
      </c>
      <c r="B215" t="s">
        <v>15155</v>
      </c>
    </row>
    <row r="216" spans="1:2" hidden="1" x14ac:dyDescent="0.25">
      <c r="A216" s="1" t="s">
        <v>355</v>
      </c>
      <c r="B216" t="s">
        <v>392</v>
      </c>
    </row>
    <row r="217" spans="1:2" hidden="1" x14ac:dyDescent="0.25">
      <c r="A217" s="1" t="s">
        <v>370</v>
      </c>
      <c r="B217" t="s">
        <v>392</v>
      </c>
    </row>
    <row r="218" spans="1:2" hidden="1" x14ac:dyDescent="0.25">
      <c r="A218" s="1" t="s">
        <v>374</v>
      </c>
      <c r="B218" t="s">
        <v>392</v>
      </c>
    </row>
    <row r="219" spans="1:2" hidden="1" x14ac:dyDescent="0.25">
      <c r="A219" s="1" t="s">
        <v>375</v>
      </c>
      <c r="B219" t="s">
        <v>15150</v>
      </c>
    </row>
    <row r="220" spans="1:2" hidden="1" x14ac:dyDescent="0.25">
      <c r="A220" s="1" t="s">
        <v>383</v>
      </c>
      <c r="B220" t="s">
        <v>392</v>
      </c>
    </row>
    <row r="221" spans="1:2" hidden="1" x14ac:dyDescent="0.25">
      <c r="A221" s="1" t="s">
        <v>358</v>
      </c>
      <c r="B221" t="s">
        <v>15155</v>
      </c>
    </row>
    <row r="222" spans="1:2" hidden="1" x14ac:dyDescent="0.25">
      <c r="A222" s="1" t="s">
        <v>365</v>
      </c>
      <c r="B222" t="s">
        <v>15155</v>
      </c>
    </row>
    <row r="223" spans="1:2" hidden="1" x14ac:dyDescent="0.25">
      <c r="A223" s="1" t="s">
        <v>372</v>
      </c>
      <c r="B223" t="s">
        <v>15155</v>
      </c>
    </row>
    <row r="224" spans="1:2" hidden="1" x14ac:dyDescent="0.25">
      <c r="A224" s="1" t="s">
        <v>35</v>
      </c>
      <c r="B224" t="s">
        <v>15155</v>
      </c>
    </row>
    <row r="225" spans="1:2" hidden="1" x14ac:dyDescent="0.25">
      <c r="A225" s="1" t="s">
        <v>367</v>
      </c>
      <c r="B225" t="s">
        <v>392</v>
      </c>
    </row>
    <row r="226" spans="1:2" hidden="1" x14ac:dyDescent="0.25">
      <c r="A226" s="1" t="s">
        <v>362</v>
      </c>
      <c r="B226" t="s">
        <v>387</v>
      </c>
    </row>
    <row r="227" spans="1:2" hidden="1" x14ac:dyDescent="0.25">
      <c r="A227" s="1" t="s">
        <v>363</v>
      </c>
      <c r="B227" t="s">
        <v>15155</v>
      </c>
    </row>
    <row r="228" spans="1:2" hidden="1" x14ac:dyDescent="0.25">
      <c r="A228" s="1" t="s">
        <v>369</v>
      </c>
      <c r="B228" t="s">
        <v>15155</v>
      </c>
    </row>
    <row r="229" spans="1:2" hidden="1" x14ac:dyDescent="0.25">
      <c r="A229" s="1" t="s">
        <v>382</v>
      </c>
      <c r="B229" t="s">
        <v>391</v>
      </c>
    </row>
    <row r="230" spans="1:2" hidden="1" x14ac:dyDescent="0.25">
      <c r="A230" s="1" t="s">
        <v>366</v>
      </c>
      <c r="B230" t="s">
        <v>387</v>
      </c>
    </row>
    <row r="231" spans="1:2" hidden="1" x14ac:dyDescent="0.25">
      <c r="A231" s="1" t="s">
        <v>361</v>
      </c>
      <c r="B231" t="s">
        <v>391</v>
      </c>
    </row>
    <row r="232" spans="1:2" hidden="1" x14ac:dyDescent="0.25">
      <c r="A232" s="1" t="s">
        <v>384</v>
      </c>
      <c r="B232" t="s">
        <v>392</v>
      </c>
    </row>
    <row r="233" spans="1:2" hidden="1" x14ac:dyDescent="0.25">
      <c r="A233" t="s">
        <v>352</v>
      </c>
      <c r="B233" t="s">
        <v>15155</v>
      </c>
    </row>
    <row r="234" spans="1:2" hidden="1" x14ac:dyDescent="0.25">
      <c r="A234" t="s">
        <v>364</v>
      </c>
      <c r="B234" t="s">
        <v>15155</v>
      </c>
    </row>
    <row r="235" spans="1:2" hidden="1" x14ac:dyDescent="0.25">
      <c r="A235" t="s">
        <v>15128</v>
      </c>
      <c r="B235" t="s">
        <v>15155</v>
      </c>
    </row>
    <row r="236" spans="1:2" hidden="1" x14ac:dyDescent="0.25">
      <c r="A236" t="s">
        <v>15129</v>
      </c>
      <c r="B236" t="s">
        <v>15155</v>
      </c>
    </row>
    <row r="237" spans="1:2" hidden="1" x14ac:dyDescent="0.25">
      <c r="A237" s="11" t="s">
        <v>392</v>
      </c>
      <c r="B237" s="11" t="s">
        <v>392</v>
      </c>
    </row>
    <row r="238" spans="1:2" hidden="1" x14ac:dyDescent="0.25">
      <c r="A238" s="11" t="str">
        <f>IFERROR(VLOOKUP(Tabelle3[[#This Row],[Artikelnr.]],Artikel!#REF!,3,FALSE),Tabelle3[[#This Row],[Artikelnr.]])</f>
        <v>Laborproben</v>
      </c>
      <c r="B238" t="s">
        <v>15155</v>
      </c>
    </row>
    <row r="239" spans="1:2" hidden="1" x14ac:dyDescent="0.25">
      <c r="A239" s="11" t="str">
        <f>IFERROR(VLOOKUP(Tabelle3[[#This Row],[Artikelnr.]],Artikel!#REF!,3,FALSE),Tabelle3[[#This Row],[Artikelnr.]])</f>
        <v>gemischte Räucherstücke</v>
      </c>
      <c r="B239" t="s">
        <v>15155</v>
      </c>
    </row>
    <row r="240" spans="1:2" hidden="1" x14ac:dyDescent="0.25">
      <c r="A240" s="11">
        <f>IFERROR(VLOOKUP(Tabelle3[[#This Row],[Artikelnr.]],Artikel!#REF!,3,FALSE),Tabelle3[[#This Row],[Artikelnr.]])</f>
        <v>29500967</v>
      </c>
      <c r="B240" t="s">
        <v>15155</v>
      </c>
    </row>
    <row r="241" spans="1:2" hidden="1" x14ac:dyDescent="0.25">
      <c r="A241" s="11">
        <f>IFERROR(VLOOKUP(Tabelle3[[#This Row],[Artikelnr.]],Artikel!#REF!,3,FALSE),Tabelle3[[#This Row],[Artikelnr.]])</f>
        <v>32000059</v>
      </c>
      <c r="B241" t="s">
        <v>15155</v>
      </c>
    </row>
    <row r="242" spans="1:2" hidden="1" x14ac:dyDescent="0.25">
      <c r="A242" s="11">
        <f>IFERROR(VLOOKUP(Tabelle3[[#This Row],[Artikelnr.]],Artikel!#REF!,3,FALSE),Tabelle3[[#This Row],[Artikelnr.]])</f>
        <v>23500062</v>
      </c>
      <c r="B242" t="s">
        <v>15155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15377</v>
      </c>
    </row>
    <row r="244" spans="1:2" hidden="1" x14ac:dyDescent="0.25">
      <c r="A244" t="s">
        <v>3372</v>
      </c>
      <c r="B244" t="s">
        <v>15155</v>
      </c>
    </row>
    <row r="245" spans="1:2" hidden="1" x14ac:dyDescent="0.25">
      <c r="A245" t="s">
        <v>3371</v>
      </c>
      <c r="B245" t="s">
        <v>15155</v>
      </c>
    </row>
    <row r="246" spans="1:2" hidden="1" x14ac:dyDescent="0.25">
      <c r="A246" t="s">
        <v>7162</v>
      </c>
      <c r="B246" t="s">
        <v>15155</v>
      </c>
    </row>
    <row r="247" spans="1:2" hidden="1" x14ac:dyDescent="0.25">
      <c r="A247" t="s">
        <v>3520</v>
      </c>
      <c r="B247" t="s">
        <v>15155</v>
      </c>
    </row>
    <row r="248" spans="1:2" hidden="1" x14ac:dyDescent="0.25">
      <c r="A248" s="11" t="s">
        <v>3570</v>
      </c>
      <c r="B248" t="s">
        <v>15155</v>
      </c>
    </row>
    <row r="249" spans="1:2" hidden="1" x14ac:dyDescent="0.25">
      <c r="A249" t="s">
        <v>15230</v>
      </c>
      <c r="B249" t="s">
        <v>15230</v>
      </c>
    </row>
    <row r="250" spans="1:2" hidden="1" x14ac:dyDescent="0.25">
      <c r="A250" t="s">
        <v>15231</v>
      </c>
      <c r="B250" t="s">
        <v>15230</v>
      </c>
    </row>
    <row r="251" spans="1:2" hidden="1" x14ac:dyDescent="0.25">
      <c r="A251" t="s">
        <v>15231</v>
      </c>
      <c r="B251" t="s">
        <v>15230</v>
      </c>
    </row>
    <row r="252" spans="1:2" hidden="1" x14ac:dyDescent="0.25">
      <c r="A252" t="s">
        <v>15232</v>
      </c>
      <c r="B252" t="s">
        <v>15230</v>
      </c>
    </row>
    <row r="253" spans="1:2" hidden="1" x14ac:dyDescent="0.25">
      <c r="A253" t="s">
        <v>15232</v>
      </c>
      <c r="B253" t="s">
        <v>15230</v>
      </c>
    </row>
    <row r="254" spans="1:2" hidden="1" x14ac:dyDescent="0.25">
      <c r="A254" t="s">
        <v>15234</v>
      </c>
      <c r="B254" t="s">
        <v>15230</v>
      </c>
    </row>
    <row r="255" spans="1:2" hidden="1" x14ac:dyDescent="0.25">
      <c r="A255" t="s">
        <v>15233</v>
      </c>
      <c r="B255" t="s">
        <v>15230</v>
      </c>
    </row>
    <row r="256" spans="1:2" hidden="1" x14ac:dyDescent="0.25">
      <c r="A256" t="s">
        <v>15235</v>
      </c>
      <c r="B256" t="s">
        <v>15230</v>
      </c>
    </row>
    <row r="257" spans="1:2" hidden="1" x14ac:dyDescent="0.25">
      <c r="A257" t="s">
        <v>15235</v>
      </c>
      <c r="B257" t="s">
        <v>15230</v>
      </c>
    </row>
    <row r="258" spans="1:2" hidden="1" x14ac:dyDescent="0.25">
      <c r="A258" t="s">
        <v>15236</v>
      </c>
      <c r="B258" t="s">
        <v>15230</v>
      </c>
    </row>
    <row r="259" spans="1:2" hidden="1" x14ac:dyDescent="0.25">
      <c r="A259" t="s">
        <v>15235</v>
      </c>
      <c r="B259" t="s">
        <v>15230</v>
      </c>
    </row>
    <row r="260" spans="1:2" hidden="1" x14ac:dyDescent="0.25">
      <c r="A260" t="s">
        <v>15238</v>
      </c>
      <c r="B260" t="s">
        <v>15230</v>
      </c>
    </row>
    <row r="261" spans="1:2" hidden="1" x14ac:dyDescent="0.25">
      <c r="A261" t="s">
        <v>15237</v>
      </c>
      <c r="B261" t="s">
        <v>15230</v>
      </c>
    </row>
    <row r="262" spans="1:2" hidden="1" x14ac:dyDescent="0.25">
      <c r="A262" s="11" t="s">
        <v>727</v>
      </c>
      <c r="B262" t="s">
        <v>391</v>
      </c>
    </row>
    <row r="263" spans="1:2" hidden="1" x14ac:dyDescent="0.25">
      <c r="A263" t="s">
        <v>3164</v>
      </c>
      <c r="B263" t="s">
        <v>392</v>
      </c>
    </row>
    <row r="264" spans="1:2" hidden="1" x14ac:dyDescent="0.25">
      <c r="A264" t="s">
        <v>3150</v>
      </c>
      <c r="B264" t="s">
        <v>392</v>
      </c>
    </row>
    <row r="265" spans="1:2" hidden="1" x14ac:dyDescent="0.25">
      <c r="A265" t="s">
        <v>3018</v>
      </c>
      <c r="B265" t="s">
        <v>392</v>
      </c>
    </row>
    <row r="266" spans="1:2" hidden="1" x14ac:dyDescent="0.25">
      <c r="A266" t="s">
        <v>3603</v>
      </c>
      <c r="B266" t="s">
        <v>392</v>
      </c>
    </row>
    <row r="267" spans="1:2" hidden="1" x14ac:dyDescent="0.25">
      <c r="A267" t="s">
        <v>3162</v>
      </c>
      <c r="B267" t="s">
        <v>392</v>
      </c>
    </row>
    <row r="268" spans="1:2" hidden="1" x14ac:dyDescent="0.25">
      <c r="A268" t="s">
        <v>15256</v>
      </c>
      <c r="B268" t="s">
        <v>387</v>
      </c>
    </row>
    <row r="269" spans="1:2" hidden="1" x14ac:dyDescent="0.25">
      <c r="A269" t="s">
        <v>15248</v>
      </c>
      <c r="B269" t="s">
        <v>392</v>
      </c>
    </row>
    <row r="270" spans="1:2" hidden="1" x14ac:dyDescent="0.25">
      <c r="A270" t="s">
        <v>15258</v>
      </c>
      <c r="B270" t="s">
        <v>392</v>
      </c>
    </row>
    <row r="271" spans="1:2" hidden="1" x14ac:dyDescent="0.25">
      <c r="A271" s="11" t="s">
        <v>3621</v>
      </c>
      <c r="B271" t="s">
        <v>15230</v>
      </c>
    </row>
    <row r="272" spans="1:2" hidden="1" x14ac:dyDescent="0.25">
      <c r="A272" s="11" t="s">
        <v>3576</v>
      </c>
      <c r="B272" t="s">
        <v>15155</v>
      </c>
    </row>
    <row r="273" spans="1:2" hidden="1" x14ac:dyDescent="0.25">
      <c r="A273" s="11" t="s">
        <v>9129</v>
      </c>
      <c r="B273" t="s">
        <v>387</v>
      </c>
    </row>
    <row r="274" spans="1:2" hidden="1" x14ac:dyDescent="0.25">
      <c r="A274" t="s">
        <v>2718</v>
      </c>
      <c r="B274" t="s">
        <v>391</v>
      </c>
    </row>
    <row r="275" spans="1:2" hidden="1" x14ac:dyDescent="0.25">
      <c r="A275" t="s">
        <v>15242</v>
      </c>
      <c r="B275" t="s">
        <v>10</v>
      </c>
    </row>
    <row r="276" spans="1:2" hidden="1" x14ac:dyDescent="0.25">
      <c r="A276" t="s">
        <v>15257</v>
      </c>
      <c r="B276" t="s">
        <v>387</v>
      </c>
    </row>
    <row r="277" spans="1:2" hidden="1" x14ac:dyDescent="0.25">
      <c r="A277" t="s">
        <v>15259</v>
      </c>
      <c r="B277" t="s">
        <v>387</v>
      </c>
    </row>
    <row r="278" spans="1:2" hidden="1" x14ac:dyDescent="0.25">
      <c r="A278" t="s">
        <v>1170</v>
      </c>
      <c r="B278" t="s">
        <v>10</v>
      </c>
    </row>
    <row r="279" spans="1:2" hidden="1" x14ac:dyDescent="0.25">
      <c r="A279" s="11" t="s">
        <v>15246</v>
      </c>
      <c r="B279" t="s">
        <v>391</v>
      </c>
    </row>
    <row r="280" spans="1:2" hidden="1" x14ac:dyDescent="0.25">
      <c r="A280" s="11" t="s">
        <v>15247</v>
      </c>
      <c r="B280" t="s">
        <v>391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15271</v>
      </c>
      <c r="B282" t="s">
        <v>10</v>
      </c>
    </row>
    <row r="283" spans="1:2" hidden="1" x14ac:dyDescent="0.25">
      <c r="A283" t="s">
        <v>7160</v>
      </c>
      <c r="B283" t="s">
        <v>15155</v>
      </c>
    </row>
    <row r="284" spans="1:2" hidden="1" x14ac:dyDescent="0.25">
      <c r="A284" t="s">
        <v>3305</v>
      </c>
      <c r="B284" t="s">
        <v>15155</v>
      </c>
    </row>
    <row r="285" spans="1:2" hidden="1" x14ac:dyDescent="0.25">
      <c r="A285" t="s">
        <v>7158</v>
      </c>
      <c r="B285" t="s">
        <v>387</v>
      </c>
    </row>
    <row r="286" spans="1:2" hidden="1" x14ac:dyDescent="0.25">
      <c r="A286" t="s">
        <v>3552</v>
      </c>
      <c r="B286" t="s">
        <v>392</v>
      </c>
    </row>
    <row r="287" spans="1:2" hidden="1" x14ac:dyDescent="0.25">
      <c r="A287" t="s">
        <v>3555</v>
      </c>
      <c r="B287" t="s">
        <v>392</v>
      </c>
    </row>
    <row r="288" spans="1:2" hidden="1" x14ac:dyDescent="0.25">
      <c r="A288" t="s">
        <v>3552</v>
      </c>
      <c r="B288" t="s">
        <v>392</v>
      </c>
    </row>
    <row r="289" spans="1:2" hidden="1" x14ac:dyDescent="0.25">
      <c r="A289" t="s">
        <v>3535</v>
      </c>
      <c r="B289" t="s">
        <v>392</v>
      </c>
    </row>
    <row r="290" spans="1:2" hidden="1" x14ac:dyDescent="0.25">
      <c r="A290" t="s">
        <v>3558</v>
      </c>
      <c r="B290" t="s">
        <v>392</v>
      </c>
    </row>
    <row r="291" spans="1:2" hidden="1" x14ac:dyDescent="0.25">
      <c r="A291" t="s">
        <v>15273</v>
      </c>
      <c r="B291" t="s">
        <v>391</v>
      </c>
    </row>
    <row r="292" spans="1:2" hidden="1" x14ac:dyDescent="0.25">
      <c r="A292" t="s">
        <v>837</v>
      </c>
      <c r="B292" t="s">
        <v>391</v>
      </c>
    </row>
    <row r="293" spans="1:2" hidden="1" x14ac:dyDescent="0.25">
      <c r="A293" t="s">
        <v>15274</v>
      </c>
      <c r="B293" t="s">
        <v>387</v>
      </c>
    </row>
    <row r="294" spans="1:2" hidden="1" x14ac:dyDescent="0.25">
      <c r="A294" t="s">
        <v>1511</v>
      </c>
      <c r="B294" t="s">
        <v>391</v>
      </c>
    </row>
    <row r="295" spans="1:2" hidden="1" x14ac:dyDescent="0.25">
      <c r="A295" t="s">
        <v>3538</v>
      </c>
      <c r="B295" t="s">
        <v>392</v>
      </c>
    </row>
    <row r="296" spans="1:2" hidden="1" x14ac:dyDescent="0.25">
      <c r="A296" t="s">
        <v>3605</v>
      </c>
      <c r="B296" t="s">
        <v>392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spans="1:2" hidden="1" x14ac:dyDescent="0.25"/>
    <row r="306" spans="1:2" hidden="1" x14ac:dyDescent="0.25"/>
    <row r="307" spans="1:2" hidden="1" x14ac:dyDescent="0.25"/>
    <row r="308" spans="1:2" hidden="1" x14ac:dyDescent="0.25"/>
    <row r="309" spans="1:2" hidden="1" x14ac:dyDescent="0.25"/>
    <row r="310" spans="1:2" hidden="1" x14ac:dyDescent="0.25"/>
    <row r="311" spans="1:2" hidden="1" x14ac:dyDescent="0.25"/>
    <row r="312" spans="1:2" hidden="1" x14ac:dyDescent="0.25"/>
    <row r="313" spans="1:2" hidden="1" x14ac:dyDescent="0.25"/>
    <row r="314" spans="1:2" hidden="1" x14ac:dyDescent="0.25"/>
    <row r="315" spans="1:2" hidden="1" x14ac:dyDescent="0.25"/>
    <row r="316" spans="1:2" hidden="1" x14ac:dyDescent="0.25"/>
    <row r="317" spans="1:2" hidden="1" x14ac:dyDescent="0.25"/>
    <row r="318" spans="1:2" hidden="1" x14ac:dyDescent="0.25"/>
    <row r="319" spans="1:2" hidden="1" x14ac:dyDescent="0.25">
      <c r="A319" t="s">
        <v>3002</v>
      </c>
      <c r="B319" t="s">
        <v>392</v>
      </c>
    </row>
    <row r="320" spans="1:2" hidden="1" x14ac:dyDescent="0.25">
      <c r="A320" t="s">
        <v>3179</v>
      </c>
      <c r="B320" t="s">
        <v>392</v>
      </c>
    </row>
    <row r="321" spans="1:2" hidden="1" x14ac:dyDescent="0.25">
      <c r="A321" t="s">
        <v>15278</v>
      </c>
      <c r="B321" t="s">
        <v>190</v>
      </c>
    </row>
    <row r="322" spans="1:2" hidden="1" x14ac:dyDescent="0.25">
      <c r="A322" t="s">
        <v>9632</v>
      </c>
      <c r="B322" t="s">
        <v>387</v>
      </c>
    </row>
    <row r="323" spans="1:2" hidden="1" x14ac:dyDescent="0.25">
      <c r="A323" t="s">
        <v>809</v>
      </c>
      <c r="B323" t="s">
        <v>387</v>
      </c>
    </row>
    <row r="324" spans="1:2" hidden="1" x14ac:dyDescent="0.25">
      <c r="A324" t="s">
        <v>1008</v>
      </c>
      <c r="B324" t="s">
        <v>391</v>
      </c>
    </row>
    <row r="325" spans="1:2" hidden="1" x14ac:dyDescent="0.25">
      <c r="A325" t="s">
        <v>843</v>
      </c>
      <c r="B325" t="s">
        <v>391</v>
      </c>
    </row>
    <row r="326" spans="1:2" hidden="1" x14ac:dyDescent="0.25">
      <c r="A326">
        <v>3200070</v>
      </c>
      <c r="B326" t="s">
        <v>391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9"/>
  <sheetViews>
    <sheetView workbookViewId="0">
      <selection activeCell="C42" sqref="C42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15130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15243</v>
      </c>
      <c r="D4" s="42" t="s">
        <v>15270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15135</v>
      </c>
      <c r="D9" s="41" t="s">
        <v>15135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15131</v>
      </c>
      <c r="D12" s="39" t="s">
        <v>15131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15136</v>
      </c>
      <c r="D15" s="41" t="s">
        <v>15136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15132</v>
      </c>
      <c r="D16" s="39" t="s">
        <v>15132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15285</v>
      </c>
      <c r="D19" s="39" t="s">
        <v>15285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15272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15134</v>
      </c>
      <c r="D22" s="41" t="s">
        <v>15134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43</v>
      </c>
      <c r="B30" s="39" t="s">
        <v>10</v>
      </c>
      <c r="C30" s="39" t="s">
        <v>2725</v>
      </c>
      <c r="D30" s="39" t="s">
        <v>2725</v>
      </c>
      <c r="F30" s="43"/>
      <c r="G30" s="43"/>
    </row>
    <row r="31" spans="1:8" x14ac:dyDescent="0.25">
      <c r="A31" s="40">
        <v>60</v>
      </c>
      <c r="B31" s="39" t="s">
        <v>10</v>
      </c>
      <c r="C31" s="39" t="s">
        <v>72</v>
      </c>
      <c r="D31" s="39" t="s">
        <v>72</v>
      </c>
      <c r="F31" s="43"/>
      <c r="G31" s="43"/>
    </row>
    <row r="32" spans="1:8" x14ac:dyDescent="0.25">
      <c r="A32" s="40">
        <v>90</v>
      </c>
      <c r="B32" s="39" t="s">
        <v>10</v>
      </c>
      <c r="C32" s="39" t="s">
        <v>342</v>
      </c>
      <c r="D32" s="39" t="s">
        <v>342</v>
      </c>
      <c r="F32" s="43"/>
      <c r="H32" s="43"/>
    </row>
    <row r="33" spans="1:8" x14ac:dyDescent="0.25">
      <c r="A33" s="40">
        <v>101</v>
      </c>
      <c r="B33" s="39" t="s">
        <v>10</v>
      </c>
      <c r="C33" s="39" t="s">
        <v>85</v>
      </c>
      <c r="D33" s="39" t="s">
        <v>85</v>
      </c>
      <c r="F33" s="43"/>
      <c r="H33" s="43"/>
    </row>
    <row r="34" spans="1:8" x14ac:dyDescent="0.25">
      <c r="A34" s="40">
        <v>84</v>
      </c>
      <c r="B34" s="42" t="s">
        <v>10</v>
      </c>
      <c r="C34" s="42" t="s">
        <v>15268</v>
      </c>
      <c r="D34" s="42" t="s">
        <v>15268</v>
      </c>
      <c r="F34" s="43"/>
      <c r="H34" s="43"/>
    </row>
    <row r="35" spans="1:8" x14ac:dyDescent="0.25">
      <c r="A35" s="40">
        <v>11</v>
      </c>
      <c r="B35" s="39" t="s">
        <v>17</v>
      </c>
      <c r="C35" s="39" t="s">
        <v>95</v>
      </c>
      <c r="D35" s="39" t="s">
        <v>95</v>
      </c>
      <c r="F35" s="43"/>
      <c r="H35" s="43"/>
    </row>
    <row r="36" spans="1:8" x14ac:dyDescent="0.25">
      <c r="A36" s="40">
        <v>12</v>
      </c>
      <c r="B36" s="39" t="s">
        <v>17</v>
      </c>
      <c r="C36" s="39" t="s">
        <v>17</v>
      </c>
      <c r="D36" s="39" t="s">
        <v>17</v>
      </c>
      <c r="F36" s="43"/>
      <c r="H36" s="43"/>
    </row>
    <row r="37" spans="1:8" x14ac:dyDescent="0.25">
      <c r="A37" s="40">
        <v>62</v>
      </c>
      <c r="B37" s="39" t="s">
        <v>17</v>
      </c>
      <c r="C37" s="39" t="s">
        <v>18</v>
      </c>
      <c r="D37" s="39" t="s">
        <v>18</v>
      </c>
      <c r="F37" s="43"/>
      <c r="G37" s="43"/>
      <c r="H37" s="43"/>
    </row>
    <row r="38" spans="1:8" x14ac:dyDescent="0.25">
      <c r="A38" s="40">
        <v>120</v>
      </c>
      <c r="B38" s="39" t="s">
        <v>17</v>
      </c>
      <c r="C38" s="39" t="s">
        <v>13</v>
      </c>
      <c r="D38" s="39" t="s">
        <v>13</v>
      </c>
      <c r="F38" s="43"/>
      <c r="G38" s="43"/>
    </row>
    <row r="39" spans="1:8" x14ac:dyDescent="0.25">
      <c r="A39" s="40">
        <v>99</v>
      </c>
      <c r="B39" s="39" t="s">
        <v>17</v>
      </c>
      <c r="C39" s="39" t="s">
        <v>15133</v>
      </c>
      <c r="D39" s="39" t="s">
        <v>15133</v>
      </c>
      <c r="E39" s="44"/>
    </row>
    <row r="40" spans="1:8" x14ac:dyDescent="0.25">
      <c r="A40" s="40">
        <v>80</v>
      </c>
      <c r="B40" s="39" t="s">
        <v>15263</v>
      </c>
      <c r="C40" s="39" t="s">
        <v>45</v>
      </c>
      <c r="D40" s="39" t="s">
        <v>45</v>
      </c>
      <c r="E40" s="44"/>
    </row>
    <row r="41" spans="1:8" x14ac:dyDescent="0.25">
      <c r="A41" s="40">
        <v>98</v>
      </c>
      <c r="B41" s="39" t="s">
        <v>15263</v>
      </c>
      <c r="C41" s="39" t="s">
        <v>305</v>
      </c>
      <c r="D41" s="39" t="s">
        <v>305</v>
      </c>
      <c r="E41" s="44"/>
    </row>
    <row r="42" spans="1:8" x14ac:dyDescent="0.25">
      <c r="A42" s="40">
        <v>82</v>
      </c>
      <c r="B42" s="39" t="s">
        <v>15263</v>
      </c>
      <c r="C42" s="42" t="s">
        <v>306</v>
      </c>
      <c r="D42" s="42" t="s">
        <v>306</v>
      </c>
      <c r="E42" s="44"/>
    </row>
    <row r="43" spans="1:8" x14ac:dyDescent="0.25">
      <c r="A43" s="40">
        <v>83</v>
      </c>
      <c r="B43" s="39" t="s">
        <v>15263</v>
      </c>
      <c r="C43" s="42" t="s">
        <v>15244</v>
      </c>
      <c r="D43" s="42" t="s">
        <v>15244</v>
      </c>
      <c r="E43" s="44"/>
    </row>
    <row r="44" spans="1:8" x14ac:dyDescent="0.25">
      <c r="A44" s="40">
        <v>13</v>
      </c>
      <c r="B44" s="42" t="s">
        <v>15263</v>
      </c>
      <c r="C44" s="42" t="s">
        <v>15244</v>
      </c>
      <c r="D44" s="42" t="s">
        <v>36</v>
      </c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67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15162</v>
      </c>
      <c r="G1" s="25">
        <v>29500958</v>
      </c>
      <c r="H1" s="25" t="s">
        <v>15163</v>
      </c>
      <c r="I1" s="25" t="s">
        <v>15164</v>
      </c>
      <c r="O1" s="25" t="s">
        <v>15165</v>
      </c>
      <c r="P1" s="25" t="s">
        <v>15166</v>
      </c>
    </row>
    <row r="2" spans="1:16" x14ac:dyDescent="0.25">
      <c r="B2" s="26"/>
      <c r="G2" s="25">
        <v>29500897</v>
      </c>
      <c r="H2" s="25" t="s">
        <v>15167</v>
      </c>
      <c r="I2" s="25" t="s">
        <v>15164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1180</v>
      </c>
      <c r="I3" s="25" t="s">
        <v>15164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1204</v>
      </c>
      <c r="I4" s="25" t="s">
        <v>15164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15105</v>
      </c>
      <c r="G5" s="25">
        <v>29500959</v>
      </c>
      <c r="H5" s="25" t="s">
        <v>1151</v>
      </c>
      <c r="I5" s="25" t="s">
        <v>15164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15106</v>
      </c>
      <c r="G6" s="25">
        <v>29500915</v>
      </c>
      <c r="H6" s="25" t="s">
        <v>1115</v>
      </c>
      <c r="I6" s="25" t="s">
        <v>15164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15098</v>
      </c>
      <c r="G7" s="25">
        <v>29501050</v>
      </c>
      <c r="H7" s="25" t="s">
        <v>15168</v>
      </c>
      <c r="I7" s="25" t="s">
        <v>15164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15099</v>
      </c>
      <c r="G8" s="25">
        <v>49500175</v>
      </c>
      <c r="H8" s="25" t="s">
        <v>15169</v>
      </c>
      <c r="I8" s="25" t="s">
        <v>15164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15112</v>
      </c>
      <c r="G9" s="25">
        <v>29500903</v>
      </c>
      <c r="H9" s="25" t="s">
        <v>1158</v>
      </c>
      <c r="I9" s="25" t="s">
        <v>15164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15108</v>
      </c>
      <c r="G10" s="25">
        <v>29500966</v>
      </c>
      <c r="H10" s="25" t="s">
        <v>15170</v>
      </c>
      <c r="I10" s="25" t="s">
        <v>15164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15109</v>
      </c>
      <c r="G11" s="25">
        <v>29500482</v>
      </c>
      <c r="H11" s="25" t="s">
        <v>15171</v>
      </c>
      <c r="I11" s="25" t="s">
        <v>15164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15111</v>
      </c>
      <c r="G12" s="25">
        <v>29500894</v>
      </c>
      <c r="H12" s="25" t="s">
        <v>1094</v>
      </c>
      <c r="I12" s="25" t="s">
        <v>15172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15173</v>
      </c>
      <c r="G13" s="25">
        <v>29500895</v>
      </c>
      <c r="H13" s="25" t="s">
        <v>15174</v>
      </c>
      <c r="I13" s="25" t="s">
        <v>15175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15079</v>
      </c>
      <c r="G14" s="25">
        <v>29500957</v>
      </c>
      <c r="H14" s="25" t="s">
        <v>15176</v>
      </c>
      <c r="I14" s="25" t="s">
        <v>15172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15081</v>
      </c>
      <c r="G15" s="25">
        <v>29500893</v>
      </c>
      <c r="H15" s="25" t="s">
        <v>15177</v>
      </c>
      <c r="I15" s="25" t="s">
        <v>15172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15082</v>
      </c>
      <c r="G16" s="25">
        <v>29500909</v>
      </c>
      <c r="H16" s="25" t="s">
        <v>15178</v>
      </c>
      <c r="I16" s="25" t="s">
        <v>15179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15083</v>
      </c>
      <c r="G17" s="25">
        <v>29500908</v>
      </c>
      <c r="H17" s="25" t="s">
        <v>15180</v>
      </c>
      <c r="I17" s="25" t="s">
        <v>15179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15181</v>
      </c>
      <c r="G18" s="25">
        <v>29500891</v>
      </c>
      <c r="H18" s="25" t="s">
        <v>15182</v>
      </c>
      <c r="I18" s="25" t="s">
        <v>15179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15084</v>
      </c>
      <c r="G19" s="25">
        <v>29501013</v>
      </c>
      <c r="H19" s="25" t="s">
        <v>15183</v>
      </c>
      <c r="I19" s="25" t="s">
        <v>15179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15086</v>
      </c>
      <c r="G20" s="25">
        <v>29501031</v>
      </c>
      <c r="H20" s="25" t="s">
        <v>15184</v>
      </c>
      <c r="I20" s="25" t="s">
        <v>15179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15185</v>
      </c>
      <c r="G21" s="25">
        <v>29500900</v>
      </c>
      <c r="H21" s="25" t="s">
        <v>15186</v>
      </c>
      <c r="I21" s="25" t="s">
        <v>15179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15187</v>
      </c>
      <c r="G22" s="25">
        <v>29500904</v>
      </c>
      <c r="H22" s="25" t="s">
        <v>15188</v>
      </c>
      <c r="I22" s="25" t="s">
        <v>15179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15189</v>
      </c>
      <c r="G23" s="25">
        <v>29500887</v>
      </c>
      <c r="H23" s="25" t="s">
        <v>1089</v>
      </c>
      <c r="I23" s="25" t="s">
        <v>15179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15190</v>
      </c>
      <c r="G24" s="25">
        <v>29500896</v>
      </c>
      <c r="H24" s="25" t="s">
        <v>15191</v>
      </c>
      <c r="I24" s="25" t="s">
        <v>15192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15193</v>
      </c>
      <c r="G25" s="25">
        <v>29500902</v>
      </c>
      <c r="H25" s="25" t="s">
        <v>15194</v>
      </c>
      <c r="I25" s="25" t="s">
        <v>15192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15195</v>
      </c>
      <c r="G26" s="25">
        <v>29500910</v>
      </c>
      <c r="H26" s="25" t="s">
        <v>15196</v>
      </c>
      <c r="I26" s="25" t="s">
        <v>15192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15197</v>
      </c>
      <c r="G27" s="25">
        <v>29501028</v>
      </c>
      <c r="H27" s="25" t="s">
        <v>1182</v>
      </c>
      <c r="I27" s="25" t="s">
        <v>15192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15198</v>
      </c>
      <c r="G28" s="25">
        <v>29501039</v>
      </c>
      <c r="H28" s="25" t="s">
        <v>1214</v>
      </c>
      <c r="I28" s="25" t="s">
        <v>15192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15199</v>
      </c>
      <c r="I29" s="25" t="s">
        <v>15192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15200</v>
      </c>
      <c r="G30" s="25">
        <v>29500482</v>
      </c>
      <c r="H30" s="25" t="s">
        <v>15201</v>
      </c>
      <c r="I30" s="25" t="s">
        <v>15192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1178</v>
      </c>
      <c r="I31" s="25" t="s">
        <v>15202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15175</v>
      </c>
      <c r="G32" s="25">
        <v>29500925</v>
      </c>
      <c r="H32" s="25" t="s">
        <v>15203</v>
      </c>
      <c r="I32" s="25" t="s">
        <v>15202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15202</v>
      </c>
      <c r="G33" s="25">
        <v>29500878</v>
      </c>
      <c r="H33" s="25" t="s">
        <v>1155</v>
      </c>
      <c r="I33" s="25" t="s">
        <v>15202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15192</v>
      </c>
      <c r="G34" s="25">
        <v>29501005</v>
      </c>
      <c r="H34" s="25" t="s">
        <v>1164</v>
      </c>
      <c r="I34" s="25" t="s">
        <v>15202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15179</v>
      </c>
      <c r="G35" s="25">
        <v>29500886</v>
      </c>
      <c r="H35" s="25" t="s">
        <v>15204</v>
      </c>
      <c r="I35" s="25" t="s">
        <v>15202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15172</v>
      </c>
      <c r="G36" s="25">
        <v>29501030</v>
      </c>
      <c r="H36" s="25" t="s">
        <v>15205</v>
      </c>
      <c r="I36" s="25" t="s">
        <v>15202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15206</v>
      </c>
      <c r="G37" s="25">
        <v>29500906</v>
      </c>
      <c r="H37" s="25" t="s">
        <v>15207</v>
      </c>
      <c r="I37" s="25" t="s">
        <v>15202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15208</v>
      </c>
      <c r="G38" s="25">
        <v>29501009</v>
      </c>
      <c r="H38" s="25" t="s">
        <v>15209</v>
      </c>
      <c r="I38" s="25" t="s">
        <v>15202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15210</v>
      </c>
      <c r="G39" s="25">
        <v>29500885</v>
      </c>
      <c r="H39" s="25" t="s">
        <v>271</v>
      </c>
      <c r="I39" s="25" t="s">
        <v>15202</v>
      </c>
      <c r="O39" s="27">
        <v>49900002</v>
      </c>
      <c r="P39" s="27" t="s">
        <v>15211</v>
      </c>
    </row>
    <row r="40" spans="1:16" x14ac:dyDescent="0.25">
      <c r="A40" s="25">
        <v>5031</v>
      </c>
      <c r="B40" s="26" t="s">
        <v>7</v>
      </c>
      <c r="C40" s="25" t="s">
        <v>15212</v>
      </c>
      <c r="G40" s="25">
        <v>29500952</v>
      </c>
      <c r="H40" s="25" t="s">
        <v>223</v>
      </c>
      <c r="I40" s="25" t="s">
        <v>15202</v>
      </c>
      <c r="O40" s="27">
        <v>49900001</v>
      </c>
      <c r="P40" s="27" t="s">
        <v>15211</v>
      </c>
    </row>
    <row r="41" spans="1:16" x14ac:dyDescent="0.25">
      <c r="A41" s="25">
        <v>5032</v>
      </c>
      <c r="B41" s="26" t="s">
        <v>8</v>
      </c>
      <c r="C41" s="25" t="s">
        <v>15213</v>
      </c>
      <c r="G41" s="25">
        <v>29500892</v>
      </c>
      <c r="H41" s="25" t="s">
        <v>15214</v>
      </c>
      <c r="I41" s="25" t="s">
        <v>15175</v>
      </c>
      <c r="O41" s="27">
        <v>29500776</v>
      </c>
      <c r="P41" s="27" t="s">
        <v>15211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1188</v>
      </c>
      <c r="I42" s="25" t="s">
        <v>15175</v>
      </c>
      <c r="O42" s="27">
        <v>23500273</v>
      </c>
      <c r="P42" s="27" t="s">
        <v>15211</v>
      </c>
    </row>
    <row r="43" spans="1:16" x14ac:dyDescent="0.25">
      <c r="A43" s="25">
        <v>5034</v>
      </c>
      <c r="B43" s="26" t="s">
        <v>8</v>
      </c>
      <c r="C43" s="25" t="s">
        <v>15215</v>
      </c>
      <c r="G43" s="25">
        <v>29501025</v>
      </c>
      <c r="H43" s="25" t="s">
        <v>1192</v>
      </c>
      <c r="I43" s="25" t="s">
        <v>15175</v>
      </c>
      <c r="O43" s="27">
        <v>23000103</v>
      </c>
      <c r="P43" s="27" t="s">
        <v>15211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1202</v>
      </c>
      <c r="I44" s="25" t="s">
        <v>15175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15216</v>
      </c>
      <c r="G45" s="25">
        <v>29501036</v>
      </c>
      <c r="H45" s="25" t="s">
        <v>1210</v>
      </c>
      <c r="I45" s="25" t="s">
        <v>15175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15217</v>
      </c>
      <c r="I46" s="25" t="s">
        <v>15175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15172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15164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15218</v>
      </c>
      <c r="B50" s="26" t="s">
        <v>6</v>
      </c>
      <c r="G50" s="17">
        <v>29501041</v>
      </c>
      <c r="H50" s="25" t="s">
        <v>154</v>
      </c>
      <c r="I50" s="25" t="s">
        <v>15202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15192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15187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15185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15219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15175</v>
      </c>
    </row>
    <row r="59" spans="1:16" x14ac:dyDescent="0.25">
      <c r="A59" s="25" t="s">
        <v>15079</v>
      </c>
      <c r="B59" s="26" t="s">
        <v>6</v>
      </c>
      <c r="O59" s="30">
        <v>29500895</v>
      </c>
      <c r="P59" s="30" t="s">
        <v>15175</v>
      </c>
    </row>
    <row r="60" spans="1:16" x14ac:dyDescent="0.25">
      <c r="A60" s="25" t="s">
        <v>15081</v>
      </c>
      <c r="B60" s="26" t="s">
        <v>6</v>
      </c>
      <c r="O60" s="30">
        <v>29500892</v>
      </c>
      <c r="P60" s="30" t="s">
        <v>15175</v>
      </c>
    </row>
    <row r="61" spans="1:16" x14ac:dyDescent="0.25">
      <c r="A61" s="25" t="s">
        <v>15082</v>
      </c>
      <c r="B61" s="26" t="s">
        <v>6</v>
      </c>
      <c r="O61" s="30">
        <v>29501023</v>
      </c>
      <c r="P61" s="30" t="s">
        <v>15175</v>
      </c>
    </row>
    <row r="62" spans="1:16" x14ac:dyDescent="0.25">
      <c r="A62" s="25" t="s">
        <v>15083</v>
      </c>
      <c r="B62" s="26" t="s">
        <v>6</v>
      </c>
      <c r="O62" s="30">
        <v>29501025</v>
      </c>
      <c r="P62" s="30" t="s">
        <v>15175</v>
      </c>
    </row>
    <row r="63" spans="1:16" x14ac:dyDescent="0.25">
      <c r="A63" s="25" t="s">
        <v>15084</v>
      </c>
      <c r="B63" s="26" t="s">
        <v>6</v>
      </c>
      <c r="O63" s="30">
        <v>29501040</v>
      </c>
      <c r="P63" s="30" t="s">
        <v>15175</v>
      </c>
    </row>
    <row r="64" spans="1:16" x14ac:dyDescent="0.25">
      <c r="A64" s="25" t="s">
        <v>15220</v>
      </c>
      <c r="B64" s="26" t="s">
        <v>6</v>
      </c>
      <c r="O64" s="30">
        <v>29501036</v>
      </c>
      <c r="P64" s="30" t="s">
        <v>15175</v>
      </c>
    </row>
    <row r="65" spans="1:16" x14ac:dyDescent="0.25">
      <c r="A65" s="25" t="s">
        <v>15221</v>
      </c>
      <c r="B65" s="26" t="s">
        <v>6</v>
      </c>
      <c r="O65" s="30">
        <v>29500913</v>
      </c>
      <c r="P65" s="30" t="s">
        <v>15175</v>
      </c>
    </row>
    <row r="66" spans="1:16" x14ac:dyDescent="0.25">
      <c r="A66" s="25" t="s">
        <v>15222</v>
      </c>
      <c r="B66" s="25" t="s">
        <v>6</v>
      </c>
      <c r="O66" s="27">
        <v>29501041</v>
      </c>
      <c r="P66" s="27" t="s">
        <v>15202</v>
      </c>
    </row>
    <row r="67" spans="1:16" x14ac:dyDescent="0.25">
      <c r="A67" s="25" t="s">
        <v>15223</v>
      </c>
      <c r="B67" s="25" t="s">
        <v>6</v>
      </c>
      <c r="O67" s="30">
        <v>29501029</v>
      </c>
      <c r="P67" s="30" t="s">
        <v>15202</v>
      </c>
    </row>
    <row r="68" spans="1:16" x14ac:dyDescent="0.25">
      <c r="A68" s="25" t="s">
        <v>15211</v>
      </c>
      <c r="B68" s="26" t="s">
        <v>8</v>
      </c>
      <c r="O68" s="30">
        <v>29500925</v>
      </c>
      <c r="P68" s="30" t="s">
        <v>15202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15202</v>
      </c>
    </row>
    <row r="70" spans="1:16" x14ac:dyDescent="0.25">
      <c r="A70" s="25" t="s">
        <v>15200</v>
      </c>
      <c r="B70" s="26" t="s">
        <v>8</v>
      </c>
      <c r="O70" s="30">
        <v>29501005</v>
      </c>
      <c r="P70" s="30" t="s">
        <v>15202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15202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15202</v>
      </c>
    </row>
    <row r="73" spans="1:16" x14ac:dyDescent="0.25">
      <c r="A73" s="25" t="s">
        <v>15189</v>
      </c>
      <c r="B73" s="26" t="s">
        <v>7</v>
      </c>
      <c r="O73" s="30">
        <v>29500906</v>
      </c>
      <c r="P73" s="30" t="s">
        <v>15202</v>
      </c>
    </row>
    <row r="74" spans="1:16" x14ac:dyDescent="0.25">
      <c r="A74" s="25" t="s">
        <v>15190</v>
      </c>
      <c r="B74" s="26" t="s">
        <v>8</v>
      </c>
      <c r="O74" s="30">
        <v>29501009</v>
      </c>
      <c r="P74" s="30" t="s">
        <v>15202</v>
      </c>
    </row>
    <row r="75" spans="1:16" x14ac:dyDescent="0.25">
      <c r="A75" s="25" t="s">
        <v>15206</v>
      </c>
      <c r="B75" s="26" t="s">
        <v>7</v>
      </c>
      <c r="O75" s="30">
        <v>29500885</v>
      </c>
      <c r="P75" s="30" t="s">
        <v>15202</v>
      </c>
    </row>
    <row r="76" spans="1:16" x14ac:dyDescent="0.25">
      <c r="A76" s="25" t="s">
        <v>15212</v>
      </c>
      <c r="B76" s="26" t="s">
        <v>7</v>
      </c>
      <c r="O76" s="30">
        <v>29500952</v>
      </c>
      <c r="P76" s="30" t="s">
        <v>15202</v>
      </c>
    </row>
    <row r="77" spans="1:16" x14ac:dyDescent="0.25">
      <c r="A77" s="25" t="s">
        <v>15213</v>
      </c>
      <c r="B77" s="26" t="s">
        <v>8</v>
      </c>
      <c r="O77" s="17">
        <v>29501041</v>
      </c>
      <c r="P77" s="30" t="s">
        <v>15202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15192</v>
      </c>
    </row>
    <row r="79" spans="1:16" x14ac:dyDescent="0.25">
      <c r="A79" s="25" t="s">
        <v>15215</v>
      </c>
      <c r="B79" s="26" t="s">
        <v>8</v>
      </c>
      <c r="O79" s="6">
        <v>29500482</v>
      </c>
      <c r="P79" s="6" t="s">
        <v>15192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15192</v>
      </c>
    </row>
    <row r="81" spans="1:16" x14ac:dyDescent="0.25">
      <c r="A81" s="25" t="s">
        <v>15216</v>
      </c>
      <c r="B81" s="26" t="s">
        <v>8</v>
      </c>
      <c r="O81" s="25">
        <v>29500896</v>
      </c>
      <c r="P81" s="25" t="s">
        <v>15192</v>
      </c>
    </row>
    <row r="82" spans="1:16" x14ac:dyDescent="0.25">
      <c r="A82" s="25" t="s">
        <v>15208</v>
      </c>
      <c r="B82" s="26" t="s">
        <v>8</v>
      </c>
      <c r="O82" s="25">
        <v>29500902</v>
      </c>
      <c r="P82" s="25" t="s">
        <v>15192</v>
      </c>
    </row>
    <row r="83" spans="1:16" x14ac:dyDescent="0.25">
      <c r="A83" s="25" t="s">
        <v>15193</v>
      </c>
      <c r="B83" s="26" t="s">
        <v>8</v>
      </c>
      <c r="O83" s="25">
        <v>29500910</v>
      </c>
      <c r="P83" s="25" t="s">
        <v>15192</v>
      </c>
    </row>
    <row r="84" spans="1:16" x14ac:dyDescent="0.25">
      <c r="A84" s="25" t="s">
        <v>15195</v>
      </c>
      <c r="B84" s="26" t="s">
        <v>8</v>
      </c>
      <c r="O84" s="25">
        <v>29501028</v>
      </c>
      <c r="P84" s="25" t="s">
        <v>15192</v>
      </c>
    </row>
    <row r="85" spans="1:16" x14ac:dyDescent="0.25">
      <c r="A85" s="25" t="s">
        <v>15197</v>
      </c>
      <c r="B85" s="26" t="s">
        <v>8</v>
      </c>
      <c r="O85" s="25">
        <v>29501039</v>
      </c>
      <c r="P85" s="25" t="s">
        <v>15192</v>
      </c>
    </row>
    <row r="86" spans="1:16" x14ac:dyDescent="0.25">
      <c r="A86" s="25" t="s">
        <v>15198</v>
      </c>
      <c r="B86" s="26" t="s">
        <v>8</v>
      </c>
      <c r="O86" s="25">
        <v>29501020</v>
      </c>
      <c r="P86" s="25" t="s">
        <v>15192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15192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15192</v>
      </c>
    </row>
    <row r="89" spans="1:16" x14ac:dyDescent="0.25">
      <c r="A89" s="25" t="s">
        <v>15175</v>
      </c>
      <c r="B89" s="26" t="s">
        <v>9</v>
      </c>
      <c r="O89" s="6">
        <v>29500909</v>
      </c>
      <c r="P89" s="6" t="s">
        <v>15179</v>
      </c>
    </row>
    <row r="90" spans="1:16" x14ac:dyDescent="0.25">
      <c r="A90" s="25" t="s">
        <v>15202</v>
      </c>
      <c r="B90" s="26" t="s">
        <v>9</v>
      </c>
      <c r="O90" s="25">
        <v>29500909</v>
      </c>
      <c r="P90" s="25" t="s">
        <v>15179</v>
      </c>
    </row>
    <row r="91" spans="1:16" x14ac:dyDescent="0.25">
      <c r="A91" s="25" t="s">
        <v>15192</v>
      </c>
      <c r="B91" s="26" t="s">
        <v>9</v>
      </c>
      <c r="O91" s="25">
        <v>29500908</v>
      </c>
      <c r="P91" s="25" t="s">
        <v>15179</v>
      </c>
    </row>
    <row r="92" spans="1:16" x14ac:dyDescent="0.25">
      <c r="A92" s="25" t="s">
        <v>15179</v>
      </c>
      <c r="B92" s="26" t="s">
        <v>9</v>
      </c>
      <c r="O92" s="25">
        <v>29500891</v>
      </c>
      <c r="P92" s="25" t="s">
        <v>15179</v>
      </c>
    </row>
    <row r="93" spans="1:16" x14ac:dyDescent="0.25">
      <c r="A93" s="25" t="s">
        <v>15172</v>
      </c>
      <c r="B93" s="26" t="s">
        <v>9</v>
      </c>
      <c r="O93" s="25">
        <v>29501013</v>
      </c>
      <c r="P93" s="25" t="s">
        <v>15179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15179</v>
      </c>
    </row>
    <row r="95" spans="1:16" x14ac:dyDescent="0.25">
      <c r="A95" s="25" t="s">
        <v>15098</v>
      </c>
      <c r="B95" s="26" t="s">
        <v>6</v>
      </c>
      <c r="O95" s="25">
        <v>29500900</v>
      </c>
      <c r="P95" s="25" t="s">
        <v>15179</v>
      </c>
    </row>
    <row r="96" spans="1:16" x14ac:dyDescent="0.25">
      <c r="A96" s="25" t="s">
        <v>15099</v>
      </c>
      <c r="B96" s="26" t="s">
        <v>6</v>
      </c>
      <c r="O96" s="25">
        <v>29500904</v>
      </c>
      <c r="P96" s="25" t="s">
        <v>15179</v>
      </c>
    </row>
    <row r="97" spans="1:16" x14ac:dyDescent="0.25">
      <c r="A97" s="25" t="s">
        <v>15181</v>
      </c>
      <c r="B97" s="26" t="s">
        <v>6</v>
      </c>
      <c r="O97" s="25">
        <v>29500887</v>
      </c>
      <c r="P97" s="25" t="s">
        <v>15179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15172</v>
      </c>
    </row>
    <row r="99" spans="1:16" x14ac:dyDescent="0.25">
      <c r="A99" s="25" t="s">
        <v>15224</v>
      </c>
      <c r="B99" s="25" t="s">
        <v>10</v>
      </c>
      <c r="O99" s="25">
        <v>29500957</v>
      </c>
      <c r="P99" s="25" t="s">
        <v>15172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15172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15172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15212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15225</v>
      </c>
      <c r="B104" s="26" t="s">
        <v>6</v>
      </c>
      <c r="O104" s="31">
        <v>29500939</v>
      </c>
      <c r="P104" s="6" t="s">
        <v>15215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15215</v>
      </c>
    </row>
    <row r="106" spans="1:16" x14ac:dyDescent="0.25">
      <c r="A106" s="25" t="s">
        <v>15210</v>
      </c>
      <c r="B106" s="26" t="s">
        <v>8</v>
      </c>
      <c r="O106" s="6">
        <v>29500622</v>
      </c>
      <c r="P106" s="6" t="s">
        <v>15215</v>
      </c>
    </row>
    <row r="107" spans="1:16" x14ac:dyDescent="0.25">
      <c r="A107" s="25" t="s">
        <v>15173</v>
      </c>
      <c r="B107" s="26" t="s">
        <v>6</v>
      </c>
      <c r="O107" s="6">
        <v>23000532</v>
      </c>
      <c r="P107" s="6" t="s">
        <v>15208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15193</v>
      </c>
    </row>
    <row r="109" spans="1:16" x14ac:dyDescent="0.25">
      <c r="A109" s="25" t="s">
        <v>15105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15106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15162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15226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15086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15108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15109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15111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15112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15211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15127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15159</v>
      </c>
      <c r="B125" s="25" t="s">
        <v>15159</v>
      </c>
      <c r="O125" s="27">
        <v>31000169</v>
      </c>
      <c r="P125" s="6" t="s">
        <v>15226</v>
      </c>
    </row>
    <row r="126" spans="1:16" x14ac:dyDescent="0.25">
      <c r="A126" s="53" t="s">
        <v>15255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15265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15227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15221</v>
      </c>
    </row>
    <row r="223" spans="15:16" x14ac:dyDescent="0.25">
      <c r="O223" s="25">
        <v>32000049</v>
      </c>
      <c r="P223" s="25" t="s">
        <v>15221</v>
      </c>
    </row>
    <row r="224" spans="15:16" x14ac:dyDescent="0.25">
      <c r="O224" s="25">
        <v>32000106</v>
      </c>
      <c r="P224" s="25" t="s">
        <v>15221</v>
      </c>
    </row>
    <row r="225" spans="15:16" x14ac:dyDescent="0.25">
      <c r="O225" s="25">
        <v>49500052</v>
      </c>
      <c r="P225" s="25" t="s">
        <v>15211</v>
      </c>
    </row>
    <row r="226" spans="15:16" x14ac:dyDescent="0.25">
      <c r="O226" s="25">
        <v>49900002</v>
      </c>
      <c r="P226" s="25" t="s">
        <v>15211</v>
      </c>
    </row>
    <row r="227" spans="15:16" x14ac:dyDescent="0.25">
      <c r="O227" s="25">
        <v>49900001</v>
      </c>
      <c r="P227" s="25" t="s">
        <v>15211</v>
      </c>
    </row>
    <row r="228" spans="15:16" x14ac:dyDescent="0.25">
      <c r="O228" s="25">
        <v>29500776</v>
      </c>
      <c r="P228" s="25" t="s">
        <v>15211</v>
      </c>
    </row>
    <row r="229" spans="15:16" x14ac:dyDescent="0.25">
      <c r="O229" s="25">
        <v>23500273</v>
      </c>
      <c r="P229" s="25" t="s">
        <v>15211</v>
      </c>
    </row>
    <row r="230" spans="15:16" x14ac:dyDescent="0.25">
      <c r="O230" s="25">
        <v>23000103</v>
      </c>
      <c r="P230" s="25" t="s">
        <v>15211</v>
      </c>
    </row>
    <row r="231" spans="15:16" x14ac:dyDescent="0.25">
      <c r="O231" s="25">
        <v>49500055</v>
      </c>
      <c r="P231" s="25" t="s">
        <v>15211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15175</v>
      </c>
    </row>
    <row r="266" spans="15:16" x14ac:dyDescent="0.25">
      <c r="O266" s="25">
        <v>29500895</v>
      </c>
      <c r="P266" s="25" t="s">
        <v>15175</v>
      </c>
    </row>
    <row r="267" spans="15:16" x14ac:dyDescent="0.25">
      <c r="O267" s="25">
        <v>29501041</v>
      </c>
      <c r="P267" s="25" t="s">
        <v>15202</v>
      </c>
    </row>
    <row r="268" spans="15:16" x14ac:dyDescent="0.25">
      <c r="O268" s="25">
        <v>29501029</v>
      </c>
      <c r="P268" s="25" t="s">
        <v>15202</v>
      </c>
    </row>
    <row r="269" spans="15:16" x14ac:dyDescent="0.25">
      <c r="O269" s="25">
        <v>29500906</v>
      </c>
      <c r="P269" s="25" t="s">
        <v>15202</v>
      </c>
    </row>
    <row r="270" spans="15:16" x14ac:dyDescent="0.25">
      <c r="O270" s="25">
        <v>29500886</v>
      </c>
      <c r="P270" s="25" t="s">
        <v>15202</v>
      </c>
    </row>
    <row r="271" spans="15:16" x14ac:dyDescent="0.25">
      <c r="O271" s="25">
        <v>29501009</v>
      </c>
      <c r="P271" s="25" t="s">
        <v>15202</v>
      </c>
    </row>
    <row r="272" spans="15:16" x14ac:dyDescent="0.25">
      <c r="O272" s="25">
        <v>29500482</v>
      </c>
      <c r="P272" s="25" t="s">
        <v>15192</v>
      </c>
    </row>
    <row r="273" spans="15:16" x14ac:dyDescent="0.25">
      <c r="O273" s="25">
        <v>29501028</v>
      </c>
      <c r="P273" s="25" t="s">
        <v>15192</v>
      </c>
    </row>
    <row r="274" spans="15:16" x14ac:dyDescent="0.25">
      <c r="O274" s="25">
        <v>29501020</v>
      </c>
      <c r="P274" s="25" t="s">
        <v>15192</v>
      </c>
    </row>
    <row r="275" spans="15:16" x14ac:dyDescent="0.25">
      <c r="O275" s="25">
        <v>29501039</v>
      </c>
      <c r="P275" s="25" t="s">
        <v>15192</v>
      </c>
    </row>
    <row r="276" spans="15:16" x14ac:dyDescent="0.25">
      <c r="O276" s="25">
        <v>29500910</v>
      </c>
      <c r="P276" s="25" t="s">
        <v>15192</v>
      </c>
    </row>
    <row r="277" spans="15:16" x14ac:dyDescent="0.25">
      <c r="O277" s="25">
        <v>29500909</v>
      </c>
      <c r="P277" s="25" t="s">
        <v>15179</v>
      </c>
    </row>
    <row r="278" spans="15:16" x14ac:dyDescent="0.25">
      <c r="O278" s="25">
        <v>29500891</v>
      </c>
      <c r="P278" s="25" t="s">
        <v>15179</v>
      </c>
    </row>
    <row r="279" spans="15:16" x14ac:dyDescent="0.25">
      <c r="O279" s="25">
        <v>31000169</v>
      </c>
      <c r="P279" s="25" t="s">
        <v>15206</v>
      </c>
    </row>
    <row r="280" spans="15:16" x14ac:dyDescent="0.25">
      <c r="O280" s="25">
        <v>29500823</v>
      </c>
      <c r="P280" s="25" t="s">
        <v>15212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15215</v>
      </c>
    </row>
    <row r="283" spans="15:16" x14ac:dyDescent="0.25">
      <c r="O283" s="25">
        <v>29501072</v>
      </c>
      <c r="P283" s="25" t="s">
        <v>15215</v>
      </c>
    </row>
    <row r="284" spans="15:16" x14ac:dyDescent="0.25">
      <c r="O284" s="25">
        <v>29500622</v>
      </c>
      <c r="P284" s="25" t="s">
        <v>15215</v>
      </c>
    </row>
    <row r="285" spans="15:16" x14ac:dyDescent="0.25">
      <c r="O285" s="25">
        <v>23000532</v>
      </c>
      <c r="P285" s="25" t="s">
        <v>15208</v>
      </c>
    </row>
    <row r="286" spans="15:16" x14ac:dyDescent="0.25">
      <c r="O286" s="25">
        <v>29500481</v>
      </c>
      <c r="P286" s="25" t="s">
        <v>15193</v>
      </c>
    </row>
    <row r="287" spans="15:16" x14ac:dyDescent="0.25">
      <c r="O287" s="25">
        <v>29500594</v>
      </c>
      <c r="P287" s="25" t="s">
        <v>15193</v>
      </c>
    </row>
    <row r="288" spans="15:16" x14ac:dyDescent="0.25">
      <c r="O288" s="25">
        <v>29501017</v>
      </c>
      <c r="P288" s="25" t="s">
        <v>15193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15098</v>
      </c>
    </row>
    <row r="292" spans="15:16" x14ac:dyDescent="0.25">
      <c r="O292" s="25">
        <v>32000049</v>
      </c>
      <c r="P292" s="25" t="s">
        <v>15098</v>
      </c>
    </row>
    <row r="293" spans="15:16" x14ac:dyDescent="0.25">
      <c r="O293" s="25">
        <v>32000106</v>
      </c>
      <c r="P293" s="25" t="s">
        <v>15099</v>
      </c>
    </row>
    <row r="294" spans="15:16" x14ac:dyDescent="0.25">
      <c r="O294" s="25">
        <v>32000065</v>
      </c>
      <c r="P294" s="25" t="s">
        <v>15099</v>
      </c>
    </row>
    <row r="295" spans="15:16" x14ac:dyDescent="0.25">
      <c r="O295" s="25">
        <v>32000107</v>
      </c>
      <c r="P295" s="25" t="s">
        <v>15099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15228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15228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15193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topLeftCell="N1"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15126</v>
      </c>
      <c r="C1" t="s">
        <v>15148</v>
      </c>
      <c r="D1" t="s">
        <v>15145</v>
      </c>
      <c r="E1" t="s">
        <v>15147</v>
      </c>
      <c r="F1" t="s">
        <v>15146</v>
      </c>
      <c r="G1" t="s">
        <v>15123</v>
      </c>
      <c r="H1" t="s">
        <v>15149</v>
      </c>
      <c r="J1" t="s">
        <v>12</v>
      </c>
      <c r="K1" t="s">
        <v>15126</v>
      </c>
      <c r="L1" t="s">
        <v>15145</v>
      </c>
      <c r="N1" t="s">
        <v>12</v>
      </c>
      <c r="O1" t="s">
        <v>15126</v>
      </c>
      <c r="P1" t="s">
        <v>15147</v>
      </c>
      <c r="Q1" t="s">
        <v>15146</v>
      </c>
      <c r="S1" t="s">
        <v>15290</v>
      </c>
      <c r="T1" t="s">
        <v>15292</v>
      </c>
      <c r="U1" t="s">
        <v>15291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15293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15294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15295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15296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15297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349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339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368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3415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15298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15299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15300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15301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3502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3525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324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15302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15303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15304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15305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15306</v>
      </c>
      <c r="U45">
        <v>0.5</v>
      </c>
    </row>
    <row r="46" spans="1:21" x14ac:dyDescent="0.25">
      <c r="S46">
        <v>29501070</v>
      </c>
      <c r="T46" s="18" t="s">
        <v>15307</v>
      </c>
      <c r="U46">
        <v>0.5</v>
      </c>
    </row>
    <row r="47" spans="1:21" x14ac:dyDescent="0.25">
      <c r="S47">
        <v>29501073</v>
      </c>
      <c r="T47" s="18" t="s">
        <v>375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3546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3547</v>
      </c>
      <c r="U51">
        <v>0.5</v>
      </c>
    </row>
    <row r="52" spans="19:21" x14ac:dyDescent="0.25">
      <c r="S52">
        <v>29501079</v>
      </c>
      <c r="T52" s="18" t="s">
        <v>3548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3575</v>
      </c>
      <c r="U54">
        <v>2</v>
      </c>
    </row>
    <row r="55" spans="19:21" x14ac:dyDescent="0.25">
      <c r="S55">
        <v>29600003</v>
      </c>
      <c r="T55" s="18" t="s">
        <v>3576</v>
      </c>
      <c r="U55">
        <v>2.0516999999999999</v>
      </c>
    </row>
    <row r="56" spans="19:21" x14ac:dyDescent="0.25">
      <c r="S56">
        <v>29600017</v>
      </c>
      <c r="T56" s="18" t="s">
        <v>3594</v>
      </c>
      <c r="U56">
        <v>0.5</v>
      </c>
    </row>
    <row r="57" spans="19:21" x14ac:dyDescent="0.25">
      <c r="S57">
        <v>29600022</v>
      </c>
      <c r="T57" s="18" t="s">
        <v>3601</v>
      </c>
      <c r="U57">
        <v>0.5</v>
      </c>
    </row>
    <row r="58" spans="19:21" x14ac:dyDescent="0.25">
      <c r="S58">
        <v>29600023</v>
      </c>
      <c r="T58" s="18" t="s">
        <v>323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3603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328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15308</v>
      </c>
      <c r="U64">
        <v>1.0597000000000001E-2</v>
      </c>
    </row>
    <row r="65" spans="19:21" x14ac:dyDescent="0.25">
      <c r="S65">
        <v>70001722</v>
      </c>
      <c r="T65" s="18" t="s">
        <v>10472</v>
      </c>
      <c r="U65">
        <v>5.5970000000000004E-3</v>
      </c>
    </row>
    <row r="66" spans="19:21" x14ac:dyDescent="0.25">
      <c r="S66">
        <v>70001879</v>
      </c>
      <c r="T66" s="18" t="s">
        <v>15309</v>
      </c>
      <c r="U66">
        <v>5.5120000000000004E-3</v>
      </c>
    </row>
    <row r="67" spans="19:21" x14ac:dyDescent="0.25">
      <c r="S67">
        <v>70001880</v>
      </c>
      <c r="T67" s="18" t="s">
        <v>15310</v>
      </c>
      <c r="U67">
        <v>5.5490000000000001E-3</v>
      </c>
    </row>
    <row r="68" spans="19:21" x14ac:dyDescent="0.25">
      <c r="S68">
        <v>70001881</v>
      </c>
      <c r="T68" s="18" t="s">
        <v>15311</v>
      </c>
      <c r="U68">
        <v>5.6629999999999996E-3</v>
      </c>
    </row>
    <row r="69" spans="19:21" x14ac:dyDescent="0.25">
      <c r="S69">
        <v>70001882</v>
      </c>
      <c r="T69" s="18" t="s">
        <v>15312</v>
      </c>
      <c r="U69">
        <v>6.1279999999999998E-3</v>
      </c>
    </row>
    <row r="70" spans="19:21" x14ac:dyDescent="0.25">
      <c r="S70">
        <v>71000332</v>
      </c>
      <c r="T70" s="18" t="s">
        <v>15313</v>
      </c>
      <c r="U70">
        <v>0.57404999999999995</v>
      </c>
    </row>
    <row r="71" spans="19:21" x14ac:dyDescent="0.25">
      <c r="S71">
        <v>71000333</v>
      </c>
      <c r="T71" s="18" t="s">
        <v>15314</v>
      </c>
      <c r="U71">
        <v>0.48914800000000003</v>
      </c>
    </row>
    <row r="72" spans="19:21" x14ac:dyDescent="0.25">
      <c r="S72">
        <v>71000335</v>
      </c>
      <c r="T72" s="18" t="s">
        <v>15315</v>
      </c>
      <c r="U72">
        <v>0.488089</v>
      </c>
    </row>
    <row r="73" spans="19:21" x14ac:dyDescent="0.25">
      <c r="S73">
        <v>71000371</v>
      </c>
      <c r="T73" s="18" t="s">
        <v>15316</v>
      </c>
      <c r="U73">
        <v>0.40884199999999998</v>
      </c>
    </row>
    <row r="74" spans="19:21" x14ac:dyDescent="0.25">
      <c r="S74">
        <v>71000372</v>
      </c>
      <c r="T74" s="18" t="s">
        <v>15317</v>
      </c>
      <c r="U74">
        <v>0.41107300000000002</v>
      </c>
    </row>
    <row r="75" spans="19:21" x14ac:dyDescent="0.25">
      <c r="S75">
        <v>29500477</v>
      </c>
      <c r="T75" s="18" t="s">
        <v>15318</v>
      </c>
      <c r="U75">
        <v>0.5</v>
      </c>
    </row>
    <row r="76" spans="19:21" x14ac:dyDescent="0.25">
      <c r="S76">
        <v>29500565</v>
      </c>
      <c r="T76" s="18" t="s">
        <v>15319</v>
      </c>
      <c r="U76">
        <v>0.5</v>
      </c>
    </row>
    <row r="77" spans="19:21" x14ac:dyDescent="0.25">
      <c r="S77">
        <v>29500613</v>
      </c>
      <c r="T77" s="18" t="s">
        <v>15320</v>
      </c>
      <c r="U77">
        <v>0.5</v>
      </c>
    </row>
    <row r="78" spans="19:21" x14ac:dyDescent="0.25">
      <c r="S78">
        <v>29500754</v>
      </c>
      <c r="T78" s="18" t="s">
        <v>15321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15322</v>
      </c>
      <c r="U81">
        <v>0.5</v>
      </c>
    </row>
    <row r="82" spans="19:21" x14ac:dyDescent="0.25">
      <c r="S82">
        <v>29501062</v>
      </c>
      <c r="T82" s="18" t="s">
        <v>3535</v>
      </c>
      <c r="U82">
        <v>0.5</v>
      </c>
    </row>
    <row r="83" spans="19:21" x14ac:dyDescent="0.25">
      <c r="S83">
        <v>29501065</v>
      </c>
      <c r="T83" s="18" t="s">
        <v>15323</v>
      </c>
      <c r="U83">
        <v>0.5</v>
      </c>
    </row>
    <row r="84" spans="19:21" x14ac:dyDescent="0.25">
      <c r="S84">
        <v>29501068</v>
      </c>
      <c r="T84" s="18" t="s">
        <v>3542</v>
      </c>
      <c r="U84">
        <v>0.5</v>
      </c>
    </row>
    <row r="85" spans="19:21" x14ac:dyDescent="0.25">
      <c r="S85">
        <v>29501081</v>
      </c>
      <c r="T85" s="18" t="s">
        <v>3550</v>
      </c>
      <c r="U85">
        <v>0.5</v>
      </c>
    </row>
    <row r="86" spans="19:21" x14ac:dyDescent="0.25">
      <c r="S86">
        <v>29501082</v>
      </c>
      <c r="T86" s="18" t="s">
        <v>3551</v>
      </c>
      <c r="U86">
        <v>0.5</v>
      </c>
    </row>
    <row r="87" spans="19:21" x14ac:dyDescent="0.25">
      <c r="S87">
        <v>29600024</v>
      </c>
      <c r="T87" s="18" t="s">
        <v>3602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15324</v>
      </c>
      <c r="U93">
        <v>0.51400000000000001</v>
      </c>
    </row>
    <row r="94" spans="19:21" x14ac:dyDescent="0.25">
      <c r="S94">
        <v>49500147</v>
      </c>
      <c r="T94" s="18" t="s">
        <v>15325</v>
      </c>
      <c r="U94">
        <v>0.51400000000000001</v>
      </c>
    </row>
    <row r="95" spans="19:21" x14ac:dyDescent="0.25">
      <c r="S95">
        <v>49500166</v>
      </c>
      <c r="T95" s="18" t="s">
        <v>15326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1519</v>
      </c>
      <c r="U97">
        <v>2.8834</v>
      </c>
    </row>
    <row r="98" spans="19:21" x14ac:dyDescent="0.25">
      <c r="S98">
        <v>29500490</v>
      </c>
      <c r="T98" s="18" t="s">
        <v>3018</v>
      </c>
      <c r="U98">
        <v>0.5</v>
      </c>
    </row>
    <row r="99" spans="19:21" x14ac:dyDescent="0.25">
      <c r="S99">
        <v>29500494</v>
      </c>
      <c r="T99" s="18" t="s">
        <v>15327</v>
      </c>
      <c r="U99">
        <v>0.5</v>
      </c>
    </row>
    <row r="100" spans="19:21" x14ac:dyDescent="0.25">
      <c r="S100">
        <v>29500527</v>
      </c>
      <c r="T100" s="18" t="s">
        <v>15328</v>
      </c>
      <c r="U100">
        <v>0.5</v>
      </c>
    </row>
    <row r="101" spans="19:21" x14ac:dyDescent="0.25">
      <c r="S101">
        <v>29500528</v>
      </c>
      <c r="T101" s="18" t="s">
        <v>15329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15330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3524</v>
      </c>
      <c r="U109">
        <v>0.5</v>
      </c>
    </row>
    <row r="110" spans="19:21" x14ac:dyDescent="0.25">
      <c r="S110">
        <v>29501060</v>
      </c>
      <c r="T110" s="18" t="s">
        <v>15331</v>
      </c>
      <c r="U110">
        <v>0.5</v>
      </c>
    </row>
    <row r="111" spans="19:21" x14ac:dyDescent="0.25">
      <c r="S111">
        <v>29501066</v>
      </c>
      <c r="T111" s="18" t="s">
        <v>15332</v>
      </c>
      <c r="U111">
        <v>0.5</v>
      </c>
    </row>
    <row r="112" spans="19:21" x14ac:dyDescent="0.25">
      <c r="S112">
        <v>29501067</v>
      </c>
      <c r="T112" s="18" t="s">
        <v>15333</v>
      </c>
      <c r="U112">
        <v>0.5</v>
      </c>
    </row>
    <row r="113" spans="19:21" x14ac:dyDescent="0.25">
      <c r="S113">
        <v>29501080</v>
      </c>
      <c r="T113" s="18" t="s">
        <v>3549</v>
      </c>
      <c r="U113">
        <v>0.5</v>
      </c>
    </row>
    <row r="114" spans="19:21" x14ac:dyDescent="0.25">
      <c r="S114">
        <v>29501083</v>
      </c>
      <c r="T114" s="18" t="s">
        <v>3553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3558</v>
      </c>
      <c r="U117">
        <v>0.5</v>
      </c>
    </row>
    <row r="118" spans="19:21" x14ac:dyDescent="0.25">
      <c r="S118">
        <v>29501090</v>
      </c>
      <c r="T118" s="18" t="s">
        <v>3559</v>
      </c>
      <c r="U118">
        <v>0.5</v>
      </c>
    </row>
    <row r="119" spans="19:21" x14ac:dyDescent="0.25">
      <c r="S119">
        <v>29501093</v>
      </c>
      <c r="T119" s="18" t="s">
        <v>3563</v>
      </c>
      <c r="U119">
        <v>0.5</v>
      </c>
    </row>
    <row r="120" spans="19:21" x14ac:dyDescent="0.25">
      <c r="S120">
        <v>29501094</v>
      </c>
      <c r="T120" s="18" t="s">
        <v>3564</v>
      </c>
      <c r="U120">
        <v>0.5</v>
      </c>
    </row>
    <row r="121" spans="19:21" x14ac:dyDescent="0.25">
      <c r="S121">
        <v>29501097</v>
      </c>
      <c r="T121" s="18" t="s">
        <v>3568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3586</v>
      </c>
      <c r="U123">
        <v>0.5</v>
      </c>
    </row>
    <row r="124" spans="19:21" x14ac:dyDescent="0.25">
      <c r="S124">
        <v>29600013</v>
      </c>
      <c r="T124" s="18" t="s">
        <v>3589</v>
      </c>
      <c r="U124">
        <v>3.5319000000000003</v>
      </c>
    </row>
    <row r="125" spans="19:21" x14ac:dyDescent="0.25">
      <c r="S125">
        <v>29600027</v>
      </c>
      <c r="T125" s="18" t="s">
        <v>373</v>
      </c>
      <c r="U125">
        <v>0.93210000000000004</v>
      </c>
    </row>
    <row r="126" spans="19:21" x14ac:dyDescent="0.25">
      <c r="S126">
        <v>32000042</v>
      </c>
      <c r="T126" s="18" t="s">
        <v>15334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15335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15336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15337</v>
      </c>
      <c r="U132">
        <v>0.42649999999999999</v>
      </c>
    </row>
    <row r="133" spans="19:21" x14ac:dyDescent="0.25">
      <c r="S133">
        <v>49500188</v>
      </c>
      <c r="T133" s="18" t="s">
        <v>7157</v>
      </c>
      <c r="U133">
        <v>0.42649999999999999</v>
      </c>
    </row>
    <row r="134" spans="19:21" x14ac:dyDescent="0.25">
      <c r="S134">
        <v>49500213</v>
      </c>
      <c r="T134" s="18" t="s">
        <v>7182</v>
      </c>
      <c r="U134">
        <v>0.36659999999999998</v>
      </c>
    </row>
    <row r="135" spans="19:21" x14ac:dyDescent="0.25">
      <c r="S135">
        <v>49500214</v>
      </c>
      <c r="T135" s="18" t="s">
        <v>7183</v>
      </c>
      <c r="U135">
        <v>0.36659999999999998</v>
      </c>
    </row>
    <row r="136" spans="19:21" x14ac:dyDescent="0.25">
      <c r="S136">
        <v>49500215</v>
      </c>
      <c r="T136" s="18" t="s">
        <v>7184</v>
      </c>
      <c r="U136">
        <v>0.36659999999999998</v>
      </c>
    </row>
    <row r="137" spans="19:21" x14ac:dyDescent="0.25">
      <c r="S137">
        <v>49500216</v>
      </c>
      <c r="T137" s="18" t="s">
        <v>7185</v>
      </c>
      <c r="U137">
        <v>0.42659999999999998</v>
      </c>
    </row>
    <row r="138" spans="19:21" x14ac:dyDescent="0.25">
      <c r="S138">
        <v>49500217</v>
      </c>
      <c r="T138" s="18" t="s">
        <v>7187</v>
      </c>
      <c r="U138">
        <v>0.42659999999999998</v>
      </c>
    </row>
    <row r="139" spans="19:21" x14ac:dyDescent="0.25">
      <c r="S139">
        <v>49500218</v>
      </c>
      <c r="T139" s="18" t="s">
        <v>7188</v>
      </c>
      <c r="U139">
        <v>0.42659999999999998</v>
      </c>
    </row>
    <row r="140" spans="19:21" x14ac:dyDescent="0.25">
      <c r="S140">
        <v>23500062</v>
      </c>
      <c r="T140" s="18" t="s">
        <v>15338</v>
      </c>
      <c r="U140">
        <v>7.4440999999999997</v>
      </c>
    </row>
    <row r="141" spans="19:21" x14ac:dyDescent="0.25">
      <c r="S141">
        <v>29500615</v>
      </c>
      <c r="T141" s="18" t="s">
        <v>15339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3402</v>
      </c>
      <c r="U143">
        <v>0.5</v>
      </c>
    </row>
    <row r="144" spans="19:21" x14ac:dyDescent="0.25">
      <c r="S144">
        <v>29500939</v>
      </c>
      <c r="T144" s="18" t="s">
        <v>359</v>
      </c>
      <c r="U144">
        <v>0.5</v>
      </c>
    </row>
    <row r="145" spans="19:21" x14ac:dyDescent="0.25">
      <c r="S145">
        <v>29500950</v>
      </c>
      <c r="T145" s="18" t="s">
        <v>348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15340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3554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15341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3914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15342</v>
      </c>
      <c r="U160">
        <v>23.168299999999999</v>
      </c>
    </row>
    <row r="161" spans="19:21" x14ac:dyDescent="0.25">
      <c r="S161">
        <v>58000555</v>
      </c>
      <c r="T161" s="18" t="s">
        <v>15343</v>
      </c>
      <c r="U161">
        <v>34.017600000000002</v>
      </c>
    </row>
    <row r="162" spans="19:21" x14ac:dyDescent="0.25">
      <c r="S162">
        <v>71000358</v>
      </c>
      <c r="T162" s="18" t="s">
        <v>15344</v>
      </c>
      <c r="U162">
        <v>4.0502000000000003E-2</v>
      </c>
    </row>
    <row r="163" spans="19:21" x14ac:dyDescent="0.25">
      <c r="S163">
        <v>23000100</v>
      </c>
      <c r="T163" s="18" t="s">
        <v>839</v>
      </c>
      <c r="U163">
        <v>3.08</v>
      </c>
    </row>
    <row r="164" spans="19:21" x14ac:dyDescent="0.25">
      <c r="S164">
        <v>23000521</v>
      </c>
      <c r="T164" s="18" t="s">
        <v>15345</v>
      </c>
      <c r="U164">
        <v>8.84</v>
      </c>
    </row>
    <row r="165" spans="19:21" x14ac:dyDescent="0.25">
      <c r="S165">
        <v>23000587</v>
      </c>
      <c r="T165" s="18" t="s">
        <v>15346</v>
      </c>
      <c r="U165">
        <v>5.35</v>
      </c>
    </row>
    <row r="166" spans="19:21" x14ac:dyDescent="0.25">
      <c r="S166">
        <v>29500514</v>
      </c>
      <c r="T166" s="18" t="s">
        <v>15347</v>
      </c>
      <c r="U166">
        <v>0.5</v>
      </c>
    </row>
    <row r="167" spans="19:21" x14ac:dyDescent="0.25">
      <c r="S167">
        <v>29500587</v>
      </c>
      <c r="T167" s="18" t="s">
        <v>3136</v>
      </c>
      <c r="U167">
        <v>0.5</v>
      </c>
    </row>
    <row r="168" spans="19:21" x14ac:dyDescent="0.25">
      <c r="S168">
        <v>29500606</v>
      </c>
      <c r="T168" s="18" t="s">
        <v>15348</v>
      </c>
      <c r="U168">
        <v>0.5</v>
      </c>
    </row>
    <row r="169" spans="19:21" x14ac:dyDescent="0.25">
      <c r="S169">
        <v>29500908</v>
      </c>
      <c r="T169" s="18" t="s">
        <v>369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3410</v>
      </c>
      <c r="U171">
        <v>0.5</v>
      </c>
    </row>
    <row r="172" spans="19:21" x14ac:dyDescent="0.25">
      <c r="S172">
        <v>29501025</v>
      </c>
      <c r="T172" s="18" t="s">
        <v>3498</v>
      </c>
      <c r="U172">
        <v>1E-4</v>
      </c>
    </row>
    <row r="173" spans="19:21" x14ac:dyDescent="0.25">
      <c r="S173">
        <v>29501059</v>
      </c>
      <c r="T173" s="18" t="s">
        <v>15349</v>
      </c>
      <c r="U173">
        <v>0.5</v>
      </c>
    </row>
    <row r="174" spans="19:21" x14ac:dyDescent="0.25">
      <c r="S174">
        <v>29501085</v>
      </c>
      <c r="T174" s="18" t="s">
        <v>3556</v>
      </c>
      <c r="U174">
        <v>0.5</v>
      </c>
    </row>
    <row r="175" spans="19:21" x14ac:dyDescent="0.25">
      <c r="S175">
        <v>29600005</v>
      </c>
      <c r="T175" s="18" t="s">
        <v>3578</v>
      </c>
      <c r="U175">
        <v>2</v>
      </c>
    </row>
    <row r="176" spans="19:21" x14ac:dyDescent="0.25">
      <c r="S176">
        <v>29600028</v>
      </c>
      <c r="T176" s="18" t="s">
        <v>3604</v>
      </c>
      <c r="U176">
        <v>0.5</v>
      </c>
    </row>
    <row r="177" spans="19:21" x14ac:dyDescent="0.25">
      <c r="S177">
        <v>29900002</v>
      </c>
      <c r="T177" s="18" t="s">
        <v>347</v>
      </c>
      <c r="U177">
        <v>0.5</v>
      </c>
    </row>
    <row r="178" spans="19:21" x14ac:dyDescent="0.25">
      <c r="S178">
        <v>32000108</v>
      </c>
      <c r="T178" s="18" t="s">
        <v>3864</v>
      </c>
      <c r="U178">
        <v>10.8132</v>
      </c>
    </row>
    <row r="179" spans="19:21" x14ac:dyDescent="0.25">
      <c r="S179">
        <v>47000960</v>
      </c>
      <c r="T179" s="18" t="s">
        <v>15350</v>
      </c>
      <c r="U179">
        <v>0.30780000000000002</v>
      </c>
    </row>
    <row r="180" spans="19:21" x14ac:dyDescent="0.25">
      <c r="S180">
        <v>49500125</v>
      </c>
      <c r="T180" s="18" t="s">
        <v>15351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15352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15353</v>
      </c>
      <c r="U186">
        <v>3.05</v>
      </c>
    </row>
    <row r="187" spans="19:21" x14ac:dyDescent="0.25">
      <c r="S187">
        <v>29500532</v>
      </c>
      <c r="T187" s="18" t="s">
        <v>15354</v>
      </c>
      <c r="U187">
        <v>0.5</v>
      </c>
    </row>
    <row r="188" spans="19:21" x14ac:dyDescent="0.25">
      <c r="S188">
        <v>29500534</v>
      </c>
      <c r="T188" s="18" t="s">
        <v>15355</v>
      </c>
      <c r="U188">
        <v>0.5</v>
      </c>
    </row>
    <row r="189" spans="19:21" x14ac:dyDescent="0.25">
      <c r="S189">
        <v>29500574</v>
      </c>
      <c r="T189" s="18" t="s">
        <v>3113</v>
      </c>
      <c r="U189">
        <v>0.5</v>
      </c>
    </row>
    <row r="190" spans="19:21" x14ac:dyDescent="0.25">
      <c r="S190">
        <v>29500579</v>
      </c>
      <c r="T190" s="18" t="s">
        <v>3086</v>
      </c>
      <c r="U190">
        <v>0.5</v>
      </c>
    </row>
    <row r="191" spans="19:21" x14ac:dyDescent="0.25">
      <c r="S191">
        <v>29500616</v>
      </c>
      <c r="T191" s="18" t="s">
        <v>3179</v>
      </c>
      <c r="U191">
        <v>0.5</v>
      </c>
    </row>
    <row r="192" spans="19:21" x14ac:dyDescent="0.25">
      <c r="S192">
        <v>29500860</v>
      </c>
      <c r="T192" s="18" t="s">
        <v>326</v>
      </c>
      <c r="U192">
        <v>0.5</v>
      </c>
    </row>
    <row r="193" spans="19:21" x14ac:dyDescent="0.25">
      <c r="S193">
        <v>29500942</v>
      </c>
      <c r="T193" s="18" t="s">
        <v>3411</v>
      </c>
      <c r="U193">
        <v>0.5</v>
      </c>
    </row>
    <row r="194" spans="19:21" x14ac:dyDescent="0.25">
      <c r="S194">
        <v>31000171</v>
      </c>
      <c r="T194" s="18" t="s">
        <v>3715</v>
      </c>
      <c r="U194">
        <v>55.445500000000003</v>
      </c>
    </row>
    <row r="195" spans="19:21" x14ac:dyDescent="0.25">
      <c r="S195">
        <v>31900002</v>
      </c>
      <c r="T195" s="18" t="s">
        <v>330</v>
      </c>
      <c r="U195">
        <v>17.989799999999999</v>
      </c>
    </row>
    <row r="196" spans="19:21" x14ac:dyDescent="0.25">
      <c r="S196">
        <v>50000274</v>
      </c>
      <c r="T196" s="18" t="s">
        <v>15356</v>
      </c>
      <c r="U196">
        <v>3.3</v>
      </c>
    </row>
    <row r="197" spans="19:21" x14ac:dyDescent="0.25">
      <c r="S197">
        <v>72000060</v>
      </c>
      <c r="T197" s="18" t="s">
        <v>13275</v>
      </c>
      <c r="U197">
        <v>7.9302999999999998E-2</v>
      </c>
    </row>
    <row r="198" spans="19:21" x14ac:dyDescent="0.25">
      <c r="S198">
        <v>23000020</v>
      </c>
      <c r="T198" s="18" t="s">
        <v>15357</v>
      </c>
      <c r="U198">
        <v>3.48</v>
      </c>
    </row>
    <row r="199" spans="19:21" x14ac:dyDescent="0.25">
      <c r="S199">
        <v>23500285</v>
      </c>
      <c r="T199" s="18" t="s">
        <v>1511</v>
      </c>
      <c r="U199">
        <v>4.2819000000000003</v>
      </c>
    </row>
    <row r="200" spans="19:21" x14ac:dyDescent="0.25">
      <c r="S200">
        <v>23500541</v>
      </c>
      <c r="T200" s="18" t="s">
        <v>1829</v>
      </c>
      <c r="U200">
        <v>7.8643999999999998</v>
      </c>
    </row>
    <row r="201" spans="19:21" x14ac:dyDescent="0.25">
      <c r="S201">
        <v>29500598</v>
      </c>
      <c r="T201" s="18" t="s">
        <v>15358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372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358</v>
      </c>
      <c r="U205">
        <v>1</v>
      </c>
    </row>
    <row r="206" spans="19:21" x14ac:dyDescent="0.25">
      <c r="S206">
        <v>29500893</v>
      </c>
      <c r="T206" s="18" t="s">
        <v>3371</v>
      </c>
      <c r="U206">
        <v>0.01</v>
      </c>
    </row>
    <row r="207" spans="19:21" x14ac:dyDescent="0.25">
      <c r="S207">
        <v>29501099</v>
      </c>
      <c r="T207" s="18" t="s">
        <v>3570</v>
      </c>
      <c r="U207">
        <v>0.01</v>
      </c>
    </row>
    <row r="208" spans="19:21" x14ac:dyDescent="0.25">
      <c r="S208">
        <v>29501105</v>
      </c>
      <c r="T208" s="18" t="s">
        <v>15359</v>
      </c>
      <c r="U208">
        <v>1E-4</v>
      </c>
    </row>
    <row r="209" spans="19:21" x14ac:dyDescent="0.25">
      <c r="S209">
        <v>29600004</v>
      </c>
      <c r="T209" s="18" t="s">
        <v>3577</v>
      </c>
      <c r="U209">
        <v>2.0175999999999998</v>
      </c>
    </row>
    <row r="210" spans="19:21" x14ac:dyDescent="0.25">
      <c r="S210">
        <v>29600020</v>
      </c>
      <c r="T210" s="18" t="s">
        <v>3597</v>
      </c>
      <c r="U210">
        <v>1.5863</v>
      </c>
    </row>
    <row r="211" spans="19:21" x14ac:dyDescent="0.25">
      <c r="S211">
        <v>31000234</v>
      </c>
      <c r="T211" s="18" t="s">
        <v>15360</v>
      </c>
      <c r="U211">
        <v>41.058599999999998</v>
      </c>
    </row>
    <row r="212" spans="19:21" x14ac:dyDescent="0.25">
      <c r="S212">
        <v>32000012</v>
      </c>
      <c r="T212" s="18" t="s">
        <v>15361</v>
      </c>
      <c r="U212">
        <v>27.543199999999999</v>
      </c>
    </row>
    <row r="213" spans="19:21" x14ac:dyDescent="0.25">
      <c r="S213">
        <v>49500135</v>
      </c>
      <c r="T213" s="18" t="s">
        <v>7099</v>
      </c>
      <c r="U213">
        <v>0.51400000000000001</v>
      </c>
    </row>
    <row r="214" spans="19:21" x14ac:dyDescent="0.25">
      <c r="S214">
        <v>49500171</v>
      </c>
      <c r="T214" s="18" t="s">
        <v>15362</v>
      </c>
      <c r="U214">
        <v>1.1740999999999999</v>
      </c>
    </row>
    <row r="215" spans="19:21" x14ac:dyDescent="0.25">
      <c r="S215">
        <v>49500196</v>
      </c>
      <c r="T215" s="18" t="s">
        <v>365</v>
      </c>
      <c r="U215">
        <v>2.4E-2</v>
      </c>
    </row>
    <row r="216" spans="19:21" x14ac:dyDescent="0.25">
      <c r="S216">
        <v>49500222</v>
      </c>
      <c r="T216" s="18" t="s">
        <v>7192</v>
      </c>
      <c r="U216">
        <v>1.014</v>
      </c>
    </row>
    <row r="217" spans="19:21" x14ac:dyDescent="0.25">
      <c r="S217">
        <v>59500051</v>
      </c>
      <c r="T217" s="18" t="s">
        <v>15363</v>
      </c>
      <c r="U217">
        <v>1.0457000000000001</v>
      </c>
    </row>
    <row r="218" spans="19:21" x14ac:dyDescent="0.25">
      <c r="S218">
        <v>70002150</v>
      </c>
      <c r="T218" s="18" t="s">
        <v>12139</v>
      </c>
      <c r="U218">
        <v>1.8940000000000001E-3</v>
      </c>
    </row>
    <row r="219" spans="19:21" x14ac:dyDescent="0.25">
      <c r="S219">
        <v>70002289</v>
      </c>
      <c r="T219" s="18" t="s">
        <v>15364</v>
      </c>
      <c r="U219">
        <v>6.5420000000000001E-3</v>
      </c>
    </row>
    <row r="220" spans="19:21" x14ac:dyDescent="0.25">
      <c r="S220">
        <v>70002448</v>
      </c>
      <c r="T220" s="18" t="s">
        <v>12491</v>
      </c>
      <c r="U220">
        <v>2.2399999999999998E-3</v>
      </c>
    </row>
    <row r="221" spans="19:21" x14ac:dyDescent="0.25">
      <c r="S221">
        <v>29500568</v>
      </c>
      <c r="T221" s="18" t="s">
        <v>15365</v>
      </c>
      <c r="U221">
        <v>0.5</v>
      </c>
    </row>
    <row r="222" spans="19:21" x14ac:dyDescent="0.25">
      <c r="S222">
        <v>29500605</v>
      </c>
      <c r="T222" s="18" t="s">
        <v>15366</v>
      </c>
      <c r="U222">
        <v>0.5</v>
      </c>
    </row>
    <row r="223" spans="19:21" x14ac:dyDescent="0.25">
      <c r="S223">
        <v>29500821</v>
      </c>
      <c r="T223" s="18" t="s">
        <v>15367</v>
      </c>
      <c r="U223">
        <v>2</v>
      </c>
    </row>
    <row r="224" spans="19:21" x14ac:dyDescent="0.25">
      <c r="S224">
        <v>29500859</v>
      </c>
      <c r="T224" s="18" t="s">
        <v>3351</v>
      </c>
      <c r="U224">
        <v>0.5</v>
      </c>
    </row>
    <row r="225" spans="19:21" x14ac:dyDescent="0.25">
      <c r="S225">
        <v>29501058</v>
      </c>
      <c r="T225" s="18" t="s">
        <v>3529</v>
      </c>
      <c r="U225">
        <v>0.5</v>
      </c>
    </row>
    <row r="226" spans="19:21" x14ac:dyDescent="0.25">
      <c r="S226">
        <v>29600030</v>
      </c>
      <c r="T226" s="18" t="s">
        <v>3605</v>
      </c>
      <c r="U226">
        <v>0.57399999999999995</v>
      </c>
    </row>
    <row r="227" spans="19:21" x14ac:dyDescent="0.25">
      <c r="S227">
        <v>31000161</v>
      </c>
      <c r="T227" s="18" t="s">
        <v>3705</v>
      </c>
      <c r="U227">
        <v>23.571000000000002</v>
      </c>
    </row>
    <row r="228" spans="19:21" x14ac:dyDescent="0.25">
      <c r="S228">
        <v>49500190</v>
      </c>
      <c r="T228" s="18" t="s">
        <v>7160</v>
      </c>
      <c r="U228">
        <v>2.5139999999999998</v>
      </c>
    </row>
    <row r="229" spans="19:21" x14ac:dyDescent="0.25">
      <c r="S229">
        <v>50000275</v>
      </c>
      <c r="T229" s="18" t="s">
        <v>15368</v>
      </c>
      <c r="U229">
        <v>3.55</v>
      </c>
    </row>
    <row r="230" spans="19:21" x14ac:dyDescent="0.25">
      <c r="S230">
        <v>59500021</v>
      </c>
      <c r="T230" s="18" t="s">
        <v>15369</v>
      </c>
      <c r="U230">
        <v>2.6351</v>
      </c>
    </row>
    <row r="231" spans="19:21" x14ac:dyDescent="0.25">
      <c r="S231">
        <v>59500070</v>
      </c>
      <c r="T231" s="18" t="s">
        <v>15370</v>
      </c>
      <c r="U231">
        <v>1.7988999999999999</v>
      </c>
    </row>
    <row r="232" spans="19:21" x14ac:dyDescent="0.25">
      <c r="S232">
        <v>70002019</v>
      </c>
      <c r="T232" s="18" t="s">
        <v>15371</v>
      </c>
      <c r="U232">
        <v>9.3799999999999994E-3</v>
      </c>
    </row>
    <row r="233" spans="19:21" x14ac:dyDescent="0.25">
      <c r="S233">
        <v>70002021</v>
      </c>
      <c r="T233" s="18" t="s">
        <v>15372</v>
      </c>
      <c r="U233">
        <v>3.6269000000000003E-2</v>
      </c>
    </row>
    <row r="234" spans="19:21" x14ac:dyDescent="0.25">
      <c r="S234">
        <v>70002024</v>
      </c>
      <c r="T234" s="18" t="s">
        <v>15373</v>
      </c>
      <c r="U234">
        <v>5.1617999999999997E-2</v>
      </c>
    </row>
    <row r="235" spans="19:21" x14ac:dyDescent="0.25">
      <c r="S235">
        <v>70002025</v>
      </c>
      <c r="T235" s="18" t="s">
        <v>15374</v>
      </c>
      <c r="U235">
        <v>9.3799999999999994E-3</v>
      </c>
    </row>
    <row r="236" spans="19:21" x14ac:dyDescent="0.25">
      <c r="S236">
        <v>70002026</v>
      </c>
      <c r="T236" s="18" t="s">
        <v>15375</v>
      </c>
      <c r="U236">
        <v>4.8379999999999999E-2</v>
      </c>
    </row>
    <row r="237" spans="19:21" x14ac:dyDescent="0.25">
      <c r="S237">
        <v>70002120</v>
      </c>
      <c r="T237" s="18" t="s">
        <v>12110</v>
      </c>
      <c r="U237">
        <v>5.1279999999999997E-3</v>
      </c>
    </row>
    <row r="238" spans="19:21" x14ac:dyDescent="0.25">
      <c r="S238">
        <v>75000008</v>
      </c>
      <c r="T238" s="18" t="s">
        <v>14927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15138</v>
      </c>
      <c r="C3" t="s">
        <v>15139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15140</v>
      </c>
      <c r="M3" s="20" t="s">
        <v>15144</v>
      </c>
      <c r="N3" t="s">
        <v>15141</v>
      </c>
      <c r="O3" t="s">
        <v>15142</v>
      </c>
      <c r="P3" t="s">
        <v>15143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15124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15159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725" workbookViewId="0">
      <selection activeCell="D1741" sqref="D1741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396</v>
      </c>
      <c r="B1" t="s">
        <v>395</v>
      </c>
      <c r="C1" t="s">
        <v>394</v>
      </c>
      <c r="D1" t="s">
        <v>394</v>
      </c>
      <c r="E1" t="s">
        <v>395</v>
      </c>
    </row>
    <row r="2" spans="1:10" x14ac:dyDescent="0.25">
      <c r="A2">
        <v>11000000</v>
      </c>
      <c r="B2" t="s">
        <v>398</v>
      </c>
      <c r="C2" t="s">
        <v>397</v>
      </c>
      <c r="D2" t="s">
        <v>397</v>
      </c>
      <c r="E2" t="s">
        <v>398</v>
      </c>
    </row>
    <row r="3" spans="1:10" x14ac:dyDescent="0.25">
      <c r="A3">
        <v>11000001</v>
      </c>
      <c r="B3" t="s">
        <v>400</v>
      </c>
      <c r="C3" t="s">
        <v>399</v>
      </c>
      <c r="D3" t="s">
        <v>399</v>
      </c>
      <c r="E3" t="s">
        <v>400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402</v>
      </c>
      <c r="C4" t="s">
        <v>401</v>
      </c>
      <c r="D4" t="s">
        <v>401</v>
      </c>
      <c r="E4" t="s">
        <v>402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404</v>
      </c>
      <c r="C5" t="s">
        <v>403</v>
      </c>
      <c r="D5" t="s">
        <v>403</v>
      </c>
      <c r="E5" t="s">
        <v>404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406</v>
      </c>
      <c r="C6" t="s">
        <v>405</v>
      </c>
      <c r="D6" t="s">
        <v>405</v>
      </c>
      <c r="E6" t="s">
        <v>406</v>
      </c>
    </row>
    <row r="7" spans="1:10" x14ac:dyDescent="0.25">
      <c r="A7">
        <v>11000010</v>
      </c>
      <c r="B7" t="s">
        <v>408</v>
      </c>
      <c r="C7" t="s">
        <v>407</v>
      </c>
      <c r="D7" t="s">
        <v>407</v>
      </c>
      <c r="E7" t="s">
        <v>408</v>
      </c>
    </row>
    <row r="8" spans="1:10" x14ac:dyDescent="0.25">
      <c r="A8">
        <v>11000011</v>
      </c>
      <c r="B8" t="s">
        <v>410</v>
      </c>
      <c r="C8" t="s">
        <v>409</v>
      </c>
      <c r="D8" t="s">
        <v>409</v>
      </c>
      <c r="E8" t="s">
        <v>410</v>
      </c>
    </row>
    <row r="9" spans="1:10" x14ac:dyDescent="0.25">
      <c r="A9">
        <v>11000012</v>
      </c>
      <c r="B9" t="s">
        <v>412</v>
      </c>
      <c r="C9" t="s">
        <v>411</v>
      </c>
      <c r="D9" t="s">
        <v>411</v>
      </c>
      <c r="E9" t="s">
        <v>412</v>
      </c>
    </row>
    <row r="10" spans="1:10" x14ac:dyDescent="0.25">
      <c r="A10">
        <v>11000013</v>
      </c>
      <c r="B10" t="s">
        <v>414</v>
      </c>
      <c r="C10" t="s">
        <v>413</v>
      </c>
      <c r="D10" t="s">
        <v>413</v>
      </c>
      <c r="E10" t="s">
        <v>414</v>
      </c>
    </row>
    <row r="11" spans="1:10" x14ac:dyDescent="0.25">
      <c r="A11">
        <v>11000019</v>
      </c>
      <c r="B11" t="s">
        <v>415</v>
      </c>
      <c r="C11" t="s">
        <v>405</v>
      </c>
      <c r="D11" t="s">
        <v>405</v>
      </c>
      <c r="E11" t="s">
        <v>415</v>
      </c>
    </row>
    <row r="12" spans="1:10" x14ac:dyDescent="0.25">
      <c r="A12">
        <v>11000020</v>
      </c>
      <c r="B12" t="s">
        <v>417</v>
      </c>
      <c r="C12" t="s">
        <v>416</v>
      </c>
      <c r="D12" t="s">
        <v>416</v>
      </c>
      <c r="E12" t="s">
        <v>417</v>
      </c>
    </row>
    <row r="13" spans="1:10" x14ac:dyDescent="0.25">
      <c r="A13">
        <v>11000021</v>
      </c>
      <c r="B13" t="s">
        <v>419</v>
      </c>
      <c r="C13" t="s">
        <v>418</v>
      </c>
      <c r="D13" t="s">
        <v>418</v>
      </c>
      <c r="E13" t="s">
        <v>419</v>
      </c>
    </row>
    <row r="14" spans="1:10" x14ac:dyDescent="0.25">
      <c r="A14">
        <v>11000022</v>
      </c>
      <c r="B14" t="s">
        <v>421</v>
      </c>
      <c r="C14" t="s">
        <v>420</v>
      </c>
      <c r="D14" t="s">
        <v>420</v>
      </c>
      <c r="E14" t="s">
        <v>421</v>
      </c>
    </row>
    <row r="15" spans="1:10" x14ac:dyDescent="0.25">
      <c r="A15">
        <v>11000023</v>
      </c>
      <c r="B15" t="s">
        <v>423</v>
      </c>
      <c r="C15" t="s">
        <v>422</v>
      </c>
      <c r="D15" t="s">
        <v>422</v>
      </c>
      <c r="E15" t="s">
        <v>423</v>
      </c>
    </row>
    <row r="16" spans="1:10" x14ac:dyDescent="0.25">
      <c r="A16">
        <v>11000029</v>
      </c>
      <c r="B16" t="s">
        <v>424</v>
      </c>
      <c r="C16" t="s">
        <v>405</v>
      </c>
      <c r="D16" t="s">
        <v>405</v>
      </c>
      <c r="E16" t="s">
        <v>424</v>
      </c>
    </row>
    <row r="17" spans="1:5" x14ac:dyDescent="0.25">
      <c r="A17">
        <v>11000030</v>
      </c>
      <c r="B17" t="s">
        <v>426</v>
      </c>
      <c r="C17" t="s">
        <v>425</v>
      </c>
      <c r="D17" t="s">
        <v>425</v>
      </c>
      <c r="E17" t="s">
        <v>426</v>
      </c>
    </row>
    <row r="18" spans="1:5" x14ac:dyDescent="0.25">
      <c r="A18">
        <v>11000031</v>
      </c>
      <c r="B18" t="s">
        <v>427</v>
      </c>
      <c r="C18" t="s">
        <v>427</v>
      </c>
      <c r="D18" t="s">
        <v>427</v>
      </c>
      <c r="E18" t="s">
        <v>427</v>
      </c>
    </row>
    <row r="19" spans="1:5" x14ac:dyDescent="0.25">
      <c r="A19">
        <v>11000032</v>
      </c>
      <c r="B19" t="s">
        <v>428</v>
      </c>
      <c r="C19" t="s">
        <v>428</v>
      </c>
      <c r="D19" t="s">
        <v>428</v>
      </c>
      <c r="E19" t="s">
        <v>428</v>
      </c>
    </row>
    <row r="20" spans="1:5" x14ac:dyDescent="0.25">
      <c r="A20">
        <v>11000033</v>
      </c>
      <c r="B20" t="s">
        <v>429</v>
      </c>
      <c r="C20" t="s">
        <v>429</v>
      </c>
      <c r="D20" t="s">
        <v>429</v>
      </c>
      <c r="E20" t="s">
        <v>429</v>
      </c>
    </row>
    <row r="21" spans="1:5" x14ac:dyDescent="0.25">
      <c r="A21">
        <v>11000039</v>
      </c>
      <c r="B21" t="s">
        <v>431</v>
      </c>
      <c r="C21" t="s">
        <v>430</v>
      </c>
      <c r="D21" t="s">
        <v>430</v>
      </c>
      <c r="E21" t="s">
        <v>431</v>
      </c>
    </row>
    <row r="22" spans="1:5" x14ac:dyDescent="0.25">
      <c r="A22">
        <v>11000040</v>
      </c>
      <c r="B22" t="s">
        <v>433</v>
      </c>
      <c r="C22" t="s">
        <v>432</v>
      </c>
      <c r="D22" t="s">
        <v>432</v>
      </c>
      <c r="E22" t="s">
        <v>433</v>
      </c>
    </row>
    <row r="23" spans="1:5" x14ac:dyDescent="0.25">
      <c r="A23">
        <v>11000041</v>
      </c>
      <c r="B23" t="s">
        <v>435</v>
      </c>
      <c r="C23" t="s">
        <v>434</v>
      </c>
      <c r="D23" t="s">
        <v>434</v>
      </c>
      <c r="E23" t="s">
        <v>435</v>
      </c>
    </row>
    <row r="24" spans="1:5" x14ac:dyDescent="0.25">
      <c r="A24">
        <v>11000042</v>
      </c>
      <c r="B24" t="s">
        <v>437</v>
      </c>
      <c r="C24" t="s">
        <v>436</v>
      </c>
      <c r="D24" t="s">
        <v>436</v>
      </c>
      <c r="E24" t="s">
        <v>437</v>
      </c>
    </row>
    <row r="25" spans="1:5" x14ac:dyDescent="0.25">
      <c r="A25">
        <v>11000043</v>
      </c>
      <c r="B25" t="s">
        <v>439</v>
      </c>
      <c r="C25" t="s">
        <v>438</v>
      </c>
      <c r="D25" t="s">
        <v>438</v>
      </c>
      <c r="E25" t="s">
        <v>439</v>
      </c>
    </row>
    <row r="26" spans="1:5" x14ac:dyDescent="0.25">
      <c r="A26">
        <v>11000049</v>
      </c>
      <c r="B26" t="s">
        <v>440</v>
      </c>
      <c r="C26" t="s">
        <v>405</v>
      </c>
      <c r="D26" t="s">
        <v>405</v>
      </c>
      <c r="E26" t="s">
        <v>440</v>
      </c>
    </row>
    <row r="27" spans="1:5" x14ac:dyDescent="0.25">
      <c r="A27">
        <v>11000050</v>
      </c>
      <c r="B27" t="s">
        <v>442</v>
      </c>
      <c r="C27" t="s">
        <v>441</v>
      </c>
      <c r="D27" t="s">
        <v>441</v>
      </c>
      <c r="E27" t="s">
        <v>442</v>
      </c>
    </row>
    <row r="28" spans="1:5" x14ac:dyDescent="0.25">
      <c r="A28">
        <v>11000051</v>
      </c>
      <c r="B28" t="s">
        <v>400</v>
      </c>
      <c r="C28" t="s">
        <v>443</v>
      </c>
      <c r="D28" t="s">
        <v>443</v>
      </c>
      <c r="E28" t="s">
        <v>400</v>
      </c>
    </row>
    <row r="29" spans="1:5" x14ac:dyDescent="0.25">
      <c r="A29">
        <v>11000052</v>
      </c>
      <c r="B29" t="s">
        <v>402</v>
      </c>
      <c r="C29" t="s">
        <v>444</v>
      </c>
      <c r="D29" t="s">
        <v>444</v>
      </c>
      <c r="E29" t="s">
        <v>402</v>
      </c>
    </row>
    <row r="30" spans="1:5" x14ac:dyDescent="0.25">
      <c r="A30">
        <v>11000053</v>
      </c>
      <c r="B30" t="s">
        <v>404</v>
      </c>
      <c r="C30" t="s">
        <v>445</v>
      </c>
      <c r="D30" t="s">
        <v>445</v>
      </c>
      <c r="E30" t="s">
        <v>404</v>
      </c>
    </row>
    <row r="31" spans="1:5" x14ac:dyDescent="0.25">
      <c r="A31">
        <v>11000059</v>
      </c>
      <c r="B31" t="s">
        <v>406</v>
      </c>
      <c r="C31" t="s">
        <v>405</v>
      </c>
      <c r="D31" t="s">
        <v>405</v>
      </c>
      <c r="E31" t="s">
        <v>406</v>
      </c>
    </row>
    <row r="32" spans="1:5" x14ac:dyDescent="0.25">
      <c r="A32">
        <v>11500000</v>
      </c>
      <c r="B32" t="s">
        <v>447</v>
      </c>
      <c r="C32" t="s">
        <v>446</v>
      </c>
      <c r="D32" t="s">
        <v>446</v>
      </c>
      <c r="E32" t="s">
        <v>447</v>
      </c>
    </row>
    <row r="33" spans="1:5" x14ac:dyDescent="0.25">
      <c r="A33">
        <v>11500001</v>
      </c>
      <c r="B33" t="s">
        <v>449</v>
      </c>
      <c r="C33" t="s">
        <v>448</v>
      </c>
      <c r="D33" t="s">
        <v>448</v>
      </c>
      <c r="E33" t="s">
        <v>449</v>
      </c>
    </row>
    <row r="34" spans="1:5" x14ac:dyDescent="0.25">
      <c r="A34">
        <v>11500002</v>
      </c>
      <c r="B34" t="s">
        <v>451</v>
      </c>
      <c r="C34" t="s">
        <v>450</v>
      </c>
      <c r="D34" t="s">
        <v>450</v>
      </c>
      <c r="E34" t="s">
        <v>451</v>
      </c>
    </row>
    <row r="35" spans="1:5" x14ac:dyDescent="0.25">
      <c r="A35">
        <v>11500003</v>
      </c>
      <c r="B35" t="s">
        <v>453</v>
      </c>
      <c r="C35" t="s">
        <v>452</v>
      </c>
      <c r="D35" t="s">
        <v>452</v>
      </c>
      <c r="E35" t="s">
        <v>453</v>
      </c>
    </row>
    <row r="36" spans="1:5" x14ac:dyDescent="0.25">
      <c r="A36">
        <v>11500009</v>
      </c>
      <c r="B36" t="s">
        <v>454</v>
      </c>
      <c r="C36" t="s">
        <v>446</v>
      </c>
      <c r="D36" t="s">
        <v>446</v>
      </c>
      <c r="E36" t="s">
        <v>454</v>
      </c>
    </row>
    <row r="37" spans="1:5" x14ac:dyDescent="0.25">
      <c r="A37">
        <v>11500010</v>
      </c>
      <c r="B37" t="s">
        <v>456</v>
      </c>
      <c r="C37" t="s">
        <v>455</v>
      </c>
      <c r="D37" t="s">
        <v>455</v>
      </c>
      <c r="E37" t="s">
        <v>456</v>
      </c>
    </row>
    <row r="38" spans="1:5" x14ac:dyDescent="0.25">
      <c r="A38">
        <v>11500011</v>
      </c>
      <c r="B38" t="s">
        <v>458</v>
      </c>
      <c r="C38" t="s">
        <v>457</v>
      </c>
      <c r="D38" t="s">
        <v>457</v>
      </c>
      <c r="E38" t="s">
        <v>458</v>
      </c>
    </row>
    <row r="39" spans="1:5" x14ac:dyDescent="0.25">
      <c r="A39">
        <v>11500012</v>
      </c>
      <c r="B39" t="s">
        <v>460</v>
      </c>
      <c r="C39" t="s">
        <v>459</v>
      </c>
      <c r="D39" t="s">
        <v>459</v>
      </c>
      <c r="E39" t="s">
        <v>460</v>
      </c>
    </row>
    <row r="40" spans="1:5" x14ac:dyDescent="0.25">
      <c r="A40">
        <v>11500013</v>
      </c>
      <c r="B40" t="s">
        <v>461</v>
      </c>
      <c r="C40" t="s">
        <v>455</v>
      </c>
      <c r="D40" t="s">
        <v>455</v>
      </c>
      <c r="E40" t="s">
        <v>461</v>
      </c>
    </row>
    <row r="41" spans="1:5" x14ac:dyDescent="0.25">
      <c r="A41">
        <v>11500020</v>
      </c>
      <c r="B41" t="s">
        <v>463</v>
      </c>
      <c r="C41" t="s">
        <v>462</v>
      </c>
      <c r="D41" t="s">
        <v>462</v>
      </c>
      <c r="E41" t="s">
        <v>463</v>
      </c>
    </row>
    <row r="42" spans="1:5" x14ac:dyDescent="0.25">
      <c r="A42">
        <v>11500021</v>
      </c>
      <c r="B42" t="s">
        <v>464</v>
      </c>
      <c r="C42" t="s">
        <v>462</v>
      </c>
      <c r="D42" t="s">
        <v>462</v>
      </c>
      <c r="E42" t="s">
        <v>464</v>
      </c>
    </row>
    <row r="43" spans="1:5" x14ac:dyDescent="0.25">
      <c r="A43">
        <v>11500022</v>
      </c>
      <c r="B43" t="s">
        <v>465</v>
      </c>
      <c r="C43" t="s">
        <v>462</v>
      </c>
      <c r="D43" t="s">
        <v>462</v>
      </c>
      <c r="E43" t="s">
        <v>465</v>
      </c>
    </row>
    <row r="44" spans="1:5" x14ac:dyDescent="0.25">
      <c r="A44">
        <v>11500023</v>
      </c>
      <c r="B44" t="s">
        <v>466</v>
      </c>
      <c r="C44" t="s">
        <v>462</v>
      </c>
      <c r="D44" t="s">
        <v>462</v>
      </c>
      <c r="E44" t="s">
        <v>466</v>
      </c>
    </row>
    <row r="45" spans="1:5" x14ac:dyDescent="0.25">
      <c r="A45">
        <v>11500029</v>
      </c>
      <c r="B45" t="s">
        <v>467</v>
      </c>
      <c r="C45" t="s">
        <v>462</v>
      </c>
      <c r="D45" t="s">
        <v>462</v>
      </c>
      <c r="E45" t="s">
        <v>467</v>
      </c>
    </row>
    <row r="46" spans="1:5" x14ac:dyDescent="0.25">
      <c r="A46">
        <v>11500030</v>
      </c>
      <c r="B46" t="s">
        <v>469</v>
      </c>
      <c r="C46" t="s">
        <v>468</v>
      </c>
      <c r="D46" t="s">
        <v>468</v>
      </c>
      <c r="E46" t="s">
        <v>469</v>
      </c>
    </row>
    <row r="47" spans="1:5" x14ac:dyDescent="0.25">
      <c r="A47">
        <v>11500031</v>
      </c>
      <c r="B47" t="s">
        <v>470</v>
      </c>
      <c r="C47" t="s">
        <v>468</v>
      </c>
      <c r="D47" t="s">
        <v>468</v>
      </c>
      <c r="E47" t="s">
        <v>470</v>
      </c>
    </row>
    <row r="48" spans="1:5" x14ac:dyDescent="0.25">
      <c r="A48">
        <v>11500032</v>
      </c>
      <c r="B48" t="s">
        <v>471</v>
      </c>
      <c r="C48" t="s">
        <v>468</v>
      </c>
      <c r="D48" t="s">
        <v>468</v>
      </c>
      <c r="E48" t="s">
        <v>471</v>
      </c>
    </row>
    <row r="49" spans="1:5" x14ac:dyDescent="0.25">
      <c r="A49">
        <v>11500033</v>
      </c>
      <c r="B49" t="s">
        <v>472</v>
      </c>
      <c r="C49" t="s">
        <v>468</v>
      </c>
      <c r="D49" t="s">
        <v>468</v>
      </c>
      <c r="E49" t="s">
        <v>472</v>
      </c>
    </row>
    <row r="50" spans="1:5" x14ac:dyDescent="0.25">
      <c r="A50">
        <v>11500040</v>
      </c>
      <c r="B50" t="s">
        <v>473</v>
      </c>
      <c r="C50" t="s">
        <v>446</v>
      </c>
      <c r="D50" t="s">
        <v>446</v>
      </c>
      <c r="E50" t="s">
        <v>473</v>
      </c>
    </row>
    <row r="51" spans="1:5" x14ac:dyDescent="0.25">
      <c r="A51">
        <v>11500041</v>
      </c>
      <c r="B51" t="s">
        <v>474</v>
      </c>
      <c r="C51" t="s">
        <v>448</v>
      </c>
      <c r="D51" t="s">
        <v>448</v>
      </c>
      <c r="E51" t="s">
        <v>474</v>
      </c>
    </row>
    <row r="52" spans="1:5" x14ac:dyDescent="0.25">
      <c r="A52">
        <v>11500042</v>
      </c>
      <c r="B52" t="s">
        <v>475</v>
      </c>
      <c r="C52" t="s">
        <v>450</v>
      </c>
      <c r="D52" t="s">
        <v>450</v>
      </c>
      <c r="E52" t="s">
        <v>475</v>
      </c>
    </row>
    <row r="53" spans="1:5" x14ac:dyDescent="0.25">
      <c r="A53">
        <v>11500043</v>
      </c>
      <c r="B53" t="s">
        <v>476</v>
      </c>
      <c r="C53" t="s">
        <v>452</v>
      </c>
      <c r="D53" t="s">
        <v>452</v>
      </c>
      <c r="E53" t="s">
        <v>476</v>
      </c>
    </row>
    <row r="54" spans="1:5" x14ac:dyDescent="0.25">
      <c r="A54">
        <v>11500050</v>
      </c>
      <c r="B54" t="s">
        <v>478</v>
      </c>
      <c r="C54" t="s">
        <v>477</v>
      </c>
      <c r="D54" t="s">
        <v>477</v>
      </c>
      <c r="E54" t="s">
        <v>478</v>
      </c>
    </row>
    <row r="55" spans="1:5" x14ac:dyDescent="0.25">
      <c r="A55">
        <v>11500051</v>
      </c>
      <c r="B55" t="s">
        <v>479</v>
      </c>
      <c r="C55" t="s">
        <v>477</v>
      </c>
      <c r="D55" t="s">
        <v>477</v>
      </c>
      <c r="E55" t="s">
        <v>479</v>
      </c>
    </row>
    <row r="56" spans="1:5" x14ac:dyDescent="0.25">
      <c r="A56">
        <v>11500052</v>
      </c>
      <c r="B56" t="s">
        <v>480</v>
      </c>
      <c r="C56" t="s">
        <v>477</v>
      </c>
      <c r="D56" t="s">
        <v>477</v>
      </c>
      <c r="E56" t="s">
        <v>480</v>
      </c>
    </row>
    <row r="57" spans="1:5" x14ac:dyDescent="0.25">
      <c r="A57">
        <v>11500053</v>
      </c>
      <c r="B57" t="s">
        <v>481</v>
      </c>
      <c r="C57" t="s">
        <v>477</v>
      </c>
      <c r="D57" t="s">
        <v>477</v>
      </c>
      <c r="E57" t="s">
        <v>481</v>
      </c>
    </row>
    <row r="58" spans="1:5" x14ac:dyDescent="0.25">
      <c r="A58">
        <v>11500060</v>
      </c>
      <c r="B58" t="s">
        <v>456</v>
      </c>
      <c r="C58" t="s">
        <v>482</v>
      </c>
      <c r="D58" t="s">
        <v>482</v>
      </c>
      <c r="E58" t="s">
        <v>456</v>
      </c>
    </row>
    <row r="59" spans="1:5" x14ac:dyDescent="0.25">
      <c r="A59">
        <v>11500061</v>
      </c>
      <c r="B59" t="s">
        <v>484</v>
      </c>
      <c r="C59" t="s">
        <v>483</v>
      </c>
      <c r="D59" t="s">
        <v>483</v>
      </c>
      <c r="E59" t="s">
        <v>484</v>
      </c>
    </row>
    <row r="60" spans="1:5" x14ac:dyDescent="0.25">
      <c r="A60">
        <v>11500062</v>
      </c>
      <c r="B60" t="s">
        <v>486</v>
      </c>
      <c r="C60" t="s">
        <v>485</v>
      </c>
      <c r="D60" t="s">
        <v>485</v>
      </c>
      <c r="E60" t="s">
        <v>486</v>
      </c>
    </row>
    <row r="61" spans="1:5" x14ac:dyDescent="0.25">
      <c r="A61">
        <v>11500063</v>
      </c>
      <c r="B61" t="s">
        <v>487</v>
      </c>
      <c r="C61" t="s">
        <v>482</v>
      </c>
      <c r="D61" t="s">
        <v>482</v>
      </c>
      <c r="E61" t="s">
        <v>487</v>
      </c>
    </row>
    <row r="62" spans="1:5" x14ac:dyDescent="0.25">
      <c r="A62">
        <v>11500064</v>
      </c>
      <c r="B62" t="s">
        <v>489</v>
      </c>
      <c r="C62" t="s">
        <v>488</v>
      </c>
      <c r="D62" t="s">
        <v>488</v>
      </c>
      <c r="E62" t="s">
        <v>489</v>
      </c>
    </row>
    <row r="63" spans="1:5" x14ac:dyDescent="0.25">
      <c r="A63">
        <v>12000000</v>
      </c>
      <c r="B63" t="s">
        <v>491</v>
      </c>
      <c r="C63" t="s">
        <v>490</v>
      </c>
      <c r="D63" t="s">
        <v>490</v>
      </c>
      <c r="E63" t="s">
        <v>491</v>
      </c>
    </row>
    <row r="64" spans="1:5" x14ac:dyDescent="0.25">
      <c r="A64">
        <v>12000001</v>
      </c>
      <c r="B64" t="s">
        <v>492</v>
      </c>
      <c r="C64" t="s">
        <v>490</v>
      </c>
      <c r="D64" t="s">
        <v>490</v>
      </c>
      <c r="E64" t="s">
        <v>492</v>
      </c>
    </row>
    <row r="65" spans="1:5" x14ac:dyDescent="0.25">
      <c r="A65">
        <v>12000004</v>
      </c>
      <c r="B65" t="s">
        <v>493</v>
      </c>
      <c r="C65" t="s">
        <v>490</v>
      </c>
      <c r="D65" t="s">
        <v>490</v>
      </c>
      <c r="E65" t="s">
        <v>493</v>
      </c>
    </row>
    <row r="66" spans="1:5" x14ac:dyDescent="0.25">
      <c r="A66">
        <v>13000000</v>
      </c>
      <c r="B66" t="s">
        <v>495</v>
      </c>
      <c r="C66" t="s">
        <v>494</v>
      </c>
      <c r="D66" t="s">
        <v>494</v>
      </c>
      <c r="E66" t="s">
        <v>495</v>
      </c>
    </row>
    <row r="67" spans="1:5" x14ac:dyDescent="0.25">
      <c r="A67">
        <v>13000001</v>
      </c>
      <c r="B67" t="s">
        <v>497</v>
      </c>
      <c r="C67" t="s">
        <v>496</v>
      </c>
      <c r="D67" t="s">
        <v>496</v>
      </c>
      <c r="E67" t="s">
        <v>497</v>
      </c>
    </row>
    <row r="68" spans="1:5" x14ac:dyDescent="0.25">
      <c r="A68">
        <v>13000002</v>
      </c>
      <c r="B68" t="s">
        <v>499</v>
      </c>
      <c r="C68" t="s">
        <v>498</v>
      </c>
      <c r="D68" t="s">
        <v>498</v>
      </c>
      <c r="E68" t="s">
        <v>499</v>
      </c>
    </row>
    <row r="69" spans="1:5" x14ac:dyDescent="0.25">
      <c r="A69">
        <v>13000003</v>
      </c>
      <c r="B69" t="s">
        <v>501</v>
      </c>
      <c r="C69" t="s">
        <v>500</v>
      </c>
      <c r="D69" t="s">
        <v>500</v>
      </c>
      <c r="E69" t="s">
        <v>501</v>
      </c>
    </row>
    <row r="70" spans="1:5" x14ac:dyDescent="0.25">
      <c r="A70">
        <v>13000009</v>
      </c>
      <c r="B70" t="s">
        <v>502</v>
      </c>
      <c r="C70" t="s">
        <v>494</v>
      </c>
      <c r="D70" t="s">
        <v>494</v>
      </c>
      <c r="E70" t="s">
        <v>502</v>
      </c>
    </row>
    <row r="71" spans="1:5" x14ac:dyDescent="0.25">
      <c r="A71">
        <v>13000010</v>
      </c>
      <c r="B71" t="s">
        <v>504</v>
      </c>
      <c r="C71" t="s">
        <v>503</v>
      </c>
      <c r="D71" t="s">
        <v>503</v>
      </c>
      <c r="E71" t="s">
        <v>504</v>
      </c>
    </row>
    <row r="72" spans="1:5" x14ac:dyDescent="0.25">
      <c r="A72">
        <v>13000011</v>
      </c>
      <c r="B72" t="s">
        <v>506</v>
      </c>
      <c r="C72" t="s">
        <v>505</v>
      </c>
      <c r="D72" t="s">
        <v>505</v>
      </c>
      <c r="E72" t="s">
        <v>506</v>
      </c>
    </row>
    <row r="73" spans="1:5" x14ac:dyDescent="0.25">
      <c r="A73">
        <v>13000012</v>
      </c>
      <c r="B73" t="s">
        <v>508</v>
      </c>
      <c r="C73" t="s">
        <v>507</v>
      </c>
      <c r="D73" t="s">
        <v>507</v>
      </c>
      <c r="E73" t="s">
        <v>508</v>
      </c>
    </row>
    <row r="74" spans="1:5" x14ac:dyDescent="0.25">
      <c r="A74">
        <v>13000013</v>
      </c>
      <c r="B74" t="s">
        <v>510</v>
      </c>
      <c r="C74" t="s">
        <v>509</v>
      </c>
      <c r="D74" t="s">
        <v>509</v>
      </c>
      <c r="E74" t="s">
        <v>510</v>
      </c>
    </row>
    <row r="75" spans="1:5" x14ac:dyDescent="0.25">
      <c r="A75">
        <v>13000019</v>
      </c>
      <c r="B75" t="s">
        <v>512</v>
      </c>
      <c r="C75" t="s">
        <v>511</v>
      </c>
      <c r="D75" t="s">
        <v>511</v>
      </c>
      <c r="E75" t="s">
        <v>512</v>
      </c>
    </row>
    <row r="76" spans="1:5" x14ac:dyDescent="0.25">
      <c r="A76">
        <v>13000020</v>
      </c>
      <c r="B76" t="s">
        <v>514</v>
      </c>
      <c r="C76" t="s">
        <v>513</v>
      </c>
      <c r="D76" t="s">
        <v>513</v>
      </c>
      <c r="E76" t="s">
        <v>514</v>
      </c>
    </row>
    <row r="77" spans="1:5" x14ac:dyDescent="0.25">
      <c r="A77">
        <v>13000021</v>
      </c>
      <c r="B77" t="s">
        <v>516</v>
      </c>
      <c r="C77" t="s">
        <v>515</v>
      </c>
      <c r="D77" t="s">
        <v>515</v>
      </c>
      <c r="E77" t="s">
        <v>516</v>
      </c>
    </row>
    <row r="78" spans="1:5" x14ac:dyDescent="0.25">
      <c r="A78">
        <v>13000022</v>
      </c>
      <c r="B78" t="s">
        <v>518</v>
      </c>
      <c r="C78" t="s">
        <v>517</v>
      </c>
      <c r="D78" t="s">
        <v>517</v>
      </c>
      <c r="E78" t="s">
        <v>518</v>
      </c>
    </row>
    <row r="79" spans="1:5" x14ac:dyDescent="0.25">
      <c r="A79">
        <v>13000023</v>
      </c>
      <c r="B79" t="s">
        <v>520</v>
      </c>
      <c r="C79" t="s">
        <v>519</v>
      </c>
      <c r="D79" t="s">
        <v>519</v>
      </c>
      <c r="E79" t="s">
        <v>520</v>
      </c>
    </row>
    <row r="80" spans="1:5" x14ac:dyDescent="0.25">
      <c r="A80">
        <v>13000029</v>
      </c>
      <c r="B80" t="s">
        <v>522</v>
      </c>
      <c r="C80" t="s">
        <v>521</v>
      </c>
      <c r="D80" t="s">
        <v>521</v>
      </c>
      <c r="E80" t="s">
        <v>522</v>
      </c>
    </row>
    <row r="81" spans="1:5" x14ac:dyDescent="0.25">
      <c r="A81">
        <v>13000030</v>
      </c>
      <c r="B81" t="s">
        <v>524</v>
      </c>
      <c r="C81" t="s">
        <v>523</v>
      </c>
      <c r="D81" t="s">
        <v>523</v>
      </c>
      <c r="E81" t="s">
        <v>524</v>
      </c>
    </row>
    <row r="82" spans="1:5" x14ac:dyDescent="0.25">
      <c r="A82">
        <v>13000031</v>
      </c>
      <c r="B82" t="s">
        <v>525</v>
      </c>
      <c r="C82" t="s">
        <v>523</v>
      </c>
      <c r="D82" t="s">
        <v>523</v>
      </c>
      <c r="E82" t="s">
        <v>525</v>
      </c>
    </row>
    <row r="83" spans="1:5" x14ac:dyDescent="0.25">
      <c r="A83">
        <v>13000032</v>
      </c>
      <c r="B83" t="s">
        <v>526</v>
      </c>
      <c r="C83" t="s">
        <v>523</v>
      </c>
      <c r="D83" t="s">
        <v>523</v>
      </c>
      <c r="E83" t="s">
        <v>526</v>
      </c>
    </row>
    <row r="84" spans="1:5" x14ac:dyDescent="0.25">
      <c r="A84">
        <v>13000033</v>
      </c>
      <c r="B84" t="s">
        <v>527</v>
      </c>
      <c r="C84" t="s">
        <v>523</v>
      </c>
      <c r="D84" t="s">
        <v>523</v>
      </c>
      <c r="E84" t="s">
        <v>527</v>
      </c>
    </row>
    <row r="85" spans="1:5" x14ac:dyDescent="0.25">
      <c r="A85">
        <v>13000034</v>
      </c>
      <c r="B85" t="s">
        <v>529</v>
      </c>
      <c r="C85" t="s">
        <v>528</v>
      </c>
      <c r="D85" t="s">
        <v>528</v>
      </c>
      <c r="E85" t="s">
        <v>529</v>
      </c>
    </row>
    <row r="86" spans="1:5" x14ac:dyDescent="0.25">
      <c r="A86">
        <v>13000035</v>
      </c>
      <c r="B86" t="s">
        <v>531</v>
      </c>
      <c r="C86" t="s">
        <v>530</v>
      </c>
      <c r="D86" t="s">
        <v>530</v>
      </c>
      <c r="E86" t="s">
        <v>531</v>
      </c>
    </row>
    <row r="87" spans="1:5" x14ac:dyDescent="0.25">
      <c r="A87">
        <v>15000001</v>
      </c>
      <c r="B87" t="s">
        <v>533</v>
      </c>
      <c r="C87" t="s">
        <v>532</v>
      </c>
      <c r="D87" t="s">
        <v>532</v>
      </c>
      <c r="E87" t="s">
        <v>533</v>
      </c>
    </row>
    <row r="88" spans="1:5" x14ac:dyDescent="0.25">
      <c r="A88">
        <v>15000002</v>
      </c>
      <c r="B88" t="s">
        <v>535</v>
      </c>
      <c r="C88" t="s">
        <v>534</v>
      </c>
      <c r="D88" t="s">
        <v>534</v>
      </c>
      <c r="E88" t="s">
        <v>535</v>
      </c>
    </row>
    <row r="89" spans="1:5" x14ac:dyDescent="0.25">
      <c r="A89">
        <v>15000003</v>
      </c>
      <c r="B89" t="s">
        <v>537</v>
      </c>
      <c r="C89" t="s">
        <v>536</v>
      </c>
      <c r="D89" t="s">
        <v>536</v>
      </c>
      <c r="E89" t="s">
        <v>537</v>
      </c>
    </row>
    <row r="90" spans="1:5" x14ac:dyDescent="0.25">
      <c r="A90">
        <v>15000011</v>
      </c>
      <c r="B90" t="s">
        <v>539</v>
      </c>
      <c r="C90" t="s">
        <v>538</v>
      </c>
      <c r="D90" t="s">
        <v>538</v>
      </c>
      <c r="E90" t="s">
        <v>539</v>
      </c>
    </row>
    <row r="91" spans="1:5" x14ac:dyDescent="0.25">
      <c r="A91">
        <v>15000012</v>
      </c>
      <c r="B91" t="s">
        <v>541</v>
      </c>
      <c r="C91" t="s">
        <v>540</v>
      </c>
      <c r="D91" t="s">
        <v>540</v>
      </c>
      <c r="E91" t="s">
        <v>541</v>
      </c>
    </row>
    <row r="92" spans="1:5" x14ac:dyDescent="0.25">
      <c r="A92">
        <v>15000013</v>
      </c>
      <c r="B92" t="s">
        <v>543</v>
      </c>
      <c r="C92" t="s">
        <v>542</v>
      </c>
      <c r="D92" t="s">
        <v>542</v>
      </c>
      <c r="E92" t="s">
        <v>543</v>
      </c>
    </row>
    <row r="93" spans="1:5" x14ac:dyDescent="0.25">
      <c r="A93">
        <v>15000021</v>
      </c>
      <c r="B93" t="s">
        <v>545</v>
      </c>
      <c r="C93" t="s">
        <v>544</v>
      </c>
      <c r="D93" t="s">
        <v>544</v>
      </c>
      <c r="E93" t="s">
        <v>545</v>
      </c>
    </row>
    <row r="94" spans="1:5" x14ac:dyDescent="0.25">
      <c r="A94">
        <v>15000022</v>
      </c>
      <c r="B94" t="s">
        <v>547</v>
      </c>
      <c r="C94" t="s">
        <v>546</v>
      </c>
      <c r="D94" t="s">
        <v>546</v>
      </c>
      <c r="E94" t="s">
        <v>547</v>
      </c>
    </row>
    <row r="95" spans="1:5" x14ac:dyDescent="0.25">
      <c r="A95">
        <v>15000023</v>
      </c>
      <c r="B95" t="s">
        <v>549</v>
      </c>
      <c r="C95" t="s">
        <v>548</v>
      </c>
      <c r="D95" t="s">
        <v>548</v>
      </c>
      <c r="E95" t="s">
        <v>549</v>
      </c>
    </row>
    <row r="96" spans="1:5" x14ac:dyDescent="0.25">
      <c r="A96">
        <v>15000031</v>
      </c>
      <c r="B96" t="s">
        <v>551</v>
      </c>
      <c r="C96" t="s">
        <v>550</v>
      </c>
      <c r="D96" t="s">
        <v>550</v>
      </c>
      <c r="E96" t="s">
        <v>551</v>
      </c>
    </row>
    <row r="97" spans="1:5" x14ac:dyDescent="0.25">
      <c r="A97">
        <v>15000032</v>
      </c>
      <c r="B97" t="s">
        <v>553</v>
      </c>
      <c r="C97" t="s">
        <v>552</v>
      </c>
      <c r="D97" t="s">
        <v>552</v>
      </c>
      <c r="E97" t="s">
        <v>553</v>
      </c>
    </row>
    <row r="98" spans="1:5" x14ac:dyDescent="0.25">
      <c r="A98">
        <v>15000033</v>
      </c>
      <c r="B98" t="s">
        <v>555</v>
      </c>
      <c r="C98" t="s">
        <v>554</v>
      </c>
      <c r="D98" t="s">
        <v>554</v>
      </c>
      <c r="E98" t="s">
        <v>555</v>
      </c>
    </row>
    <row r="99" spans="1:5" x14ac:dyDescent="0.25">
      <c r="A99">
        <v>15000041</v>
      </c>
      <c r="B99" t="s">
        <v>557</v>
      </c>
      <c r="C99" t="s">
        <v>556</v>
      </c>
      <c r="D99" t="s">
        <v>556</v>
      </c>
      <c r="E99" t="s">
        <v>557</v>
      </c>
    </row>
    <row r="100" spans="1:5" x14ac:dyDescent="0.25">
      <c r="A100">
        <v>15000042</v>
      </c>
      <c r="B100" t="s">
        <v>559</v>
      </c>
      <c r="C100" t="s">
        <v>558</v>
      </c>
      <c r="D100" t="s">
        <v>558</v>
      </c>
      <c r="E100" t="s">
        <v>559</v>
      </c>
    </row>
    <row r="101" spans="1:5" x14ac:dyDescent="0.25">
      <c r="A101">
        <v>15000043</v>
      </c>
      <c r="B101" t="s">
        <v>561</v>
      </c>
      <c r="C101" t="s">
        <v>560</v>
      </c>
      <c r="D101" t="s">
        <v>560</v>
      </c>
      <c r="E101" t="s">
        <v>561</v>
      </c>
    </row>
    <row r="102" spans="1:5" x14ac:dyDescent="0.25">
      <c r="A102">
        <v>15000051</v>
      </c>
      <c r="B102" t="s">
        <v>563</v>
      </c>
      <c r="C102" t="s">
        <v>562</v>
      </c>
      <c r="D102" t="s">
        <v>562</v>
      </c>
      <c r="E102" t="s">
        <v>563</v>
      </c>
    </row>
    <row r="103" spans="1:5" x14ac:dyDescent="0.25">
      <c r="A103">
        <v>15000052</v>
      </c>
      <c r="B103" t="s">
        <v>565</v>
      </c>
      <c r="C103" t="s">
        <v>564</v>
      </c>
      <c r="D103" t="s">
        <v>564</v>
      </c>
      <c r="E103" t="s">
        <v>565</v>
      </c>
    </row>
    <row r="104" spans="1:5" x14ac:dyDescent="0.25">
      <c r="A104">
        <v>15000053</v>
      </c>
      <c r="B104" t="s">
        <v>567</v>
      </c>
      <c r="C104" t="s">
        <v>566</v>
      </c>
      <c r="D104" t="s">
        <v>566</v>
      </c>
      <c r="E104" t="s">
        <v>567</v>
      </c>
    </row>
    <row r="105" spans="1:5" x14ac:dyDescent="0.25">
      <c r="A105">
        <v>15000061</v>
      </c>
      <c r="B105" t="s">
        <v>569</v>
      </c>
      <c r="C105" t="s">
        <v>568</v>
      </c>
      <c r="D105" t="s">
        <v>568</v>
      </c>
      <c r="E105" t="s">
        <v>569</v>
      </c>
    </row>
    <row r="106" spans="1:5" x14ac:dyDescent="0.25">
      <c r="A106">
        <v>15000062</v>
      </c>
      <c r="B106" t="s">
        <v>571</v>
      </c>
      <c r="C106" t="s">
        <v>570</v>
      </c>
      <c r="D106" t="s">
        <v>570</v>
      </c>
      <c r="E106" t="s">
        <v>571</v>
      </c>
    </row>
    <row r="107" spans="1:5" x14ac:dyDescent="0.25">
      <c r="A107">
        <v>15000063</v>
      </c>
      <c r="B107" t="s">
        <v>573</v>
      </c>
      <c r="C107" t="s">
        <v>572</v>
      </c>
      <c r="D107" t="s">
        <v>572</v>
      </c>
      <c r="E107" t="s">
        <v>573</v>
      </c>
    </row>
    <row r="108" spans="1:5" x14ac:dyDescent="0.25">
      <c r="A108">
        <v>15000071</v>
      </c>
      <c r="B108" t="s">
        <v>575</v>
      </c>
      <c r="C108" t="s">
        <v>574</v>
      </c>
      <c r="D108" t="s">
        <v>574</v>
      </c>
      <c r="E108" t="s">
        <v>575</v>
      </c>
    </row>
    <row r="109" spans="1:5" x14ac:dyDescent="0.25">
      <c r="A109">
        <v>15000072</v>
      </c>
      <c r="B109" t="s">
        <v>577</v>
      </c>
      <c r="C109" t="s">
        <v>576</v>
      </c>
      <c r="D109" t="s">
        <v>576</v>
      </c>
      <c r="E109" t="s">
        <v>577</v>
      </c>
    </row>
    <row r="110" spans="1:5" x14ac:dyDescent="0.25">
      <c r="A110">
        <v>15000073</v>
      </c>
      <c r="B110" t="s">
        <v>579</v>
      </c>
      <c r="C110" t="s">
        <v>578</v>
      </c>
      <c r="D110" t="s">
        <v>578</v>
      </c>
      <c r="E110" t="s">
        <v>579</v>
      </c>
    </row>
    <row r="111" spans="1:5" x14ac:dyDescent="0.25">
      <c r="A111">
        <v>15000081</v>
      </c>
      <c r="B111" t="s">
        <v>581</v>
      </c>
      <c r="C111" t="s">
        <v>580</v>
      </c>
      <c r="D111" t="s">
        <v>580</v>
      </c>
      <c r="E111" t="s">
        <v>581</v>
      </c>
    </row>
    <row r="112" spans="1:5" x14ac:dyDescent="0.25">
      <c r="A112">
        <v>15000082</v>
      </c>
      <c r="B112" t="s">
        <v>583</v>
      </c>
      <c r="C112" t="s">
        <v>582</v>
      </c>
      <c r="D112" t="s">
        <v>582</v>
      </c>
      <c r="E112" t="s">
        <v>583</v>
      </c>
    </row>
    <row r="113" spans="1:5" x14ac:dyDescent="0.25">
      <c r="A113">
        <v>15000083</v>
      </c>
      <c r="B113" t="s">
        <v>585</v>
      </c>
      <c r="C113" t="s">
        <v>584</v>
      </c>
      <c r="D113" t="s">
        <v>584</v>
      </c>
      <c r="E113" t="s">
        <v>585</v>
      </c>
    </row>
    <row r="114" spans="1:5" x14ac:dyDescent="0.25">
      <c r="A114">
        <v>15000091</v>
      </c>
      <c r="B114" t="s">
        <v>587</v>
      </c>
      <c r="C114" t="s">
        <v>586</v>
      </c>
      <c r="D114" t="s">
        <v>586</v>
      </c>
      <c r="E114" t="s">
        <v>587</v>
      </c>
    </row>
    <row r="115" spans="1:5" x14ac:dyDescent="0.25">
      <c r="A115">
        <v>15000092</v>
      </c>
      <c r="B115" t="s">
        <v>588</v>
      </c>
      <c r="C115" t="s">
        <v>588</v>
      </c>
      <c r="D115" t="s">
        <v>588</v>
      </c>
      <c r="E115" t="s">
        <v>588</v>
      </c>
    </row>
    <row r="116" spans="1:5" x14ac:dyDescent="0.25">
      <c r="A116">
        <v>15000093</v>
      </c>
      <c r="B116" t="s">
        <v>590</v>
      </c>
      <c r="C116" t="s">
        <v>589</v>
      </c>
      <c r="D116" t="s">
        <v>589</v>
      </c>
      <c r="E116" t="s">
        <v>590</v>
      </c>
    </row>
    <row r="117" spans="1:5" x14ac:dyDescent="0.25">
      <c r="A117">
        <v>15000101</v>
      </c>
      <c r="B117" t="s">
        <v>592</v>
      </c>
      <c r="C117" t="s">
        <v>591</v>
      </c>
      <c r="D117" t="s">
        <v>591</v>
      </c>
      <c r="E117" t="s">
        <v>592</v>
      </c>
    </row>
    <row r="118" spans="1:5" x14ac:dyDescent="0.25">
      <c r="A118">
        <v>15000102</v>
      </c>
      <c r="B118" t="s">
        <v>594</v>
      </c>
      <c r="C118" t="s">
        <v>593</v>
      </c>
      <c r="D118" t="s">
        <v>593</v>
      </c>
      <c r="E118" t="s">
        <v>594</v>
      </c>
    </row>
    <row r="119" spans="1:5" x14ac:dyDescent="0.25">
      <c r="A119">
        <v>15000103</v>
      </c>
      <c r="B119" t="s">
        <v>596</v>
      </c>
      <c r="C119" t="s">
        <v>595</v>
      </c>
      <c r="D119" t="s">
        <v>595</v>
      </c>
      <c r="E119" t="s">
        <v>596</v>
      </c>
    </row>
    <row r="120" spans="1:5" x14ac:dyDescent="0.25">
      <c r="A120">
        <v>15000111</v>
      </c>
      <c r="B120" t="s">
        <v>598</v>
      </c>
      <c r="C120" t="s">
        <v>597</v>
      </c>
      <c r="D120" t="s">
        <v>597</v>
      </c>
      <c r="E120" t="s">
        <v>598</v>
      </c>
    </row>
    <row r="121" spans="1:5" x14ac:dyDescent="0.25">
      <c r="A121">
        <v>15000112</v>
      </c>
      <c r="B121" t="s">
        <v>600</v>
      </c>
      <c r="C121" t="s">
        <v>599</v>
      </c>
      <c r="D121" t="s">
        <v>599</v>
      </c>
      <c r="E121" t="s">
        <v>600</v>
      </c>
    </row>
    <row r="122" spans="1:5" x14ac:dyDescent="0.25">
      <c r="A122">
        <v>15000113</v>
      </c>
      <c r="B122" t="s">
        <v>602</v>
      </c>
      <c r="C122" t="s">
        <v>601</v>
      </c>
      <c r="D122" t="s">
        <v>601</v>
      </c>
      <c r="E122" t="s">
        <v>602</v>
      </c>
    </row>
    <row r="123" spans="1:5" x14ac:dyDescent="0.25">
      <c r="A123">
        <v>15000121</v>
      </c>
      <c r="B123" t="s">
        <v>604</v>
      </c>
      <c r="C123" t="s">
        <v>603</v>
      </c>
      <c r="D123" t="s">
        <v>603</v>
      </c>
      <c r="E123" t="s">
        <v>604</v>
      </c>
    </row>
    <row r="124" spans="1:5" x14ac:dyDescent="0.25">
      <c r="A124">
        <v>15000122</v>
      </c>
      <c r="B124" t="s">
        <v>606</v>
      </c>
      <c r="C124" t="s">
        <v>605</v>
      </c>
      <c r="D124" t="s">
        <v>605</v>
      </c>
      <c r="E124" t="s">
        <v>606</v>
      </c>
    </row>
    <row r="125" spans="1:5" x14ac:dyDescent="0.25">
      <c r="A125">
        <v>15000123</v>
      </c>
      <c r="B125" t="s">
        <v>608</v>
      </c>
      <c r="C125" t="s">
        <v>607</v>
      </c>
      <c r="D125" t="s">
        <v>607</v>
      </c>
      <c r="E125" t="s">
        <v>608</v>
      </c>
    </row>
    <row r="126" spans="1:5" x14ac:dyDescent="0.25">
      <c r="A126">
        <v>15000131</v>
      </c>
      <c r="B126" t="s">
        <v>610</v>
      </c>
      <c r="C126" t="s">
        <v>609</v>
      </c>
      <c r="D126" t="s">
        <v>609</v>
      </c>
      <c r="E126" t="s">
        <v>610</v>
      </c>
    </row>
    <row r="127" spans="1:5" x14ac:dyDescent="0.25">
      <c r="A127">
        <v>15000132</v>
      </c>
      <c r="B127" t="s">
        <v>612</v>
      </c>
      <c r="C127" t="s">
        <v>611</v>
      </c>
      <c r="D127" t="s">
        <v>611</v>
      </c>
      <c r="E127" t="s">
        <v>612</v>
      </c>
    </row>
    <row r="128" spans="1:5" x14ac:dyDescent="0.25">
      <c r="A128">
        <v>15000133</v>
      </c>
      <c r="B128" t="s">
        <v>614</v>
      </c>
      <c r="C128" t="s">
        <v>613</v>
      </c>
      <c r="D128" t="s">
        <v>613</v>
      </c>
      <c r="E128" t="s">
        <v>614</v>
      </c>
    </row>
    <row r="129" spans="1:5" x14ac:dyDescent="0.25">
      <c r="A129">
        <v>15000141</v>
      </c>
      <c r="B129" t="s">
        <v>616</v>
      </c>
      <c r="C129" t="s">
        <v>615</v>
      </c>
      <c r="D129" t="s">
        <v>615</v>
      </c>
      <c r="E129" t="s">
        <v>616</v>
      </c>
    </row>
    <row r="130" spans="1:5" x14ac:dyDescent="0.25">
      <c r="A130">
        <v>15000142</v>
      </c>
      <c r="B130" t="s">
        <v>618</v>
      </c>
      <c r="C130" t="s">
        <v>617</v>
      </c>
      <c r="D130" t="s">
        <v>617</v>
      </c>
      <c r="E130" t="s">
        <v>618</v>
      </c>
    </row>
    <row r="131" spans="1:5" x14ac:dyDescent="0.25">
      <c r="A131">
        <v>15000143</v>
      </c>
      <c r="B131" t="s">
        <v>620</v>
      </c>
      <c r="C131" t="s">
        <v>619</v>
      </c>
      <c r="D131" t="s">
        <v>619</v>
      </c>
      <c r="E131" t="s">
        <v>620</v>
      </c>
    </row>
    <row r="132" spans="1:5" x14ac:dyDescent="0.25">
      <c r="A132">
        <v>15000151</v>
      </c>
      <c r="B132" t="s">
        <v>622</v>
      </c>
      <c r="C132" t="s">
        <v>621</v>
      </c>
      <c r="D132" t="s">
        <v>621</v>
      </c>
      <c r="E132" t="s">
        <v>622</v>
      </c>
    </row>
    <row r="133" spans="1:5" x14ac:dyDescent="0.25">
      <c r="A133">
        <v>15000152</v>
      </c>
      <c r="B133" t="s">
        <v>624</v>
      </c>
      <c r="C133" t="s">
        <v>623</v>
      </c>
      <c r="D133" t="s">
        <v>623</v>
      </c>
      <c r="E133" t="s">
        <v>624</v>
      </c>
    </row>
    <row r="134" spans="1:5" x14ac:dyDescent="0.25">
      <c r="A134">
        <v>15000153</v>
      </c>
      <c r="B134" t="s">
        <v>626</v>
      </c>
      <c r="C134" t="s">
        <v>625</v>
      </c>
      <c r="D134" t="s">
        <v>625</v>
      </c>
      <c r="E134" t="s">
        <v>626</v>
      </c>
    </row>
    <row r="135" spans="1:5" x14ac:dyDescent="0.25">
      <c r="A135">
        <v>15000161</v>
      </c>
      <c r="B135" t="s">
        <v>628</v>
      </c>
      <c r="C135" t="s">
        <v>627</v>
      </c>
      <c r="D135" t="s">
        <v>627</v>
      </c>
      <c r="E135" t="s">
        <v>628</v>
      </c>
    </row>
    <row r="136" spans="1:5" x14ac:dyDescent="0.25">
      <c r="A136">
        <v>15000162</v>
      </c>
      <c r="B136" t="s">
        <v>630</v>
      </c>
      <c r="C136" t="s">
        <v>629</v>
      </c>
      <c r="D136" t="s">
        <v>629</v>
      </c>
      <c r="E136" t="s">
        <v>630</v>
      </c>
    </row>
    <row r="137" spans="1:5" x14ac:dyDescent="0.25">
      <c r="A137">
        <v>15000163</v>
      </c>
      <c r="B137" t="s">
        <v>632</v>
      </c>
      <c r="C137" t="s">
        <v>631</v>
      </c>
      <c r="D137" t="s">
        <v>631</v>
      </c>
      <c r="E137" t="s">
        <v>632</v>
      </c>
    </row>
    <row r="138" spans="1:5" x14ac:dyDescent="0.25">
      <c r="A138">
        <v>15000164</v>
      </c>
      <c r="B138" t="s">
        <v>633</v>
      </c>
      <c r="C138" t="s">
        <v>603</v>
      </c>
      <c r="D138" t="s">
        <v>603</v>
      </c>
      <c r="E138" t="s">
        <v>633</v>
      </c>
    </row>
    <row r="139" spans="1:5" x14ac:dyDescent="0.25">
      <c r="A139">
        <v>15000165</v>
      </c>
      <c r="B139" t="s">
        <v>635</v>
      </c>
      <c r="C139" t="s">
        <v>634</v>
      </c>
      <c r="D139" t="s">
        <v>634</v>
      </c>
      <c r="E139" t="s">
        <v>635</v>
      </c>
    </row>
    <row r="140" spans="1:5" x14ac:dyDescent="0.25">
      <c r="A140">
        <v>15000166</v>
      </c>
      <c r="B140" t="s">
        <v>636</v>
      </c>
      <c r="C140" t="s">
        <v>607</v>
      </c>
      <c r="D140" t="s">
        <v>607</v>
      </c>
      <c r="E140" t="s">
        <v>636</v>
      </c>
    </row>
    <row r="141" spans="1:5" x14ac:dyDescent="0.25">
      <c r="A141">
        <v>21000001</v>
      </c>
      <c r="B141" t="s">
        <v>637</v>
      </c>
      <c r="C141" t="s">
        <v>637</v>
      </c>
      <c r="D141" t="s">
        <v>637</v>
      </c>
      <c r="E141" t="s">
        <v>637</v>
      </c>
    </row>
    <row r="142" spans="1:5" x14ac:dyDescent="0.25">
      <c r="A142">
        <v>21000002</v>
      </c>
      <c r="B142" t="s">
        <v>638</v>
      </c>
      <c r="C142" t="s">
        <v>638</v>
      </c>
      <c r="D142" t="s">
        <v>638</v>
      </c>
      <c r="E142" t="s">
        <v>638</v>
      </c>
    </row>
    <row r="143" spans="1:5" x14ac:dyDescent="0.25">
      <c r="A143">
        <v>21000003</v>
      </c>
      <c r="B143" t="s">
        <v>639</v>
      </c>
      <c r="C143" t="s">
        <v>639</v>
      </c>
      <c r="D143" t="s">
        <v>639</v>
      </c>
      <c r="E143" t="s">
        <v>639</v>
      </c>
    </row>
    <row r="144" spans="1:5" x14ac:dyDescent="0.25">
      <c r="A144">
        <v>21000004</v>
      </c>
      <c r="B144" t="s">
        <v>641</v>
      </c>
      <c r="C144" t="s">
        <v>640</v>
      </c>
      <c r="D144" t="s">
        <v>640</v>
      </c>
      <c r="E144" t="s">
        <v>641</v>
      </c>
    </row>
    <row r="145" spans="1:5" x14ac:dyDescent="0.25">
      <c r="A145">
        <v>21000005</v>
      </c>
      <c r="B145" t="s">
        <v>642</v>
      </c>
      <c r="C145" t="s">
        <v>642</v>
      </c>
      <c r="D145" t="s">
        <v>642</v>
      </c>
      <c r="E145" t="s">
        <v>642</v>
      </c>
    </row>
    <row r="146" spans="1:5" x14ac:dyDescent="0.25">
      <c r="A146">
        <v>21000006</v>
      </c>
      <c r="B146" t="s">
        <v>641</v>
      </c>
      <c r="C146" t="s">
        <v>640</v>
      </c>
      <c r="D146" t="s">
        <v>640</v>
      </c>
      <c r="E146" t="s">
        <v>641</v>
      </c>
    </row>
    <row r="147" spans="1:5" x14ac:dyDescent="0.25">
      <c r="A147">
        <v>21000007</v>
      </c>
      <c r="B147" t="s">
        <v>643</v>
      </c>
      <c r="C147" t="s">
        <v>643</v>
      </c>
      <c r="D147" t="s">
        <v>643</v>
      </c>
      <c r="E147" t="s">
        <v>643</v>
      </c>
    </row>
    <row r="148" spans="1:5" x14ac:dyDescent="0.25">
      <c r="A148">
        <v>21000008</v>
      </c>
      <c r="B148" t="s">
        <v>644</v>
      </c>
      <c r="C148" t="s">
        <v>644</v>
      </c>
      <c r="D148" t="s">
        <v>644</v>
      </c>
      <c r="E148" t="s">
        <v>644</v>
      </c>
    </row>
    <row r="149" spans="1:5" x14ac:dyDescent="0.25">
      <c r="A149">
        <v>21000009</v>
      </c>
      <c r="B149" t="s">
        <v>645</v>
      </c>
      <c r="C149" t="s">
        <v>645</v>
      </c>
      <c r="D149" t="s">
        <v>645</v>
      </c>
      <c r="E149" t="s">
        <v>645</v>
      </c>
    </row>
    <row r="150" spans="1:5" x14ac:dyDescent="0.25">
      <c r="A150">
        <v>21000010</v>
      </c>
      <c r="B150" t="s">
        <v>646</v>
      </c>
      <c r="C150" t="s">
        <v>646</v>
      </c>
      <c r="D150" t="s">
        <v>646</v>
      </c>
      <c r="E150" t="s">
        <v>646</v>
      </c>
    </row>
    <row r="151" spans="1:5" x14ac:dyDescent="0.25">
      <c r="A151">
        <v>21000011</v>
      </c>
      <c r="B151" t="s">
        <v>647</v>
      </c>
      <c r="C151" t="s">
        <v>647</v>
      </c>
      <c r="D151" t="s">
        <v>647</v>
      </c>
      <c r="E151" t="s">
        <v>647</v>
      </c>
    </row>
    <row r="152" spans="1:5" x14ac:dyDescent="0.25">
      <c r="A152">
        <v>21000012</v>
      </c>
      <c r="B152" t="s">
        <v>648</v>
      </c>
      <c r="C152" t="s">
        <v>648</v>
      </c>
      <c r="D152" t="s">
        <v>648</v>
      </c>
      <c r="E152" t="s">
        <v>648</v>
      </c>
    </row>
    <row r="153" spans="1:5" x14ac:dyDescent="0.25">
      <c r="A153">
        <v>21000013</v>
      </c>
      <c r="B153" t="s">
        <v>650</v>
      </c>
      <c r="C153" t="s">
        <v>649</v>
      </c>
      <c r="D153" t="s">
        <v>649</v>
      </c>
      <c r="E153" t="s">
        <v>650</v>
      </c>
    </row>
    <row r="154" spans="1:5" x14ac:dyDescent="0.25">
      <c r="A154">
        <v>21000014</v>
      </c>
      <c r="B154" t="s">
        <v>651</v>
      </c>
      <c r="C154" t="s">
        <v>651</v>
      </c>
      <c r="D154" t="s">
        <v>651</v>
      </c>
      <c r="E154" t="s">
        <v>651</v>
      </c>
    </row>
    <row r="155" spans="1:5" x14ac:dyDescent="0.25">
      <c r="A155">
        <v>21000015</v>
      </c>
      <c r="B155" t="s">
        <v>652</v>
      </c>
      <c r="C155" t="s">
        <v>652</v>
      </c>
      <c r="D155" t="s">
        <v>652</v>
      </c>
      <c r="E155" t="s">
        <v>652</v>
      </c>
    </row>
    <row r="156" spans="1:5" x14ac:dyDescent="0.25">
      <c r="A156">
        <v>21000016</v>
      </c>
      <c r="B156" t="s">
        <v>653</v>
      </c>
      <c r="C156" t="s">
        <v>653</v>
      </c>
      <c r="D156" t="s">
        <v>653</v>
      </c>
      <c r="E156" t="s">
        <v>653</v>
      </c>
    </row>
    <row r="157" spans="1:5" x14ac:dyDescent="0.25">
      <c r="A157">
        <v>21000017</v>
      </c>
      <c r="B157" t="s">
        <v>654</v>
      </c>
      <c r="C157" t="s">
        <v>654</v>
      </c>
      <c r="D157" t="s">
        <v>654</v>
      </c>
      <c r="E157" t="s">
        <v>654</v>
      </c>
    </row>
    <row r="158" spans="1:5" x14ac:dyDescent="0.25">
      <c r="A158">
        <v>21000018</v>
      </c>
      <c r="B158" t="s">
        <v>655</v>
      </c>
      <c r="C158" t="s">
        <v>655</v>
      </c>
      <c r="D158" t="s">
        <v>655</v>
      </c>
      <c r="E158" t="s">
        <v>655</v>
      </c>
    </row>
    <row r="159" spans="1:5" x14ac:dyDescent="0.25">
      <c r="A159">
        <v>21000019</v>
      </c>
      <c r="B159" t="s">
        <v>656</v>
      </c>
      <c r="C159" t="s">
        <v>656</v>
      </c>
      <c r="D159" t="s">
        <v>656</v>
      </c>
      <c r="E159" t="s">
        <v>656</v>
      </c>
    </row>
    <row r="160" spans="1:5" x14ac:dyDescent="0.25">
      <c r="A160">
        <v>21000020</v>
      </c>
      <c r="B160" t="s">
        <v>657</v>
      </c>
      <c r="C160" t="s">
        <v>657</v>
      </c>
      <c r="D160" t="s">
        <v>657</v>
      </c>
      <c r="E160" t="s">
        <v>657</v>
      </c>
    </row>
    <row r="161" spans="1:5" x14ac:dyDescent="0.25">
      <c r="A161">
        <v>21000021</v>
      </c>
      <c r="B161" t="s">
        <v>658</v>
      </c>
      <c r="C161" t="s">
        <v>658</v>
      </c>
      <c r="D161" t="s">
        <v>658</v>
      </c>
      <c r="E161" t="s">
        <v>658</v>
      </c>
    </row>
    <row r="162" spans="1:5" x14ac:dyDescent="0.25">
      <c r="A162">
        <v>21000022</v>
      </c>
      <c r="B162" t="s">
        <v>647</v>
      </c>
      <c r="C162" t="s">
        <v>647</v>
      </c>
      <c r="D162" t="s">
        <v>647</v>
      </c>
      <c r="E162" t="s">
        <v>647</v>
      </c>
    </row>
    <row r="163" spans="1:5" x14ac:dyDescent="0.25">
      <c r="A163">
        <v>21000023</v>
      </c>
      <c r="B163" t="s">
        <v>659</v>
      </c>
      <c r="C163" t="s">
        <v>659</v>
      </c>
      <c r="D163" t="s">
        <v>659</v>
      </c>
      <c r="E163" t="s">
        <v>659</v>
      </c>
    </row>
    <row r="164" spans="1:5" x14ac:dyDescent="0.25">
      <c r="A164">
        <v>21000024</v>
      </c>
      <c r="B164" t="s">
        <v>660</v>
      </c>
      <c r="C164" t="s">
        <v>660</v>
      </c>
      <c r="D164" t="s">
        <v>660</v>
      </c>
      <c r="E164" t="s">
        <v>660</v>
      </c>
    </row>
    <row r="165" spans="1:5" x14ac:dyDescent="0.25">
      <c r="A165">
        <v>21000025</v>
      </c>
      <c r="B165" t="s">
        <v>661</v>
      </c>
      <c r="C165" t="s">
        <v>661</v>
      </c>
      <c r="D165" t="s">
        <v>661</v>
      </c>
      <c r="E165" t="s">
        <v>661</v>
      </c>
    </row>
    <row r="166" spans="1:5" x14ac:dyDescent="0.25">
      <c r="A166">
        <v>21000026</v>
      </c>
      <c r="B166" t="s">
        <v>662</v>
      </c>
      <c r="C166" t="s">
        <v>662</v>
      </c>
      <c r="D166" t="s">
        <v>662</v>
      </c>
      <c r="E166" t="s">
        <v>662</v>
      </c>
    </row>
    <row r="167" spans="1:5" x14ac:dyDescent="0.25">
      <c r="A167">
        <v>21000027</v>
      </c>
      <c r="B167" t="s">
        <v>663</v>
      </c>
      <c r="C167" t="s">
        <v>663</v>
      </c>
      <c r="D167" t="s">
        <v>663</v>
      </c>
      <c r="E167" t="s">
        <v>663</v>
      </c>
    </row>
    <row r="168" spans="1:5" x14ac:dyDescent="0.25">
      <c r="A168">
        <v>21000028</v>
      </c>
      <c r="B168" t="s">
        <v>664</v>
      </c>
      <c r="C168" t="s">
        <v>664</v>
      </c>
      <c r="D168" t="s">
        <v>664</v>
      </c>
      <c r="E168" t="s">
        <v>664</v>
      </c>
    </row>
    <row r="169" spans="1:5" x14ac:dyDescent="0.25">
      <c r="A169">
        <v>21000029</v>
      </c>
      <c r="B169" t="s">
        <v>665</v>
      </c>
      <c r="C169" t="s">
        <v>665</v>
      </c>
      <c r="D169" t="s">
        <v>665</v>
      </c>
      <c r="E169" t="s">
        <v>665</v>
      </c>
    </row>
    <row r="170" spans="1:5" x14ac:dyDescent="0.25">
      <c r="A170">
        <v>21000030</v>
      </c>
      <c r="B170" t="s">
        <v>666</v>
      </c>
      <c r="C170" t="s">
        <v>666</v>
      </c>
      <c r="D170" t="s">
        <v>666</v>
      </c>
      <c r="E170" t="s">
        <v>666</v>
      </c>
    </row>
    <row r="171" spans="1:5" x14ac:dyDescent="0.25">
      <c r="A171">
        <v>21000034</v>
      </c>
      <c r="B171" t="s">
        <v>667</v>
      </c>
      <c r="C171" t="s">
        <v>667</v>
      </c>
      <c r="D171" t="s">
        <v>667</v>
      </c>
      <c r="E171" t="s">
        <v>667</v>
      </c>
    </row>
    <row r="172" spans="1:5" x14ac:dyDescent="0.25">
      <c r="A172">
        <v>21000035</v>
      </c>
      <c r="B172" t="s">
        <v>668</v>
      </c>
      <c r="C172" t="s">
        <v>668</v>
      </c>
      <c r="D172" t="s">
        <v>668</v>
      </c>
      <c r="E172" t="s">
        <v>668</v>
      </c>
    </row>
    <row r="173" spans="1:5" x14ac:dyDescent="0.25">
      <c r="A173">
        <v>21000036</v>
      </c>
      <c r="B173" t="s">
        <v>669</v>
      </c>
      <c r="C173" t="s">
        <v>669</v>
      </c>
      <c r="D173" t="s">
        <v>669</v>
      </c>
      <c r="E173" t="s">
        <v>669</v>
      </c>
    </row>
    <row r="174" spans="1:5" x14ac:dyDescent="0.25">
      <c r="A174">
        <v>21000037</v>
      </c>
      <c r="B174" t="s">
        <v>670</v>
      </c>
      <c r="C174" t="s">
        <v>670</v>
      </c>
      <c r="D174" t="s">
        <v>670</v>
      </c>
      <c r="E174" t="s">
        <v>670</v>
      </c>
    </row>
    <row r="175" spans="1:5" x14ac:dyDescent="0.25">
      <c r="A175">
        <v>21000038</v>
      </c>
      <c r="B175" t="s">
        <v>671</v>
      </c>
      <c r="C175" t="s">
        <v>671</v>
      </c>
      <c r="D175" t="s">
        <v>671</v>
      </c>
      <c r="E175" t="s">
        <v>671</v>
      </c>
    </row>
    <row r="176" spans="1:5" x14ac:dyDescent="0.25">
      <c r="A176">
        <v>21000041</v>
      </c>
      <c r="B176" t="s">
        <v>672</v>
      </c>
      <c r="C176" t="s">
        <v>672</v>
      </c>
      <c r="D176" t="s">
        <v>672</v>
      </c>
      <c r="E176" t="s">
        <v>672</v>
      </c>
    </row>
    <row r="177" spans="1:5" x14ac:dyDescent="0.25">
      <c r="A177">
        <v>21000042</v>
      </c>
      <c r="B177" t="s">
        <v>673</v>
      </c>
      <c r="C177" t="s">
        <v>673</v>
      </c>
      <c r="D177" t="s">
        <v>673</v>
      </c>
      <c r="E177" t="s">
        <v>673</v>
      </c>
    </row>
    <row r="178" spans="1:5" x14ac:dyDescent="0.25">
      <c r="A178">
        <v>21000043</v>
      </c>
      <c r="B178" t="s">
        <v>674</v>
      </c>
      <c r="C178" t="s">
        <v>674</v>
      </c>
      <c r="D178" t="s">
        <v>674</v>
      </c>
      <c r="E178" t="s">
        <v>674</v>
      </c>
    </row>
    <row r="179" spans="1:5" x14ac:dyDescent="0.25">
      <c r="A179">
        <v>21000044</v>
      </c>
      <c r="B179" t="s">
        <v>675</v>
      </c>
      <c r="C179" t="s">
        <v>675</v>
      </c>
      <c r="D179" t="s">
        <v>675</v>
      </c>
      <c r="E179" t="s">
        <v>675</v>
      </c>
    </row>
    <row r="180" spans="1:5" x14ac:dyDescent="0.25">
      <c r="A180">
        <v>21000045</v>
      </c>
      <c r="B180" t="s">
        <v>676</v>
      </c>
      <c r="C180" t="s">
        <v>676</v>
      </c>
      <c r="D180" t="s">
        <v>676</v>
      </c>
      <c r="E180" t="s">
        <v>676</v>
      </c>
    </row>
    <row r="181" spans="1:5" x14ac:dyDescent="0.25">
      <c r="A181">
        <v>21000046</v>
      </c>
      <c r="B181" t="s">
        <v>677</v>
      </c>
      <c r="C181" t="s">
        <v>677</v>
      </c>
      <c r="D181" t="s">
        <v>677</v>
      </c>
      <c r="E181" t="s">
        <v>677</v>
      </c>
    </row>
    <row r="182" spans="1:5" x14ac:dyDescent="0.25">
      <c r="A182">
        <v>21000047</v>
      </c>
      <c r="B182" t="s">
        <v>678</v>
      </c>
      <c r="C182" t="s">
        <v>678</v>
      </c>
      <c r="D182" t="s">
        <v>678</v>
      </c>
      <c r="E182" t="s">
        <v>678</v>
      </c>
    </row>
    <row r="183" spans="1:5" x14ac:dyDescent="0.25">
      <c r="A183">
        <v>21000048</v>
      </c>
      <c r="B183" t="s">
        <v>679</v>
      </c>
      <c r="C183" t="s">
        <v>679</v>
      </c>
      <c r="D183" t="s">
        <v>679</v>
      </c>
      <c r="E183" t="s">
        <v>679</v>
      </c>
    </row>
    <row r="184" spans="1:5" x14ac:dyDescent="0.25">
      <c r="A184">
        <v>21000049</v>
      </c>
      <c r="B184" t="s">
        <v>680</v>
      </c>
      <c r="C184" t="s">
        <v>680</v>
      </c>
      <c r="D184" t="s">
        <v>680</v>
      </c>
      <c r="E184" t="s">
        <v>680</v>
      </c>
    </row>
    <row r="185" spans="1:5" x14ac:dyDescent="0.25">
      <c r="A185">
        <v>21000050</v>
      </c>
      <c r="B185" t="s">
        <v>681</v>
      </c>
      <c r="C185" t="s">
        <v>681</v>
      </c>
      <c r="D185" t="s">
        <v>681</v>
      </c>
      <c r="E185" t="s">
        <v>681</v>
      </c>
    </row>
    <row r="186" spans="1:5" x14ac:dyDescent="0.25">
      <c r="A186">
        <v>21000051</v>
      </c>
      <c r="B186" t="s">
        <v>683</v>
      </c>
      <c r="C186" t="s">
        <v>682</v>
      </c>
      <c r="D186" t="s">
        <v>682</v>
      </c>
      <c r="E186" t="s">
        <v>683</v>
      </c>
    </row>
    <row r="187" spans="1:5" x14ac:dyDescent="0.25">
      <c r="A187">
        <v>21000053</v>
      </c>
      <c r="B187" t="s">
        <v>684</v>
      </c>
      <c r="C187" t="s">
        <v>684</v>
      </c>
      <c r="D187" t="s">
        <v>684</v>
      </c>
      <c r="E187" t="s">
        <v>684</v>
      </c>
    </row>
    <row r="188" spans="1:5" x14ac:dyDescent="0.25">
      <c r="A188">
        <v>21000054</v>
      </c>
      <c r="B188" t="s">
        <v>685</v>
      </c>
      <c r="C188" t="s">
        <v>685</v>
      </c>
      <c r="D188" t="s">
        <v>685</v>
      </c>
      <c r="E188" t="s">
        <v>685</v>
      </c>
    </row>
    <row r="189" spans="1:5" x14ac:dyDescent="0.25">
      <c r="A189">
        <v>21000055</v>
      </c>
      <c r="B189" t="s">
        <v>686</v>
      </c>
      <c r="C189" t="s">
        <v>686</v>
      </c>
      <c r="D189" t="s">
        <v>686</v>
      </c>
      <c r="E189" t="s">
        <v>686</v>
      </c>
    </row>
    <row r="190" spans="1:5" x14ac:dyDescent="0.25">
      <c r="A190">
        <v>21000056</v>
      </c>
      <c r="B190" t="s">
        <v>661</v>
      </c>
      <c r="C190" t="s">
        <v>661</v>
      </c>
      <c r="D190" t="s">
        <v>661</v>
      </c>
      <c r="E190" t="s">
        <v>661</v>
      </c>
    </row>
    <row r="191" spans="1:5" x14ac:dyDescent="0.25">
      <c r="A191">
        <v>21000057</v>
      </c>
      <c r="B191" t="s">
        <v>688</v>
      </c>
      <c r="C191" t="s">
        <v>687</v>
      </c>
      <c r="D191" t="s">
        <v>687</v>
      </c>
      <c r="E191" t="s">
        <v>688</v>
      </c>
    </row>
    <row r="192" spans="1:5" x14ac:dyDescent="0.25">
      <c r="A192">
        <v>21000058</v>
      </c>
      <c r="B192" t="s">
        <v>679</v>
      </c>
      <c r="C192" t="s">
        <v>679</v>
      </c>
      <c r="D192" t="s">
        <v>679</v>
      </c>
      <c r="E192" t="s">
        <v>679</v>
      </c>
    </row>
    <row r="193" spans="1:5" x14ac:dyDescent="0.25">
      <c r="A193">
        <v>21000059</v>
      </c>
      <c r="B193" t="s">
        <v>689</v>
      </c>
      <c r="C193" t="s">
        <v>689</v>
      </c>
      <c r="D193" t="s">
        <v>689</v>
      </c>
      <c r="E193" t="s">
        <v>689</v>
      </c>
    </row>
    <row r="194" spans="1:5" x14ac:dyDescent="0.25">
      <c r="A194">
        <v>21000060</v>
      </c>
      <c r="B194" t="s">
        <v>690</v>
      </c>
      <c r="C194" t="s">
        <v>690</v>
      </c>
      <c r="D194" t="s">
        <v>690</v>
      </c>
      <c r="E194" t="s">
        <v>690</v>
      </c>
    </row>
    <row r="195" spans="1:5" x14ac:dyDescent="0.25">
      <c r="A195">
        <v>21000061</v>
      </c>
      <c r="B195" t="s">
        <v>691</v>
      </c>
      <c r="C195" t="s">
        <v>691</v>
      </c>
      <c r="D195" t="s">
        <v>691</v>
      </c>
      <c r="E195" t="s">
        <v>691</v>
      </c>
    </row>
    <row r="196" spans="1:5" x14ac:dyDescent="0.25">
      <c r="A196">
        <v>21000062</v>
      </c>
      <c r="B196" t="s">
        <v>692</v>
      </c>
      <c r="C196" t="s">
        <v>692</v>
      </c>
      <c r="D196" t="s">
        <v>692</v>
      </c>
      <c r="E196" t="s">
        <v>692</v>
      </c>
    </row>
    <row r="197" spans="1:5" x14ac:dyDescent="0.25">
      <c r="A197">
        <v>21000063</v>
      </c>
      <c r="B197" t="s">
        <v>663</v>
      </c>
      <c r="C197" t="s">
        <v>663</v>
      </c>
      <c r="D197" t="s">
        <v>663</v>
      </c>
      <c r="E197" t="s">
        <v>663</v>
      </c>
    </row>
    <row r="198" spans="1:5" x14ac:dyDescent="0.25">
      <c r="A198">
        <v>21000064</v>
      </c>
      <c r="B198" t="s">
        <v>693</v>
      </c>
      <c r="C198" t="s">
        <v>693</v>
      </c>
      <c r="D198" t="s">
        <v>693</v>
      </c>
      <c r="E198" t="s">
        <v>693</v>
      </c>
    </row>
    <row r="199" spans="1:5" x14ac:dyDescent="0.25">
      <c r="A199">
        <v>21000065</v>
      </c>
      <c r="B199" t="s">
        <v>694</v>
      </c>
      <c r="C199" t="s">
        <v>694</v>
      </c>
      <c r="D199" t="s">
        <v>694</v>
      </c>
      <c r="E199" t="s">
        <v>694</v>
      </c>
    </row>
    <row r="200" spans="1:5" x14ac:dyDescent="0.25">
      <c r="A200">
        <v>21000066</v>
      </c>
      <c r="B200" t="s">
        <v>696</v>
      </c>
      <c r="C200" t="s">
        <v>695</v>
      </c>
      <c r="D200" t="s">
        <v>695</v>
      </c>
      <c r="E200" t="s">
        <v>696</v>
      </c>
    </row>
    <row r="201" spans="1:5" x14ac:dyDescent="0.25">
      <c r="A201">
        <v>21000067</v>
      </c>
      <c r="B201" t="s">
        <v>698</v>
      </c>
      <c r="C201" t="s">
        <v>697</v>
      </c>
      <c r="D201" t="s">
        <v>697</v>
      </c>
      <c r="E201" t="s">
        <v>698</v>
      </c>
    </row>
    <row r="202" spans="1:5" x14ac:dyDescent="0.25">
      <c r="A202">
        <v>21000068</v>
      </c>
      <c r="B202" t="s">
        <v>699</v>
      </c>
      <c r="C202" t="s">
        <v>695</v>
      </c>
      <c r="D202" t="s">
        <v>695</v>
      </c>
      <c r="E202" t="s">
        <v>699</v>
      </c>
    </row>
    <row r="203" spans="1:5" x14ac:dyDescent="0.25">
      <c r="A203">
        <v>21000069</v>
      </c>
      <c r="B203" t="s">
        <v>700</v>
      </c>
      <c r="C203" t="s">
        <v>695</v>
      </c>
      <c r="D203" t="s">
        <v>695</v>
      </c>
      <c r="E203" t="s">
        <v>700</v>
      </c>
    </row>
    <row r="204" spans="1:5" x14ac:dyDescent="0.25">
      <c r="A204">
        <v>21000070</v>
      </c>
      <c r="B204" t="s">
        <v>701</v>
      </c>
      <c r="C204" t="s">
        <v>701</v>
      </c>
      <c r="D204" t="s">
        <v>701</v>
      </c>
      <c r="E204" t="s">
        <v>701</v>
      </c>
    </row>
    <row r="205" spans="1:5" x14ac:dyDescent="0.25">
      <c r="A205">
        <v>21000071</v>
      </c>
      <c r="B205" t="s">
        <v>702</v>
      </c>
      <c r="C205" t="s">
        <v>702</v>
      </c>
      <c r="D205" t="s">
        <v>702</v>
      </c>
      <c r="E205" t="s">
        <v>702</v>
      </c>
    </row>
    <row r="206" spans="1:5" x14ac:dyDescent="0.25">
      <c r="A206">
        <v>21000072</v>
      </c>
      <c r="B206" t="s">
        <v>703</v>
      </c>
      <c r="C206" t="s">
        <v>703</v>
      </c>
      <c r="D206" t="s">
        <v>703</v>
      </c>
      <c r="E206" t="s">
        <v>703</v>
      </c>
    </row>
    <row r="207" spans="1:5" x14ac:dyDescent="0.25">
      <c r="A207">
        <v>21000073</v>
      </c>
      <c r="B207" t="s">
        <v>704</v>
      </c>
      <c r="C207" t="s">
        <v>704</v>
      </c>
      <c r="D207" t="s">
        <v>704</v>
      </c>
      <c r="E207" t="s">
        <v>704</v>
      </c>
    </row>
    <row r="208" spans="1:5" x14ac:dyDescent="0.25">
      <c r="A208">
        <v>21000074</v>
      </c>
      <c r="B208" t="s">
        <v>705</v>
      </c>
      <c r="C208" t="s">
        <v>705</v>
      </c>
      <c r="D208" t="s">
        <v>705</v>
      </c>
      <c r="E208" t="s">
        <v>705</v>
      </c>
    </row>
    <row r="209" spans="1:5" x14ac:dyDescent="0.25">
      <c r="A209">
        <v>21000077</v>
      </c>
      <c r="B209" t="s">
        <v>707</v>
      </c>
      <c r="C209" t="s">
        <v>706</v>
      </c>
      <c r="D209" t="s">
        <v>706</v>
      </c>
      <c r="E209" t="s">
        <v>707</v>
      </c>
    </row>
    <row r="210" spans="1:5" x14ac:dyDescent="0.25">
      <c r="A210">
        <v>21500001</v>
      </c>
      <c r="B210" t="s">
        <v>708</v>
      </c>
      <c r="C210" t="s">
        <v>708</v>
      </c>
      <c r="D210" t="s">
        <v>708</v>
      </c>
      <c r="E210" t="s">
        <v>708</v>
      </c>
    </row>
    <row r="211" spans="1:5" x14ac:dyDescent="0.25">
      <c r="A211">
        <v>21500002</v>
      </c>
      <c r="B211" t="s">
        <v>709</v>
      </c>
      <c r="C211" t="s">
        <v>709</v>
      </c>
      <c r="D211" t="s">
        <v>709</v>
      </c>
      <c r="E211" t="s">
        <v>709</v>
      </c>
    </row>
    <row r="212" spans="1:5" x14ac:dyDescent="0.25">
      <c r="A212">
        <v>21500003</v>
      </c>
      <c r="B212" t="s">
        <v>710</v>
      </c>
      <c r="C212" t="s">
        <v>710</v>
      </c>
      <c r="D212" t="s">
        <v>710</v>
      </c>
      <c r="E212" t="s">
        <v>710</v>
      </c>
    </row>
    <row r="213" spans="1:5" x14ac:dyDescent="0.25">
      <c r="A213">
        <v>21500004</v>
      </c>
      <c r="B213" t="s">
        <v>711</v>
      </c>
      <c r="C213" t="s">
        <v>711</v>
      </c>
      <c r="D213" t="s">
        <v>711</v>
      </c>
      <c r="E213" t="s">
        <v>711</v>
      </c>
    </row>
    <row r="214" spans="1:5" x14ac:dyDescent="0.25">
      <c r="A214">
        <v>23000001</v>
      </c>
      <c r="B214" t="s">
        <v>713</v>
      </c>
      <c r="C214" t="s">
        <v>712</v>
      </c>
      <c r="D214" t="s">
        <v>712</v>
      </c>
      <c r="E214" t="s">
        <v>713</v>
      </c>
    </row>
    <row r="215" spans="1:5" x14ac:dyDescent="0.25">
      <c r="A215">
        <v>23000002</v>
      </c>
      <c r="B215" t="s">
        <v>715</v>
      </c>
      <c r="C215" t="s">
        <v>714</v>
      </c>
      <c r="D215" t="s">
        <v>714</v>
      </c>
      <c r="E215" t="s">
        <v>715</v>
      </c>
    </row>
    <row r="216" spans="1:5" x14ac:dyDescent="0.25">
      <c r="A216">
        <v>23000006</v>
      </c>
      <c r="B216" t="s">
        <v>717</v>
      </c>
      <c r="C216" t="s">
        <v>716</v>
      </c>
      <c r="D216" t="s">
        <v>716</v>
      </c>
      <c r="E216" t="s">
        <v>717</v>
      </c>
    </row>
    <row r="217" spans="1:5" x14ac:dyDescent="0.25">
      <c r="A217">
        <v>23000007</v>
      </c>
      <c r="B217" t="s">
        <v>719</v>
      </c>
      <c r="C217" t="s">
        <v>718</v>
      </c>
      <c r="D217" t="s">
        <v>718</v>
      </c>
      <c r="E217" t="s">
        <v>719</v>
      </c>
    </row>
    <row r="218" spans="1:5" x14ac:dyDescent="0.25">
      <c r="A218">
        <v>23000008</v>
      </c>
      <c r="B218" t="s">
        <v>720</v>
      </c>
      <c r="C218" t="s">
        <v>718</v>
      </c>
      <c r="D218" t="s">
        <v>718</v>
      </c>
      <c r="E218" t="s">
        <v>720</v>
      </c>
    </row>
    <row r="219" spans="1:5" x14ac:dyDescent="0.25">
      <c r="A219">
        <v>23000009</v>
      </c>
      <c r="B219" t="s">
        <v>719</v>
      </c>
      <c r="C219" t="s">
        <v>718</v>
      </c>
      <c r="D219" t="s">
        <v>718</v>
      </c>
      <c r="E219" t="s">
        <v>719</v>
      </c>
    </row>
    <row r="220" spans="1:5" x14ac:dyDescent="0.25">
      <c r="A220">
        <v>23000010</v>
      </c>
      <c r="B220" t="s">
        <v>719</v>
      </c>
      <c r="C220" t="s">
        <v>718</v>
      </c>
      <c r="D220" t="s">
        <v>718</v>
      </c>
      <c r="E220" t="s">
        <v>719</v>
      </c>
    </row>
    <row r="221" spans="1:5" x14ac:dyDescent="0.25">
      <c r="A221">
        <v>23000014</v>
      </c>
      <c r="B221" t="s">
        <v>722</v>
      </c>
      <c r="C221" t="s">
        <v>721</v>
      </c>
      <c r="D221" t="s">
        <v>721</v>
      </c>
      <c r="E221" t="s">
        <v>722</v>
      </c>
    </row>
    <row r="222" spans="1:5" x14ac:dyDescent="0.25">
      <c r="A222">
        <v>23000015</v>
      </c>
      <c r="B222" t="s">
        <v>724</v>
      </c>
      <c r="C222" t="s">
        <v>723</v>
      </c>
      <c r="D222" t="s">
        <v>723</v>
      </c>
      <c r="E222" t="s">
        <v>724</v>
      </c>
    </row>
    <row r="223" spans="1:5" x14ac:dyDescent="0.25">
      <c r="A223">
        <v>23000016</v>
      </c>
      <c r="B223" t="s">
        <v>726</v>
      </c>
      <c r="C223" t="s">
        <v>725</v>
      </c>
      <c r="D223" t="s">
        <v>725</v>
      </c>
      <c r="E223" t="s">
        <v>726</v>
      </c>
    </row>
    <row r="224" spans="1:5" x14ac:dyDescent="0.25">
      <c r="A224">
        <v>23000017</v>
      </c>
      <c r="B224" t="s">
        <v>726</v>
      </c>
      <c r="C224" t="s">
        <v>725</v>
      </c>
      <c r="D224" t="s">
        <v>725</v>
      </c>
      <c r="E224" t="s">
        <v>726</v>
      </c>
    </row>
    <row r="225" spans="1:5" x14ac:dyDescent="0.25">
      <c r="A225">
        <v>23000020</v>
      </c>
      <c r="B225" t="s">
        <v>728</v>
      </c>
      <c r="C225" t="s">
        <v>727</v>
      </c>
      <c r="D225" t="s">
        <v>727</v>
      </c>
      <c r="E225" t="s">
        <v>728</v>
      </c>
    </row>
    <row r="226" spans="1:5" x14ac:dyDescent="0.25">
      <c r="A226">
        <v>23000021</v>
      </c>
      <c r="B226" t="s">
        <v>729</v>
      </c>
      <c r="C226" t="s">
        <v>727</v>
      </c>
      <c r="D226" t="s">
        <v>727</v>
      </c>
      <c r="E226" t="s">
        <v>729</v>
      </c>
    </row>
    <row r="227" spans="1:5" x14ac:dyDescent="0.25">
      <c r="A227">
        <v>23000022</v>
      </c>
      <c r="B227" t="s">
        <v>730</v>
      </c>
      <c r="C227" t="s">
        <v>727</v>
      </c>
      <c r="D227" t="s">
        <v>727</v>
      </c>
      <c r="E227" t="s">
        <v>730</v>
      </c>
    </row>
    <row r="228" spans="1:5" x14ac:dyDescent="0.25">
      <c r="A228">
        <v>23000023</v>
      </c>
      <c r="B228" t="s">
        <v>732</v>
      </c>
      <c r="C228" t="s">
        <v>731</v>
      </c>
      <c r="D228" t="s">
        <v>731</v>
      </c>
      <c r="E228" t="s">
        <v>732</v>
      </c>
    </row>
    <row r="229" spans="1:5" x14ac:dyDescent="0.25">
      <c r="A229">
        <v>23000024</v>
      </c>
      <c r="B229" t="s">
        <v>734</v>
      </c>
      <c r="C229" t="s">
        <v>733</v>
      </c>
      <c r="D229" t="s">
        <v>733</v>
      </c>
      <c r="E229" t="s">
        <v>734</v>
      </c>
    </row>
    <row r="230" spans="1:5" x14ac:dyDescent="0.25">
      <c r="A230">
        <v>23000025</v>
      </c>
      <c r="B230" t="s">
        <v>736</v>
      </c>
      <c r="C230" t="s">
        <v>735</v>
      </c>
      <c r="D230" t="s">
        <v>735</v>
      </c>
      <c r="E230" t="s">
        <v>736</v>
      </c>
    </row>
    <row r="231" spans="1:5" x14ac:dyDescent="0.25">
      <c r="A231">
        <v>23000026</v>
      </c>
      <c r="B231" t="s">
        <v>738</v>
      </c>
      <c r="C231" t="s">
        <v>737</v>
      </c>
      <c r="D231" t="s">
        <v>737</v>
      </c>
      <c r="E231" t="s">
        <v>738</v>
      </c>
    </row>
    <row r="232" spans="1:5" x14ac:dyDescent="0.25">
      <c r="A232">
        <v>23000027</v>
      </c>
      <c r="B232" t="s">
        <v>740</v>
      </c>
      <c r="C232" t="s">
        <v>739</v>
      </c>
      <c r="D232" t="s">
        <v>739</v>
      </c>
      <c r="E232" t="s">
        <v>740</v>
      </c>
    </row>
    <row r="233" spans="1:5" x14ac:dyDescent="0.25">
      <c r="A233">
        <v>23000028</v>
      </c>
      <c r="B233" t="s">
        <v>742</v>
      </c>
      <c r="C233" t="s">
        <v>741</v>
      </c>
      <c r="D233" t="s">
        <v>741</v>
      </c>
      <c r="E233" t="s">
        <v>742</v>
      </c>
    </row>
    <row r="234" spans="1:5" x14ac:dyDescent="0.25">
      <c r="A234">
        <v>23000029</v>
      </c>
      <c r="B234" t="s">
        <v>744</v>
      </c>
      <c r="C234" t="s">
        <v>743</v>
      </c>
      <c r="D234" t="s">
        <v>743</v>
      </c>
      <c r="E234" t="s">
        <v>744</v>
      </c>
    </row>
    <row r="235" spans="1:5" x14ac:dyDescent="0.25">
      <c r="A235">
        <v>23000030</v>
      </c>
      <c r="B235" t="s">
        <v>746</v>
      </c>
      <c r="C235" t="s">
        <v>745</v>
      </c>
      <c r="D235" t="s">
        <v>745</v>
      </c>
      <c r="E235" t="s">
        <v>746</v>
      </c>
    </row>
    <row r="236" spans="1:5" x14ac:dyDescent="0.25">
      <c r="A236">
        <v>23000031</v>
      </c>
      <c r="B236" t="s">
        <v>748</v>
      </c>
      <c r="C236" t="s">
        <v>747</v>
      </c>
      <c r="D236" t="s">
        <v>747</v>
      </c>
      <c r="E236" t="s">
        <v>748</v>
      </c>
    </row>
    <row r="237" spans="1:5" x14ac:dyDescent="0.25">
      <c r="A237">
        <v>23000032</v>
      </c>
      <c r="B237" t="s">
        <v>750</v>
      </c>
      <c r="C237" t="s">
        <v>749</v>
      </c>
      <c r="D237" t="s">
        <v>749</v>
      </c>
      <c r="E237" t="s">
        <v>750</v>
      </c>
    </row>
    <row r="238" spans="1:5" x14ac:dyDescent="0.25">
      <c r="A238">
        <v>23000033</v>
      </c>
      <c r="B238" t="s">
        <v>752</v>
      </c>
      <c r="C238" t="s">
        <v>751</v>
      </c>
      <c r="D238" t="s">
        <v>751</v>
      </c>
      <c r="E238" t="s">
        <v>752</v>
      </c>
    </row>
    <row r="239" spans="1:5" x14ac:dyDescent="0.25">
      <c r="A239">
        <v>23000034</v>
      </c>
      <c r="B239" t="s">
        <v>754</v>
      </c>
      <c r="C239" t="s">
        <v>753</v>
      </c>
      <c r="D239" t="s">
        <v>753</v>
      </c>
      <c r="E239" t="s">
        <v>754</v>
      </c>
    </row>
    <row r="240" spans="1:5" x14ac:dyDescent="0.25">
      <c r="A240">
        <v>23000035</v>
      </c>
      <c r="B240" t="s">
        <v>756</v>
      </c>
      <c r="C240" t="s">
        <v>755</v>
      </c>
      <c r="D240" t="s">
        <v>755</v>
      </c>
      <c r="E240" t="s">
        <v>756</v>
      </c>
    </row>
    <row r="241" spans="1:5" x14ac:dyDescent="0.25">
      <c r="A241">
        <v>23000036</v>
      </c>
      <c r="B241" t="s">
        <v>758</v>
      </c>
      <c r="C241" t="s">
        <v>757</v>
      </c>
      <c r="D241" t="s">
        <v>757</v>
      </c>
      <c r="E241" t="s">
        <v>758</v>
      </c>
    </row>
    <row r="242" spans="1:5" x14ac:dyDescent="0.25">
      <c r="A242">
        <v>23000037</v>
      </c>
      <c r="B242" t="s">
        <v>760</v>
      </c>
      <c r="C242" t="s">
        <v>759</v>
      </c>
      <c r="D242" t="s">
        <v>759</v>
      </c>
      <c r="E242" t="s">
        <v>760</v>
      </c>
    </row>
    <row r="243" spans="1:5" x14ac:dyDescent="0.25">
      <c r="A243">
        <v>23000038</v>
      </c>
      <c r="B243" t="s">
        <v>762</v>
      </c>
      <c r="C243" t="s">
        <v>761</v>
      </c>
      <c r="D243" t="s">
        <v>761</v>
      </c>
      <c r="E243" t="s">
        <v>762</v>
      </c>
    </row>
    <row r="244" spans="1:5" x14ac:dyDescent="0.25">
      <c r="A244">
        <v>23000039</v>
      </c>
      <c r="B244" t="s">
        <v>764</v>
      </c>
      <c r="C244" t="s">
        <v>763</v>
      </c>
      <c r="D244" t="s">
        <v>763</v>
      </c>
      <c r="E244" t="s">
        <v>764</v>
      </c>
    </row>
    <row r="245" spans="1:5" x14ac:dyDescent="0.25">
      <c r="A245">
        <v>23000040</v>
      </c>
      <c r="B245" t="s">
        <v>766</v>
      </c>
      <c r="C245" t="s">
        <v>765</v>
      </c>
      <c r="D245" t="s">
        <v>765</v>
      </c>
      <c r="E245" t="s">
        <v>766</v>
      </c>
    </row>
    <row r="246" spans="1:5" x14ac:dyDescent="0.25">
      <c r="A246">
        <v>23000041</v>
      </c>
      <c r="B246" t="s">
        <v>768</v>
      </c>
      <c r="C246" t="s">
        <v>767</v>
      </c>
      <c r="D246" t="s">
        <v>767</v>
      </c>
      <c r="E246" t="s">
        <v>768</v>
      </c>
    </row>
    <row r="247" spans="1:5" x14ac:dyDescent="0.25">
      <c r="A247">
        <v>23000042</v>
      </c>
      <c r="B247" t="s">
        <v>770</v>
      </c>
      <c r="C247" t="s">
        <v>769</v>
      </c>
      <c r="D247" t="s">
        <v>769</v>
      </c>
      <c r="E247" t="s">
        <v>770</v>
      </c>
    </row>
    <row r="248" spans="1:5" x14ac:dyDescent="0.25">
      <c r="A248">
        <v>23000043</v>
      </c>
      <c r="B248" t="s">
        <v>772</v>
      </c>
      <c r="C248" t="s">
        <v>771</v>
      </c>
      <c r="D248" t="s">
        <v>771</v>
      </c>
      <c r="E248" t="s">
        <v>772</v>
      </c>
    </row>
    <row r="249" spans="1:5" x14ac:dyDescent="0.25">
      <c r="A249">
        <v>23000044</v>
      </c>
      <c r="B249" t="s">
        <v>774</v>
      </c>
      <c r="C249" t="s">
        <v>773</v>
      </c>
      <c r="D249" t="s">
        <v>773</v>
      </c>
      <c r="E249" t="s">
        <v>774</v>
      </c>
    </row>
    <row r="250" spans="1:5" x14ac:dyDescent="0.25">
      <c r="A250">
        <v>23000045</v>
      </c>
      <c r="B250" t="s">
        <v>776</v>
      </c>
      <c r="C250" t="s">
        <v>775</v>
      </c>
      <c r="D250" t="s">
        <v>775</v>
      </c>
      <c r="E250" t="s">
        <v>776</v>
      </c>
    </row>
    <row r="251" spans="1:5" x14ac:dyDescent="0.25">
      <c r="A251">
        <v>23000046</v>
      </c>
      <c r="B251" t="s">
        <v>777</v>
      </c>
      <c r="C251" t="s">
        <v>775</v>
      </c>
      <c r="D251" t="s">
        <v>775</v>
      </c>
      <c r="E251" t="s">
        <v>777</v>
      </c>
    </row>
    <row r="252" spans="1:5" x14ac:dyDescent="0.25">
      <c r="A252">
        <v>23000047</v>
      </c>
      <c r="B252" t="s">
        <v>778</v>
      </c>
      <c r="C252" t="s">
        <v>775</v>
      </c>
      <c r="D252" t="s">
        <v>775</v>
      </c>
      <c r="E252" t="s">
        <v>778</v>
      </c>
    </row>
    <row r="253" spans="1:5" x14ac:dyDescent="0.25">
      <c r="A253">
        <v>23000048</v>
      </c>
      <c r="B253" t="s">
        <v>780</v>
      </c>
      <c r="C253" t="s">
        <v>779</v>
      </c>
      <c r="D253" t="s">
        <v>779</v>
      </c>
      <c r="E253" t="s">
        <v>780</v>
      </c>
    </row>
    <row r="254" spans="1:5" x14ac:dyDescent="0.25">
      <c r="A254">
        <v>23000049</v>
      </c>
      <c r="B254" t="s">
        <v>782</v>
      </c>
      <c r="C254" t="s">
        <v>781</v>
      </c>
      <c r="D254" t="s">
        <v>781</v>
      </c>
      <c r="E254" t="s">
        <v>782</v>
      </c>
    </row>
    <row r="255" spans="1:5" x14ac:dyDescent="0.25">
      <c r="A255">
        <v>23000050</v>
      </c>
      <c r="B255" t="s">
        <v>784</v>
      </c>
      <c r="C255" t="s">
        <v>783</v>
      </c>
      <c r="D255" t="s">
        <v>783</v>
      </c>
      <c r="E255" t="s">
        <v>784</v>
      </c>
    </row>
    <row r="256" spans="1:5" x14ac:dyDescent="0.25">
      <c r="A256">
        <v>23000051</v>
      </c>
      <c r="B256" t="s">
        <v>786</v>
      </c>
      <c r="C256" t="s">
        <v>785</v>
      </c>
      <c r="D256" t="s">
        <v>785</v>
      </c>
      <c r="E256" t="s">
        <v>786</v>
      </c>
    </row>
    <row r="257" spans="1:5" x14ac:dyDescent="0.25">
      <c r="A257">
        <v>23000052</v>
      </c>
      <c r="B257" t="s">
        <v>788</v>
      </c>
      <c r="C257" t="s">
        <v>787</v>
      </c>
      <c r="D257" t="s">
        <v>787</v>
      </c>
      <c r="E257" t="s">
        <v>788</v>
      </c>
    </row>
    <row r="258" spans="1:5" x14ac:dyDescent="0.25">
      <c r="A258">
        <v>23000053</v>
      </c>
      <c r="B258" t="s">
        <v>790</v>
      </c>
      <c r="C258" t="s">
        <v>789</v>
      </c>
      <c r="D258" t="s">
        <v>789</v>
      </c>
      <c r="E258" t="s">
        <v>790</v>
      </c>
    </row>
    <row r="259" spans="1:5" x14ac:dyDescent="0.25">
      <c r="A259">
        <v>23000054</v>
      </c>
      <c r="B259" t="s">
        <v>792</v>
      </c>
      <c r="C259" t="s">
        <v>791</v>
      </c>
      <c r="D259" t="s">
        <v>791</v>
      </c>
      <c r="E259" t="s">
        <v>792</v>
      </c>
    </row>
    <row r="260" spans="1:5" x14ac:dyDescent="0.25">
      <c r="A260">
        <v>23000055</v>
      </c>
      <c r="B260" t="s">
        <v>794</v>
      </c>
      <c r="C260" t="s">
        <v>793</v>
      </c>
      <c r="D260" t="s">
        <v>793</v>
      </c>
      <c r="E260" t="s">
        <v>794</v>
      </c>
    </row>
    <row r="261" spans="1:5" x14ac:dyDescent="0.25">
      <c r="A261">
        <v>23000056</v>
      </c>
      <c r="B261" t="s">
        <v>796</v>
      </c>
      <c r="C261" t="s">
        <v>795</v>
      </c>
      <c r="D261" t="s">
        <v>795</v>
      </c>
      <c r="E261" t="s">
        <v>796</v>
      </c>
    </row>
    <row r="262" spans="1:5" x14ac:dyDescent="0.25">
      <c r="A262">
        <v>23000057</v>
      </c>
      <c r="B262" t="s">
        <v>798</v>
      </c>
      <c r="C262" t="s">
        <v>797</v>
      </c>
      <c r="D262" t="s">
        <v>797</v>
      </c>
      <c r="E262" t="s">
        <v>798</v>
      </c>
    </row>
    <row r="263" spans="1:5" x14ac:dyDescent="0.25">
      <c r="A263">
        <v>23000058</v>
      </c>
      <c r="B263" t="s">
        <v>800</v>
      </c>
      <c r="C263" t="s">
        <v>799</v>
      </c>
      <c r="D263" t="s">
        <v>799</v>
      </c>
      <c r="E263" t="s">
        <v>800</v>
      </c>
    </row>
    <row r="264" spans="1:5" x14ac:dyDescent="0.25">
      <c r="A264">
        <v>23000059</v>
      </c>
      <c r="B264" t="s">
        <v>802</v>
      </c>
      <c r="C264" t="s">
        <v>801</v>
      </c>
      <c r="D264" t="s">
        <v>801</v>
      </c>
      <c r="E264" t="s">
        <v>802</v>
      </c>
    </row>
    <row r="265" spans="1:5" x14ac:dyDescent="0.25">
      <c r="A265">
        <v>23000060</v>
      </c>
      <c r="B265" t="s">
        <v>804</v>
      </c>
      <c r="C265" t="s">
        <v>803</v>
      </c>
      <c r="D265" t="s">
        <v>803</v>
      </c>
      <c r="E265" t="s">
        <v>804</v>
      </c>
    </row>
    <row r="266" spans="1:5" x14ac:dyDescent="0.25">
      <c r="A266">
        <v>23000061</v>
      </c>
      <c r="B266" t="s">
        <v>806</v>
      </c>
      <c r="C266" t="s">
        <v>805</v>
      </c>
      <c r="D266" t="s">
        <v>805</v>
      </c>
      <c r="E266" t="s">
        <v>806</v>
      </c>
    </row>
    <row r="267" spans="1:5" x14ac:dyDescent="0.25">
      <c r="A267">
        <v>23000062</v>
      </c>
      <c r="B267" t="s">
        <v>808</v>
      </c>
      <c r="C267" t="s">
        <v>807</v>
      </c>
      <c r="D267" t="s">
        <v>807</v>
      </c>
      <c r="E267" t="s">
        <v>808</v>
      </c>
    </row>
    <row r="268" spans="1:5" x14ac:dyDescent="0.25">
      <c r="A268">
        <v>23000063</v>
      </c>
      <c r="B268" t="s">
        <v>810</v>
      </c>
      <c r="C268" t="s">
        <v>809</v>
      </c>
      <c r="D268" t="s">
        <v>809</v>
      </c>
      <c r="E268" t="s">
        <v>810</v>
      </c>
    </row>
    <row r="269" spans="1:5" x14ac:dyDescent="0.25">
      <c r="A269">
        <v>23000064</v>
      </c>
      <c r="B269" t="s">
        <v>811</v>
      </c>
      <c r="C269" t="s">
        <v>749</v>
      </c>
      <c r="D269" t="s">
        <v>749</v>
      </c>
      <c r="E269" t="s">
        <v>811</v>
      </c>
    </row>
    <row r="270" spans="1:5" x14ac:dyDescent="0.25">
      <c r="A270">
        <v>23000065</v>
      </c>
      <c r="B270" t="s">
        <v>813</v>
      </c>
      <c r="C270" t="s">
        <v>812</v>
      </c>
      <c r="D270" t="s">
        <v>812</v>
      </c>
      <c r="E270" t="s">
        <v>813</v>
      </c>
    </row>
    <row r="271" spans="1:5" x14ac:dyDescent="0.25">
      <c r="A271">
        <v>23000066</v>
      </c>
      <c r="B271" t="s">
        <v>815</v>
      </c>
      <c r="C271" t="s">
        <v>814</v>
      </c>
      <c r="D271" t="s">
        <v>814</v>
      </c>
      <c r="E271" t="s">
        <v>815</v>
      </c>
    </row>
    <row r="272" spans="1:5" x14ac:dyDescent="0.25">
      <c r="A272">
        <v>23000067</v>
      </c>
      <c r="B272" t="s">
        <v>816</v>
      </c>
      <c r="C272" t="s">
        <v>779</v>
      </c>
      <c r="D272" t="s">
        <v>779</v>
      </c>
      <c r="E272" t="s">
        <v>816</v>
      </c>
    </row>
    <row r="273" spans="1:5" x14ac:dyDescent="0.25">
      <c r="A273">
        <v>23000068</v>
      </c>
      <c r="B273" t="s">
        <v>818</v>
      </c>
      <c r="C273" t="s">
        <v>817</v>
      </c>
      <c r="D273" t="s">
        <v>817</v>
      </c>
      <c r="E273" t="s">
        <v>818</v>
      </c>
    </row>
    <row r="274" spans="1:5" x14ac:dyDescent="0.25">
      <c r="A274">
        <v>23000069</v>
      </c>
      <c r="B274" t="s">
        <v>820</v>
      </c>
      <c r="C274" t="s">
        <v>819</v>
      </c>
      <c r="D274" t="s">
        <v>819</v>
      </c>
      <c r="E274" t="s">
        <v>820</v>
      </c>
    </row>
    <row r="275" spans="1:5" x14ac:dyDescent="0.25">
      <c r="A275">
        <v>23000070</v>
      </c>
      <c r="B275" t="s">
        <v>822</v>
      </c>
      <c r="C275" t="s">
        <v>821</v>
      </c>
      <c r="D275" t="s">
        <v>821</v>
      </c>
      <c r="E275" t="s">
        <v>822</v>
      </c>
    </row>
    <row r="276" spans="1:5" x14ac:dyDescent="0.25">
      <c r="A276">
        <v>23000071</v>
      </c>
      <c r="B276" t="s">
        <v>823</v>
      </c>
      <c r="C276" t="s">
        <v>779</v>
      </c>
      <c r="D276" t="s">
        <v>779</v>
      </c>
      <c r="E276" t="s">
        <v>823</v>
      </c>
    </row>
    <row r="277" spans="1:5" x14ac:dyDescent="0.25">
      <c r="A277">
        <v>23000072</v>
      </c>
      <c r="B277" t="s">
        <v>825</v>
      </c>
      <c r="C277" t="s">
        <v>824</v>
      </c>
      <c r="D277" t="s">
        <v>824</v>
      </c>
      <c r="E277" t="s">
        <v>825</v>
      </c>
    </row>
    <row r="278" spans="1:5" x14ac:dyDescent="0.25">
      <c r="A278">
        <v>23000073</v>
      </c>
      <c r="B278" t="s">
        <v>827</v>
      </c>
      <c r="C278" t="s">
        <v>826</v>
      </c>
      <c r="D278" t="s">
        <v>826</v>
      </c>
      <c r="E278" t="s">
        <v>827</v>
      </c>
    </row>
    <row r="279" spans="1:5" x14ac:dyDescent="0.25">
      <c r="A279">
        <v>23000074</v>
      </c>
      <c r="B279" t="s">
        <v>829</v>
      </c>
      <c r="C279" t="s">
        <v>828</v>
      </c>
      <c r="D279" t="s">
        <v>828</v>
      </c>
      <c r="E279" t="s">
        <v>829</v>
      </c>
    </row>
    <row r="280" spans="1:5" x14ac:dyDescent="0.25">
      <c r="A280">
        <v>23000075</v>
      </c>
      <c r="B280" t="s">
        <v>830</v>
      </c>
      <c r="C280" t="s">
        <v>826</v>
      </c>
      <c r="D280" t="s">
        <v>826</v>
      </c>
      <c r="E280" t="s">
        <v>830</v>
      </c>
    </row>
    <row r="281" spans="1:5" x14ac:dyDescent="0.25">
      <c r="A281">
        <v>23000076</v>
      </c>
      <c r="B281" t="s">
        <v>832</v>
      </c>
      <c r="C281" t="s">
        <v>831</v>
      </c>
      <c r="D281" t="s">
        <v>831</v>
      </c>
      <c r="E281" t="s">
        <v>832</v>
      </c>
    </row>
    <row r="282" spans="1:5" x14ac:dyDescent="0.25">
      <c r="A282">
        <v>23000094</v>
      </c>
      <c r="B282" t="s">
        <v>834</v>
      </c>
      <c r="C282" t="s">
        <v>833</v>
      </c>
      <c r="D282" t="s">
        <v>833</v>
      </c>
      <c r="E282" t="s">
        <v>834</v>
      </c>
    </row>
    <row r="283" spans="1:5" x14ac:dyDescent="0.25">
      <c r="A283">
        <v>23000097</v>
      </c>
      <c r="B283" t="s">
        <v>836</v>
      </c>
      <c r="C283" t="s">
        <v>835</v>
      </c>
      <c r="D283" t="s">
        <v>835</v>
      </c>
      <c r="E283" t="s">
        <v>836</v>
      </c>
    </row>
    <row r="284" spans="1:5" x14ac:dyDescent="0.25">
      <c r="A284">
        <v>23000098</v>
      </c>
      <c r="B284" t="s">
        <v>728</v>
      </c>
      <c r="C284" t="s">
        <v>781</v>
      </c>
      <c r="D284" t="s">
        <v>781</v>
      </c>
      <c r="E284" t="s">
        <v>728</v>
      </c>
    </row>
    <row r="285" spans="1:5" x14ac:dyDescent="0.25">
      <c r="A285">
        <v>23000099</v>
      </c>
      <c r="B285" t="s">
        <v>838</v>
      </c>
      <c r="C285" t="s">
        <v>837</v>
      </c>
      <c r="D285" t="s">
        <v>837</v>
      </c>
      <c r="E285" t="s">
        <v>838</v>
      </c>
    </row>
    <row r="286" spans="1:5" x14ac:dyDescent="0.25">
      <c r="A286">
        <v>23000100</v>
      </c>
      <c r="B286" t="s">
        <v>840</v>
      </c>
      <c r="C286" t="s">
        <v>839</v>
      </c>
      <c r="D286" t="s">
        <v>839</v>
      </c>
      <c r="E286" t="s">
        <v>840</v>
      </c>
    </row>
    <row r="287" spans="1:5" x14ac:dyDescent="0.25">
      <c r="A287">
        <v>23000101</v>
      </c>
      <c r="B287" t="s">
        <v>842</v>
      </c>
      <c r="C287" t="s">
        <v>841</v>
      </c>
      <c r="D287" t="s">
        <v>841</v>
      </c>
      <c r="E287" t="s">
        <v>842</v>
      </c>
    </row>
    <row r="288" spans="1:5" x14ac:dyDescent="0.25">
      <c r="A288">
        <v>23000102</v>
      </c>
      <c r="B288" t="s">
        <v>844</v>
      </c>
      <c r="C288" t="s">
        <v>843</v>
      </c>
      <c r="D288" t="s">
        <v>843</v>
      </c>
      <c r="E288" t="s">
        <v>844</v>
      </c>
    </row>
    <row r="289" spans="1:5" x14ac:dyDescent="0.25">
      <c r="A289">
        <v>23000103</v>
      </c>
      <c r="B289" t="s">
        <v>845</v>
      </c>
      <c r="C289" t="s">
        <v>228</v>
      </c>
      <c r="D289" t="s">
        <v>228</v>
      </c>
      <c r="E289" t="s">
        <v>845</v>
      </c>
    </row>
    <row r="290" spans="1:5" x14ac:dyDescent="0.25">
      <c r="A290">
        <v>23000104</v>
      </c>
      <c r="B290" t="s">
        <v>847</v>
      </c>
      <c r="C290" t="s">
        <v>846</v>
      </c>
      <c r="D290" t="s">
        <v>846</v>
      </c>
      <c r="E290" t="s">
        <v>847</v>
      </c>
    </row>
    <row r="291" spans="1:5" x14ac:dyDescent="0.25">
      <c r="A291">
        <v>23000105</v>
      </c>
      <c r="B291" t="s">
        <v>849</v>
      </c>
      <c r="C291" t="s">
        <v>848</v>
      </c>
      <c r="D291" t="s">
        <v>848</v>
      </c>
      <c r="E291" t="s">
        <v>849</v>
      </c>
    </row>
    <row r="292" spans="1:5" x14ac:dyDescent="0.25">
      <c r="A292">
        <v>23000106</v>
      </c>
      <c r="B292" t="s">
        <v>851</v>
      </c>
      <c r="C292" t="s">
        <v>850</v>
      </c>
      <c r="D292" t="s">
        <v>850</v>
      </c>
      <c r="E292" t="s">
        <v>851</v>
      </c>
    </row>
    <row r="293" spans="1:5" x14ac:dyDescent="0.25">
      <c r="A293">
        <v>23000107</v>
      </c>
      <c r="B293" t="s">
        <v>853</v>
      </c>
      <c r="C293" t="s">
        <v>852</v>
      </c>
      <c r="D293" t="s">
        <v>852</v>
      </c>
      <c r="E293" t="s">
        <v>853</v>
      </c>
    </row>
    <row r="294" spans="1:5" x14ac:dyDescent="0.25">
      <c r="A294">
        <v>23000108</v>
      </c>
      <c r="B294" t="s">
        <v>855</v>
      </c>
      <c r="C294" t="s">
        <v>854</v>
      </c>
      <c r="D294" t="s">
        <v>854</v>
      </c>
      <c r="E294" t="s">
        <v>855</v>
      </c>
    </row>
    <row r="295" spans="1:5" x14ac:dyDescent="0.25">
      <c r="A295">
        <v>23000109</v>
      </c>
      <c r="B295" t="s">
        <v>857</v>
      </c>
      <c r="C295" t="s">
        <v>856</v>
      </c>
      <c r="D295" t="s">
        <v>856</v>
      </c>
      <c r="E295" t="s">
        <v>857</v>
      </c>
    </row>
    <row r="296" spans="1:5" x14ac:dyDescent="0.25">
      <c r="A296">
        <v>23000110</v>
      </c>
      <c r="B296" t="s">
        <v>859</v>
      </c>
      <c r="C296" t="s">
        <v>858</v>
      </c>
      <c r="D296" t="s">
        <v>858</v>
      </c>
      <c r="E296" t="s">
        <v>859</v>
      </c>
    </row>
    <row r="297" spans="1:5" x14ac:dyDescent="0.25">
      <c r="A297">
        <v>23000111</v>
      </c>
      <c r="B297" t="s">
        <v>861</v>
      </c>
      <c r="C297" t="s">
        <v>860</v>
      </c>
      <c r="D297" t="s">
        <v>860</v>
      </c>
      <c r="E297" t="s">
        <v>861</v>
      </c>
    </row>
    <row r="298" spans="1:5" x14ac:dyDescent="0.25">
      <c r="A298">
        <v>23000112</v>
      </c>
      <c r="B298" t="s">
        <v>863</v>
      </c>
      <c r="C298" t="s">
        <v>862</v>
      </c>
      <c r="D298" t="s">
        <v>862</v>
      </c>
      <c r="E298" t="s">
        <v>863</v>
      </c>
    </row>
    <row r="299" spans="1:5" x14ac:dyDescent="0.25">
      <c r="A299">
        <v>23000113</v>
      </c>
      <c r="B299" t="s">
        <v>865</v>
      </c>
      <c r="C299" t="s">
        <v>864</v>
      </c>
      <c r="D299" t="s">
        <v>864</v>
      </c>
      <c r="E299" t="s">
        <v>865</v>
      </c>
    </row>
    <row r="300" spans="1:5" x14ac:dyDescent="0.25">
      <c r="A300">
        <v>23000114</v>
      </c>
      <c r="B300" t="s">
        <v>867</v>
      </c>
      <c r="C300" t="s">
        <v>866</v>
      </c>
      <c r="D300" t="s">
        <v>866</v>
      </c>
      <c r="E300" t="s">
        <v>867</v>
      </c>
    </row>
    <row r="301" spans="1:5" x14ac:dyDescent="0.25">
      <c r="A301">
        <v>23000115</v>
      </c>
      <c r="B301" t="s">
        <v>869</v>
      </c>
      <c r="C301" t="s">
        <v>868</v>
      </c>
      <c r="D301" t="s">
        <v>868</v>
      </c>
      <c r="E301" t="s">
        <v>869</v>
      </c>
    </row>
    <row r="302" spans="1:5" x14ac:dyDescent="0.25">
      <c r="A302">
        <v>23000116</v>
      </c>
      <c r="B302" t="s">
        <v>871</v>
      </c>
      <c r="C302" t="s">
        <v>870</v>
      </c>
      <c r="D302" t="s">
        <v>870</v>
      </c>
      <c r="E302" t="s">
        <v>871</v>
      </c>
    </row>
    <row r="303" spans="1:5" x14ac:dyDescent="0.25">
      <c r="A303">
        <v>23000117</v>
      </c>
      <c r="B303" t="s">
        <v>873</v>
      </c>
      <c r="C303" t="s">
        <v>872</v>
      </c>
      <c r="D303" t="s">
        <v>872</v>
      </c>
      <c r="E303" t="s">
        <v>873</v>
      </c>
    </row>
    <row r="304" spans="1:5" x14ac:dyDescent="0.25">
      <c r="A304">
        <v>23000118</v>
      </c>
      <c r="B304" t="s">
        <v>875</v>
      </c>
      <c r="C304" t="s">
        <v>874</v>
      </c>
      <c r="D304" t="s">
        <v>874</v>
      </c>
      <c r="E304" t="s">
        <v>875</v>
      </c>
    </row>
    <row r="305" spans="1:5" x14ac:dyDescent="0.25">
      <c r="A305">
        <v>23000119</v>
      </c>
      <c r="B305" t="s">
        <v>877</v>
      </c>
      <c r="C305" t="s">
        <v>876</v>
      </c>
      <c r="D305" t="s">
        <v>876</v>
      </c>
      <c r="E305" t="s">
        <v>877</v>
      </c>
    </row>
    <row r="306" spans="1:5" x14ac:dyDescent="0.25">
      <c r="A306">
        <v>23000120</v>
      </c>
      <c r="B306" t="s">
        <v>879</v>
      </c>
      <c r="C306" t="s">
        <v>878</v>
      </c>
      <c r="D306" t="s">
        <v>878</v>
      </c>
      <c r="E306" t="s">
        <v>879</v>
      </c>
    </row>
    <row r="307" spans="1:5" x14ac:dyDescent="0.25">
      <c r="A307">
        <v>23000121</v>
      </c>
      <c r="B307" t="s">
        <v>881</v>
      </c>
      <c r="C307" t="s">
        <v>880</v>
      </c>
      <c r="D307" t="s">
        <v>880</v>
      </c>
      <c r="E307" t="s">
        <v>881</v>
      </c>
    </row>
    <row r="308" spans="1:5" x14ac:dyDescent="0.25">
      <c r="A308">
        <v>23000122</v>
      </c>
      <c r="B308" t="s">
        <v>840</v>
      </c>
      <c r="C308" t="s">
        <v>882</v>
      </c>
      <c r="D308" t="s">
        <v>882</v>
      </c>
      <c r="E308" t="s">
        <v>840</v>
      </c>
    </row>
    <row r="309" spans="1:5" x14ac:dyDescent="0.25">
      <c r="A309">
        <v>23000123</v>
      </c>
      <c r="B309" t="s">
        <v>884</v>
      </c>
      <c r="C309" t="s">
        <v>883</v>
      </c>
      <c r="D309" t="s">
        <v>883</v>
      </c>
      <c r="E309" t="s">
        <v>884</v>
      </c>
    </row>
    <row r="310" spans="1:5" x14ac:dyDescent="0.25">
      <c r="A310">
        <v>23000124</v>
      </c>
      <c r="B310" t="s">
        <v>885</v>
      </c>
      <c r="C310" t="s">
        <v>843</v>
      </c>
      <c r="D310" t="s">
        <v>843</v>
      </c>
      <c r="E310" t="s">
        <v>885</v>
      </c>
    </row>
    <row r="311" spans="1:5" x14ac:dyDescent="0.25">
      <c r="A311">
        <v>23000125</v>
      </c>
      <c r="B311" t="s">
        <v>887</v>
      </c>
      <c r="C311" t="s">
        <v>886</v>
      </c>
      <c r="D311" t="s">
        <v>886</v>
      </c>
      <c r="E311" t="s">
        <v>887</v>
      </c>
    </row>
    <row r="312" spans="1:5" x14ac:dyDescent="0.25">
      <c r="A312">
        <v>23000126</v>
      </c>
      <c r="B312" t="s">
        <v>889</v>
      </c>
      <c r="C312" t="s">
        <v>888</v>
      </c>
      <c r="D312" t="s">
        <v>888</v>
      </c>
      <c r="E312" t="s">
        <v>889</v>
      </c>
    </row>
    <row r="313" spans="1:5" x14ac:dyDescent="0.25">
      <c r="A313">
        <v>23000127</v>
      </c>
      <c r="B313" t="s">
        <v>889</v>
      </c>
      <c r="C313" t="s">
        <v>890</v>
      </c>
      <c r="D313" t="s">
        <v>890</v>
      </c>
      <c r="E313" t="s">
        <v>889</v>
      </c>
    </row>
    <row r="314" spans="1:5" x14ac:dyDescent="0.25">
      <c r="A314">
        <v>23000128</v>
      </c>
      <c r="B314" t="s">
        <v>892</v>
      </c>
      <c r="C314" t="s">
        <v>891</v>
      </c>
      <c r="D314" t="s">
        <v>891</v>
      </c>
      <c r="E314" t="s">
        <v>892</v>
      </c>
    </row>
    <row r="315" spans="1:5" x14ac:dyDescent="0.25">
      <c r="A315">
        <v>23000129</v>
      </c>
      <c r="B315" t="s">
        <v>894</v>
      </c>
      <c r="C315" t="s">
        <v>893</v>
      </c>
      <c r="D315" t="s">
        <v>893</v>
      </c>
      <c r="E315" t="s">
        <v>894</v>
      </c>
    </row>
    <row r="316" spans="1:5" x14ac:dyDescent="0.25">
      <c r="A316">
        <v>23000130</v>
      </c>
      <c r="B316" t="s">
        <v>896</v>
      </c>
      <c r="C316" t="s">
        <v>895</v>
      </c>
      <c r="D316" t="s">
        <v>895</v>
      </c>
      <c r="E316" t="s">
        <v>896</v>
      </c>
    </row>
    <row r="317" spans="1:5" x14ac:dyDescent="0.25">
      <c r="A317">
        <v>23000131</v>
      </c>
      <c r="B317" t="s">
        <v>898</v>
      </c>
      <c r="C317" t="s">
        <v>897</v>
      </c>
      <c r="D317" t="s">
        <v>897</v>
      </c>
      <c r="E317" t="s">
        <v>898</v>
      </c>
    </row>
    <row r="318" spans="1:5" x14ac:dyDescent="0.25">
      <c r="A318">
        <v>23000132</v>
      </c>
      <c r="B318" t="s">
        <v>900</v>
      </c>
      <c r="C318" t="s">
        <v>899</v>
      </c>
      <c r="D318" t="s">
        <v>899</v>
      </c>
      <c r="E318" t="s">
        <v>900</v>
      </c>
    </row>
    <row r="319" spans="1:5" x14ac:dyDescent="0.25">
      <c r="A319">
        <v>23000133</v>
      </c>
      <c r="B319" t="s">
        <v>902</v>
      </c>
      <c r="C319" t="s">
        <v>901</v>
      </c>
      <c r="D319" t="s">
        <v>901</v>
      </c>
      <c r="E319" t="s">
        <v>902</v>
      </c>
    </row>
    <row r="320" spans="1:5" x14ac:dyDescent="0.25">
      <c r="A320">
        <v>23000134</v>
      </c>
      <c r="B320" t="s">
        <v>904</v>
      </c>
      <c r="C320" t="s">
        <v>903</v>
      </c>
      <c r="D320" t="s">
        <v>903</v>
      </c>
      <c r="E320" t="s">
        <v>904</v>
      </c>
    </row>
    <row r="321" spans="1:5" x14ac:dyDescent="0.25">
      <c r="A321">
        <v>23000135</v>
      </c>
      <c r="B321" t="s">
        <v>906</v>
      </c>
      <c r="C321" t="s">
        <v>905</v>
      </c>
      <c r="D321" t="s">
        <v>905</v>
      </c>
      <c r="E321" t="s">
        <v>906</v>
      </c>
    </row>
    <row r="322" spans="1:5" x14ac:dyDescent="0.25">
      <c r="A322">
        <v>23000136</v>
      </c>
      <c r="B322" t="s">
        <v>908</v>
      </c>
      <c r="C322" t="s">
        <v>907</v>
      </c>
      <c r="D322" t="s">
        <v>907</v>
      </c>
      <c r="E322" t="s">
        <v>908</v>
      </c>
    </row>
    <row r="323" spans="1:5" x14ac:dyDescent="0.25">
      <c r="A323">
        <v>23000137</v>
      </c>
      <c r="B323" t="s">
        <v>910</v>
      </c>
      <c r="C323" t="s">
        <v>909</v>
      </c>
      <c r="D323" t="s">
        <v>909</v>
      </c>
      <c r="E323" t="s">
        <v>910</v>
      </c>
    </row>
    <row r="324" spans="1:5" x14ac:dyDescent="0.25">
      <c r="A324">
        <v>23000138</v>
      </c>
      <c r="B324" t="s">
        <v>912</v>
      </c>
      <c r="C324" t="s">
        <v>911</v>
      </c>
      <c r="D324" t="s">
        <v>911</v>
      </c>
      <c r="E324" t="s">
        <v>912</v>
      </c>
    </row>
    <row r="325" spans="1:5" x14ac:dyDescent="0.25">
      <c r="A325">
        <v>23000139</v>
      </c>
      <c r="B325" t="s">
        <v>914</v>
      </c>
      <c r="C325" t="s">
        <v>913</v>
      </c>
      <c r="D325" t="s">
        <v>913</v>
      </c>
      <c r="E325" t="s">
        <v>914</v>
      </c>
    </row>
    <row r="326" spans="1:5" x14ac:dyDescent="0.25">
      <c r="A326">
        <v>23000140</v>
      </c>
      <c r="B326" t="s">
        <v>915</v>
      </c>
      <c r="C326" t="s">
        <v>872</v>
      </c>
      <c r="D326" t="s">
        <v>872</v>
      </c>
      <c r="E326" t="s">
        <v>915</v>
      </c>
    </row>
    <row r="327" spans="1:5" x14ac:dyDescent="0.25">
      <c r="A327">
        <v>23000141</v>
      </c>
      <c r="B327" t="s">
        <v>917</v>
      </c>
      <c r="C327" t="s">
        <v>916</v>
      </c>
      <c r="D327" t="s">
        <v>916</v>
      </c>
      <c r="E327" t="s">
        <v>917</v>
      </c>
    </row>
    <row r="328" spans="1:5" x14ac:dyDescent="0.25">
      <c r="A328">
        <v>23000142</v>
      </c>
      <c r="B328" t="s">
        <v>919</v>
      </c>
      <c r="C328" t="s">
        <v>918</v>
      </c>
      <c r="D328" t="s">
        <v>918</v>
      </c>
      <c r="E328" t="s">
        <v>919</v>
      </c>
    </row>
    <row r="329" spans="1:5" x14ac:dyDescent="0.25">
      <c r="A329">
        <v>23000143</v>
      </c>
      <c r="B329" t="s">
        <v>921</v>
      </c>
      <c r="C329" t="s">
        <v>920</v>
      </c>
      <c r="D329" t="s">
        <v>920</v>
      </c>
      <c r="E329" t="s">
        <v>921</v>
      </c>
    </row>
    <row r="330" spans="1:5" x14ac:dyDescent="0.25">
      <c r="A330">
        <v>23000144</v>
      </c>
      <c r="B330" t="s">
        <v>923</v>
      </c>
      <c r="C330" t="s">
        <v>922</v>
      </c>
      <c r="D330" t="s">
        <v>922</v>
      </c>
      <c r="E330" t="s">
        <v>923</v>
      </c>
    </row>
    <row r="331" spans="1:5" x14ac:dyDescent="0.25">
      <c r="A331">
        <v>23000145</v>
      </c>
      <c r="B331" t="s">
        <v>925</v>
      </c>
      <c r="C331" t="s">
        <v>924</v>
      </c>
      <c r="D331" t="s">
        <v>924</v>
      </c>
      <c r="E331" t="s">
        <v>925</v>
      </c>
    </row>
    <row r="332" spans="1:5" x14ac:dyDescent="0.25">
      <c r="A332">
        <v>23000146</v>
      </c>
      <c r="B332" t="s">
        <v>927</v>
      </c>
      <c r="C332" t="s">
        <v>926</v>
      </c>
      <c r="D332" t="s">
        <v>926</v>
      </c>
      <c r="E332" t="s">
        <v>927</v>
      </c>
    </row>
    <row r="333" spans="1:5" x14ac:dyDescent="0.25">
      <c r="A333">
        <v>23000147</v>
      </c>
      <c r="B333" t="s">
        <v>929</v>
      </c>
      <c r="C333" t="s">
        <v>928</v>
      </c>
      <c r="D333" t="s">
        <v>928</v>
      </c>
      <c r="E333" t="s">
        <v>929</v>
      </c>
    </row>
    <row r="334" spans="1:5" x14ac:dyDescent="0.25">
      <c r="A334">
        <v>23000148</v>
      </c>
      <c r="B334" t="s">
        <v>931</v>
      </c>
      <c r="C334" t="s">
        <v>930</v>
      </c>
      <c r="D334" t="s">
        <v>930</v>
      </c>
      <c r="E334" t="s">
        <v>931</v>
      </c>
    </row>
    <row r="335" spans="1:5" x14ac:dyDescent="0.25">
      <c r="A335">
        <v>23000149</v>
      </c>
      <c r="B335" t="s">
        <v>932</v>
      </c>
      <c r="C335" t="s">
        <v>843</v>
      </c>
      <c r="D335" t="s">
        <v>843</v>
      </c>
      <c r="E335" t="s">
        <v>932</v>
      </c>
    </row>
    <row r="336" spans="1:5" x14ac:dyDescent="0.25">
      <c r="A336">
        <v>23000150</v>
      </c>
      <c r="B336" t="s">
        <v>838</v>
      </c>
      <c r="C336" t="s">
        <v>837</v>
      </c>
      <c r="D336" t="s">
        <v>837</v>
      </c>
      <c r="E336" t="s">
        <v>838</v>
      </c>
    </row>
    <row r="337" spans="1:5" x14ac:dyDescent="0.25">
      <c r="A337">
        <v>23000151</v>
      </c>
      <c r="B337" t="s">
        <v>934</v>
      </c>
      <c r="C337" t="s">
        <v>933</v>
      </c>
      <c r="D337" t="s">
        <v>933</v>
      </c>
      <c r="E337" t="s">
        <v>934</v>
      </c>
    </row>
    <row r="338" spans="1:5" x14ac:dyDescent="0.25">
      <c r="A338">
        <v>23000152</v>
      </c>
      <c r="B338" t="s">
        <v>936</v>
      </c>
      <c r="C338" t="s">
        <v>935</v>
      </c>
      <c r="D338" t="s">
        <v>935</v>
      </c>
      <c r="E338" t="s">
        <v>936</v>
      </c>
    </row>
    <row r="339" spans="1:5" x14ac:dyDescent="0.25">
      <c r="A339">
        <v>23000153</v>
      </c>
      <c r="B339" t="s">
        <v>938</v>
      </c>
      <c r="C339" t="s">
        <v>937</v>
      </c>
      <c r="D339" t="s">
        <v>937</v>
      </c>
      <c r="E339" t="s">
        <v>938</v>
      </c>
    </row>
    <row r="340" spans="1:5" x14ac:dyDescent="0.25">
      <c r="A340">
        <v>23000154</v>
      </c>
      <c r="B340" t="s">
        <v>940</v>
      </c>
      <c r="C340" t="s">
        <v>939</v>
      </c>
      <c r="D340" t="s">
        <v>939</v>
      </c>
      <c r="E340" t="s">
        <v>940</v>
      </c>
    </row>
    <row r="341" spans="1:5" x14ac:dyDescent="0.25">
      <c r="A341">
        <v>23000155</v>
      </c>
      <c r="B341" t="s">
        <v>942</v>
      </c>
      <c r="C341" t="s">
        <v>941</v>
      </c>
      <c r="D341" t="s">
        <v>941</v>
      </c>
      <c r="E341" t="s">
        <v>942</v>
      </c>
    </row>
    <row r="342" spans="1:5" x14ac:dyDescent="0.25">
      <c r="A342">
        <v>23000156</v>
      </c>
      <c r="B342" t="s">
        <v>838</v>
      </c>
      <c r="C342" t="s">
        <v>837</v>
      </c>
      <c r="D342" t="s">
        <v>837</v>
      </c>
      <c r="E342" t="s">
        <v>838</v>
      </c>
    </row>
    <row r="343" spans="1:5" x14ac:dyDescent="0.25">
      <c r="A343">
        <v>23000157</v>
      </c>
      <c r="B343" t="s">
        <v>944</v>
      </c>
      <c r="C343" t="s">
        <v>943</v>
      </c>
      <c r="D343" t="s">
        <v>943</v>
      </c>
      <c r="E343" t="s">
        <v>944</v>
      </c>
    </row>
    <row r="344" spans="1:5" x14ac:dyDescent="0.25">
      <c r="A344">
        <v>23000158</v>
      </c>
      <c r="B344" t="s">
        <v>946</v>
      </c>
      <c r="C344" t="s">
        <v>945</v>
      </c>
      <c r="D344" t="s">
        <v>945</v>
      </c>
      <c r="E344" t="s">
        <v>946</v>
      </c>
    </row>
    <row r="345" spans="1:5" x14ac:dyDescent="0.25">
      <c r="A345">
        <v>23000159</v>
      </c>
      <c r="B345" t="s">
        <v>947</v>
      </c>
      <c r="C345" t="s">
        <v>361</v>
      </c>
      <c r="D345" t="s">
        <v>361</v>
      </c>
      <c r="E345" t="s">
        <v>947</v>
      </c>
    </row>
    <row r="346" spans="1:5" x14ac:dyDescent="0.25">
      <c r="A346">
        <v>23000160</v>
      </c>
      <c r="B346" t="s">
        <v>949</v>
      </c>
      <c r="C346" t="s">
        <v>948</v>
      </c>
      <c r="D346" t="s">
        <v>948</v>
      </c>
      <c r="E346" t="s">
        <v>949</v>
      </c>
    </row>
    <row r="347" spans="1:5" x14ac:dyDescent="0.25">
      <c r="A347">
        <v>23000161</v>
      </c>
      <c r="B347" t="s">
        <v>951</v>
      </c>
      <c r="C347" t="s">
        <v>950</v>
      </c>
      <c r="D347" t="s">
        <v>950</v>
      </c>
      <c r="E347" t="s">
        <v>951</v>
      </c>
    </row>
    <row r="348" spans="1:5" x14ac:dyDescent="0.25">
      <c r="A348">
        <v>23000162</v>
      </c>
      <c r="B348" t="s">
        <v>951</v>
      </c>
      <c r="C348" t="s">
        <v>950</v>
      </c>
      <c r="D348" t="s">
        <v>950</v>
      </c>
      <c r="E348" t="s">
        <v>951</v>
      </c>
    </row>
    <row r="349" spans="1:5" x14ac:dyDescent="0.25">
      <c r="A349">
        <v>23000163</v>
      </c>
      <c r="B349" t="s">
        <v>953</v>
      </c>
      <c r="C349" t="s">
        <v>952</v>
      </c>
      <c r="D349" t="s">
        <v>952</v>
      </c>
      <c r="E349" t="s">
        <v>953</v>
      </c>
    </row>
    <row r="350" spans="1:5" x14ac:dyDescent="0.25">
      <c r="A350">
        <v>23000164</v>
      </c>
      <c r="B350" t="s">
        <v>955</v>
      </c>
      <c r="C350" t="s">
        <v>954</v>
      </c>
      <c r="D350" t="s">
        <v>954</v>
      </c>
      <c r="E350" t="s">
        <v>955</v>
      </c>
    </row>
    <row r="351" spans="1:5" x14ac:dyDescent="0.25">
      <c r="A351">
        <v>23000165</v>
      </c>
      <c r="B351" t="s">
        <v>957</v>
      </c>
      <c r="C351" t="s">
        <v>956</v>
      </c>
      <c r="D351" t="s">
        <v>956</v>
      </c>
      <c r="E351" t="s">
        <v>957</v>
      </c>
    </row>
    <row r="352" spans="1:5" x14ac:dyDescent="0.25">
      <c r="A352">
        <v>23000166</v>
      </c>
      <c r="B352" t="s">
        <v>959</v>
      </c>
      <c r="C352" t="s">
        <v>958</v>
      </c>
      <c r="D352" t="s">
        <v>958</v>
      </c>
      <c r="E352" t="s">
        <v>959</v>
      </c>
    </row>
    <row r="353" spans="1:5" x14ac:dyDescent="0.25">
      <c r="A353">
        <v>23000167</v>
      </c>
      <c r="B353" t="s">
        <v>961</v>
      </c>
      <c r="C353" t="s">
        <v>960</v>
      </c>
      <c r="D353" t="s">
        <v>960</v>
      </c>
      <c r="E353" t="s">
        <v>961</v>
      </c>
    </row>
    <row r="354" spans="1:5" x14ac:dyDescent="0.25">
      <c r="A354">
        <v>23000168</v>
      </c>
      <c r="B354" t="s">
        <v>963</v>
      </c>
      <c r="C354" t="s">
        <v>962</v>
      </c>
      <c r="D354" t="s">
        <v>962</v>
      </c>
      <c r="E354" t="s">
        <v>963</v>
      </c>
    </row>
    <row r="355" spans="1:5" x14ac:dyDescent="0.25">
      <c r="A355">
        <v>23000169</v>
      </c>
      <c r="B355" t="s">
        <v>964</v>
      </c>
      <c r="C355" t="s">
        <v>962</v>
      </c>
      <c r="D355" t="s">
        <v>962</v>
      </c>
      <c r="E355" t="s">
        <v>964</v>
      </c>
    </row>
    <row r="356" spans="1:5" x14ac:dyDescent="0.25">
      <c r="A356">
        <v>23000170</v>
      </c>
      <c r="B356" t="s">
        <v>966</v>
      </c>
      <c r="C356" t="s">
        <v>965</v>
      </c>
      <c r="D356" t="s">
        <v>965</v>
      </c>
      <c r="E356" t="s">
        <v>966</v>
      </c>
    </row>
    <row r="357" spans="1:5" x14ac:dyDescent="0.25">
      <c r="A357">
        <v>23000171</v>
      </c>
      <c r="B357" t="s">
        <v>968</v>
      </c>
      <c r="C357" t="s">
        <v>967</v>
      </c>
      <c r="D357" t="s">
        <v>967</v>
      </c>
      <c r="E357" t="s">
        <v>968</v>
      </c>
    </row>
    <row r="358" spans="1:5" x14ac:dyDescent="0.25">
      <c r="A358">
        <v>23000172</v>
      </c>
      <c r="B358" t="s">
        <v>970</v>
      </c>
      <c r="C358" t="s">
        <v>969</v>
      </c>
      <c r="D358" t="s">
        <v>969</v>
      </c>
      <c r="E358" t="s">
        <v>970</v>
      </c>
    </row>
    <row r="359" spans="1:5" x14ac:dyDescent="0.25">
      <c r="A359">
        <v>23000173</v>
      </c>
      <c r="B359" t="s">
        <v>972</v>
      </c>
      <c r="C359" t="s">
        <v>971</v>
      </c>
      <c r="D359" t="s">
        <v>971</v>
      </c>
      <c r="E359" t="s">
        <v>972</v>
      </c>
    </row>
    <row r="360" spans="1:5" x14ac:dyDescent="0.25">
      <c r="A360">
        <v>23000174</v>
      </c>
      <c r="B360" t="s">
        <v>974</v>
      </c>
      <c r="C360" t="s">
        <v>973</v>
      </c>
      <c r="D360" t="s">
        <v>973</v>
      </c>
      <c r="E360" t="s">
        <v>974</v>
      </c>
    </row>
    <row r="361" spans="1:5" x14ac:dyDescent="0.25">
      <c r="A361">
        <v>23000175</v>
      </c>
      <c r="B361" t="s">
        <v>976</v>
      </c>
      <c r="C361" t="s">
        <v>975</v>
      </c>
      <c r="D361" t="s">
        <v>975</v>
      </c>
      <c r="E361" t="s">
        <v>976</v>
      </c>
    </row>
    <row r="362" spans="1:5" x14ac:dyDescent="0.25">
      <c r="A362">
        <v>23000176</v>
      </c>
      <c r="B362" t="s">
        <v>978</v>
      </c>
      <c r="C362" t="s">
        <v>977</v>
      </c>
      <c r="D362" t="s">
        <v>977</v>
      </c>
      <c r="E362" t="s">
        <v>978</v>
      </c>
    </row>
    <row r="363" spans="1:5" x14ac:dyDescent="0.25">
      <c r="A363">
        <v>23000177</v>
      </c>
      <c r="B363" t="s">
        <v>980</v>
      </c>
      <c r="C363" t="s">
        <v>979</v>
      </c>
      <c r="D363" t="s">
        <v>979</v>
      </c>
      <c r="E363" t="s">
        <v>980</v>
      </c>
    </row>
    <row r="364" spans="1:5" x14ac:dyDescent="0.25">
      <c r="A364">
        <v>23000178</v>
      </c>
      <c r="B364" t="s">
        <v>982</v>
      </c>
      <c r="C364" t="s">
        <v>981</v>
      </c>
      <c r="D364" t="s">
        <v>981</v>
      </c>
      <c r="E364" t="s">
        <v>982</v>
      </c>
    </row>
    <row r="365" spans="1:5" x14ac:dyDescent="0.25">
      <c r="A365">
        <v>23000179</v>
      </c>
      <c r="B365" t="s">
        <v>984</v>
      </c>
      <c r="C365" t="s">
        <v>983</v>
      </c>
      <c r="D365" t="s">
        <v>983</v>
      </c>
      <c r="E365" t="s">
        <v>984</v>
      </c>
    </row>
    <row r="366" spans="1:5" x14ac:dyDescent="0.25">
      <c r="A366">
        <v>23000180</v>
      </c>
      <c r="B366" t="s">
        <v>986</v>
      </c>
      <c r="C366" t="s">
        <v>985</v>
      </c>
      <c r="D366" t="s">
        <v>985</v>
      </c>
      <c r="E366" t="s">
        <v>986</v>
      </c>
    </row>
    <row r="367" spans="1:5" x14ac:dyDescent="0.25">
      <c r="A367">
        <v>23000181</v>
      </c>
      <c r="B367" t="s">
        <v>988</v>
      </c>
      <c r="C367" t="s">
        <v>987</v>
      </c>
      <c r="D367" t="s">
        <v>987</v>
      </c>
      <c r="E367" t="s">
        <v>988</v>
      </c>
    </row>
    <row r="368" spans="1:5" x14ac:dyDescent="0.25">
      <c r="A368">
        <v>23000182</v>
      </c>
      <c r="B368" t="s">
        <v>931</v>
      </c>
      <c r="C368" t="s">
        <v>989</v>
      </c>
      <c r="D368" t="s">
        <v>989</v>
      </c>
      <c r="E368" t="s">
        <v>931</v>
      </c>
    </row>
    <row r="369" spans="1:5" x14ac:dyDescent="0.25">
      <c r="A369">
        <v>23000183</v>
      </c>
      <c r="B369" t="s">
        <v>932</v>
      </c>
      <c r="C369" t="s">
        <v>990</v>
      </c>
      <c r="D369" t="s">
        <v>990</v>
      </c>
      <c r="E369" t="s">
        <v>932</v>
      </c>
    </row>
    <row r="370" spans="1:5" x14ac:dyDescent="0.25">
      <c r="A370">
        <v>23000184</v>
      </c>
      <c r="B370" t="s">
        <v>992</v>
      </c>
      <c r="C370" t="s">
        <v>991</v>
      </c>
      <c r="D370" t="s">
        <v>991</v>
      </c>
      <c r="E370" t="s">
        <v>992</v>
      </c>
    </row>
    <row r="371" spans="1:5" x14ac:dyDescent="0.25">
      <c r="A371">
        <v>23000185</v>
      </c>
      <c r="B371" t="s">
        <v>994</v>
      </c>
      <c r="C371" t="s">
        <v>993</v>
      </c>
      <c r="D371" t="s">
        <v>993</v>
      </c>
      <c r="E371" t="s">
        <v>994</v>
      </c>
    </row>
    <row r="372" spans="1:5" x14ac:dyDescent="0.25">
      <c r="A372">
        <v>23000186</v>
      </c>
      <c r="B372" t="s">
        <v>996</v>
      </c>
      <c r="C372" t="s">
        <v>995</v>
      </c>
      <c r="D372" t="s">
        <v>995</v>
      </c>
      <c r="E372" t="s">
        <v>996</v>
      </c>
    </row>
    <row r="373" spans="1:5" x14ac:dyDescent="0.25">
      <c r="A373">
        <v>23000187</v>
      </c>
      <c r="B373" t="s">
        <v>997</v>
      </c>
      <c r="C373" t="s">
        <v>995</v>
      </c>
      <c r="D373" t="s">
        <v>995</v>
      </c>
      <c r="E373" t="s">
        <v>997</v>
      </c>
    </row>
    <row r="374" spans="1:5" x14ac:dyDescent="0.25">
      <c r="A374">
        <v>23000188</v>
      </c>
      <c r="B374" t="s">
        <v>998</v>
      </c>
      <c r="C374" t="s">
        <v>843</v>
      </c>
      <c r="D374" t="s">
        <v>843</v>
      </c>
      <c r="E374" t="s">
        <v>998</v>
      </c>
    </row>
    <row r="375" spans="1:5" x14ac:dyDescent="0.25">
      <c r="A375">
        <v>23000189</v>
      </c>
      <c r="B375" t="s">
        <v>999</v>
      </c>
      <c r="C375" t="s">
        <v>228</v>
      </c>
      <c r="D375" t="s">
        <v>228</v>
      </c>
      <c r="E375" t="s">
        <v>999</v>
      </c>
    </row>
    <row r="376" spans="1:5" x14ac:dyDescent="0.25">
      <c r="A376">
        <v>23000190</v>
      </c>
      <c r="B376" t="s">
        <v>840</v>
      </c>
      <c r="C376" t="s">
        <v>1000</v>
      </c>
      <c r="D376" t="s">
        <v>1000</v>
      </c>
      <c r="E376" t="s">
        <v>840</v>
      </c>
    </row>
    <row r="377" spans="1:5" x14ac:dyDescent="0.25">
      <c r="A377">
        <v>23000191</v>
      </c>
      <c r="B377" t="s">
        <v>1002</v>
      </c>
      <c r="C377" t="s">
        <v>1001</v>
      </c>
      <c r="D377" t="s">
        <v>1001</v>
      </c>
      <c r="E377" t="s">
        <v>1002</v>
      </c>
    </row>
    <row r="378" spans="1:5" x14ac:dyDescent="0.25">
      <c r="A378">
        <v>23000192</v>
      </c>
      <c r="B378" t="s">
        <v>1003</v>
      </c>
      <c r="C378" t="s">
        <v>864</v>
      </c>
      <c r="D378" t="s">
        <v>864</v>
      </c>
      <c r="E378" t="s">
        <v>1003</v>
      </c>
    </row>
    <row r="379" spans="1:5" x14ac:dyDescent="0.25">
      <c r="A379">
        <v>23000193</v>
      </c>
      <c r="B379" t="s">
        <v>867</v>
      </c>
      <c r="C379" t="s">
        <v>1004</v>
      </c>
      <c r="D379" t="s">
        <v>1004</v>
      </c>
      <c r="E379" t="s">
        <v>867</v>
      </c>
    </row>
    <row r="380" spans="1:5" x14ac:dyDescent="0.25">
      <c r="A380">
        <v>23000194</v>
      </c>
      <c r="B380" t="s">
        <v>869</v>
      </c>
      <c r="C380" t="s">
        <v>1005</v>
      </c>
      <c r="D380" t="s">
        <v>1005</v>
      </c>
      <c r="E380" t="s">
        <v>869</v>
      </c>
    </row>
    <row r="381" spans="1:5" x14ac:dyDescent="0.25">
      <c r="A381">
        <v>23000195</v>
      </c>
      <c r="B381" t="s">
        <v>1006</v>
      </c>
      <c r="C381" t="s">
        <v>870</v>
      </c>
      <c r="D381" t="s">
        <v>870</v>
      </c>
      <c r="E381" t="s">
        <v>1006</v>
      </c>
    </row>
    <row r="382" spans="1:5" x14ac:dyDescent="0.25">
      <c r="A382">
        <v>23000196</v>
      </c>
      <c r="B382" t="s">
        <v>1007</v>
      </c>
      <c r="C382" t="s">
        <v>870</v>
      </c>
      <c r="D382" t="s">
        <v>870</v>
      </c>
      <c r="E382" t="s">
        <v>1007</v>
      </c>
    </row>
    <row r="383" spans="1:5" x14ac:dyDescent="0.25">
      <c r="A383">
        <v>23000197</v>
      </c>
      <c r="B383" t="s">
        <v>873</v>
      </c>
      <c r="C383" t="s">
        <v>872</v>
      </c>
      <c r="D383" t="s">
        <v>872</v>
      </c>
      <c r="E383" t="s">
        <v>873</v>
      </c>
    </row>
    <row r="384" spans="1:5" x14ac:dyDescent="0.25">
      <c r="A384">
        <v>23000198</v>
      </c>
      <c r="B384" t="s">
        <v>1009</v>
      </c>
      <c r="C384" t="s">
        <v>1008</v>
      </c>
      <c r="D384" t="s">
        <v>1008</v>
      </c>
      <c r="E384" t="s">
        <v>1009</v>
      </c>
    </row>
    <row r="385" spans="1:5" x14ac:dyDescent="0.25">
      <c r="A385">
        <v>23000199</v>
      </c>
      <c r="B385" t="s">
        <v>1010</v>
      </c>
      <c r="C385" t="s">
        <v>1000</v>
      </c>
      <c r="D385" t="s">
        <v>1000</v>
      </c>
      <c r="E385" t="s">
        <v>1010</v>
      </c>
    </row>
    <row r="386" spans="1:5" x14ac:dyDescent="0.25">
      <c r="A386">
        <v>23000200</v>
      </c>
      <c r="B386" t="s">
        <v>902</v>
      </c>
      <c r="C386" t="s">
        <v>901</v>
      </c>
      <c r="D386" t="s">
        <v>901</v>
      </c>
      <c r="E386" t="s">
        <v>902</v>
      </c>
    </row>
    <row r="387" spans="1:5" x14ac:dyDescent="0.25">
      <c r="A387">
        <v>23000201</v>
      </c>
      <c r="B387" t="s">
        <v>904</v>
      </c>
      <c r="C387" t="s">
        <v>1011</v>
      </c>
      <c r="D387" t="s">
        <v>1011</v>
      </c>
      <c r="E387" t="s">
        <v>904</v>
      </c>
    </row>
    <row r="388" spans="1:5" x14ac:dyDescent="0.25">
      <c r="A388">
        <v>23000202</v>
      </c>
      <c r="B388" t="s">
        <v>1013</v>
      </c>
      <c r="C388" t="s">
        <v>1012</v>
      </c>
      <c r="D388" t="s">
        <v>1012</v>
      </c>
      <c r="E388" t="s">
        <v>1013</v>
      </c>
    </row>
    <row r="389" spans="1:5" x14ac:dyDescent="0.25">
      <c r="A389">
        <v>23000203</v>
      </c>
      <c r="B389" t="s">
        <v>1014</v>
      </c>
      <c r="C389" t="s">
        <v>1000</v>
      </c>
      <c r="D389" t="s">
        <v>1000</v>
      </c>
      <c r="E389" t="s">
        <v>1014</v>
      </c>
    </row>
    <row r="390" spans="1:5" x14ac:dyDescent="0.25">
      <c r="A390">
        <v>23000204</v>
      </c>
      <c r="B390" t="s">
        <v>1015</v>
      </c>
      <c r="C390" t="s">
        <v>843</v>
      </c>
      <c r="D390" t="s">
        <v>843</v>
      </c>
      <c r="E390" t="s">
        <v>1015</v>
      </c>
    </row>
    <row r="391" spans="1:5" x14ac:dyDescent="0.25">
      <c r="A391">
        <v>23000205</v>
      </c>
      <c r="B391" t="s">
        <v>1016</v>
      </c>
      <c r="C391" t="s">
        <v>837</v>
      </c>
      <c r="D391" t="s">
        <v>837</v>
      </c>
      <c r="E391" t="s">
        <v>1016</v>
      </c>
    </row>
    <row r="392" spans="1:5" x14ac:dyDescent="0.25">
      <c r="A392">
        <v>23000206</v>
      </c>
      <c r="B392" t="s">
        <v>1017</v>
      </c>
      <c r="C392" t="s">
        <v>837</v>
      </c>
      <c r="D392" t="s">
        <v>837</v>
      </c>
      <c r="E392" t="s">
        <v>1017</v>
      </c>
    </row>
    <row r="393" spans="1:5" x14ac:dyDescent="0.25">
      <c r="A393">
        <v>23000207</v>
      </c>
      <c r="B393" t="s">
        <v>1018</v>
      </c>
      <c r="C393" t="s">
        <v>1000</v>
      </c>
      <c r="D393" t="s">
        <v>1000</v>
      </c>
      <c r="E393" t="s">
        <v>1018</v>
      </c>
    </row>
    <row r="394" spans="1:5" x14ac:dyDescent="0.25">
      <c r="A394">
        <v>23000208</v>
      </c>
      <c r="B394" t="s">
        <v>1020</v>
      </c>
      <c r="C394" t="s">
        <v>1019</v>
      </c>
      <c r="D394" t="s">
        <v>1019</v>
      </c>
      <c r="E394" t="s">
        <v>1020</v>
      </c>
    </row>
    <row r="395" spans="1:5" x14ac:dyDescent="0.25">
      <c r="A395">
        <v>23000209</v>
      </c>
      <c r="B395" t="s">
        <v>1021</v>
      </c>
      <c r="C395" t="s">
        <v>1000</v>
      </c>
      <c r="D395" t="s">
        <v>1000</v>
      </c>
      <c r="E395" t="s">
        <v>1021</v>
      </c>
    </row>
    <row r="396" spans="1:5" x14ac:dyDescent="0.25">
      <c r="A396">
        <v>23000487</v>
      </c>
      <c r="B396" t="s">
        <v>1023</v>
      </c>
      <c r="C396" t="s">
        <v>1022</v>
      </c>
      <c r="D396" t="s">
        <v>1022</v>
      </c>
      <c r="E396" t="s">
        <v>1023</v>
      </c>
    </row>
    <row r="397" spans="1:5" x14ac:dyDescent="0.25">
      <c r="A397">
        <v>23000488</v>
      </c>
      <c r="B397" t="s">
        <v>1025</v>
      </c>
      <c r="C397" t="s">
        <v>1024</v>
      </c>
      <c r="D397" t="s">
        <v>1024</v>
      </c>
      <c r="E397" t="s">
        <v>1025</v>
      </c>
    </row>
    <row r="398" spans="1:5" x14ac:dyDescent="0.25">
      <c r="A398">
        <v>23000489</v>
      </c>
      <c r="B398" t="s">
        <v>1026</v>
      </c>
      <c r="C398" t="s">
        <v>1026</v>
      </c>
      <c r="D398" t="s">
        <v>1026</v>
      </c>
      <c r="E398" t="s">
        <v>1026</v>
      </c>
    </row>
    <row r="399" spans="1:5" x14ac:dyDescent="0.25">
      <c r="A399">
        <v>23000490</v>
      </c>
      <c r="B399" t="s">
        <v>1028</v>
      </c>
      <c r="C399" t="s">
        <v>1027</v>
      </c>
      <c r="D399" t="s">
        <v>1027</v>
      </c>
      <c r="E399" t="s">
        <v>1028</v>
      </c>
    </row>
    <row r="400" spans="1:5" x14ac:dyDescent="0.25">
      <c r="A400">
        <v>23000491</v>
      </c>
      <c r="B400" t="s">
        <v>1030</v>
      </c>
      <c r="C400" t="s">
        <v>1029</v>
      </c>
      <c r="D400" t="s">
        <v>1029</v>
      </c>
      <c r="E400" t="s">
        <v>1030</v>
      </c>
    </row>
    <row r="401" spans="1:5" x14ac:dyDescent="0.25">
      <c r="A401">
        <v>23000492</v>
      </c>
      <c r="B401" t="s">
        <v>1032</v>
      </c>
      <c r="C401" t="s">
        <v>1031</v>
      </c>
      <c r="D401" t="s">
        <v>1031</v>
      </c>
      <c r="E401" t="s">
        <v>1032</v>
      </c>
    </row>
    <row r="402" spans="1:5" x14ac:dyDescent="0.25">
      <c r="A402">
        <v>23000493</v>
      </c>
      <c r="B402" t="s">
        <v>1034</v>
      </c>
      <c r="C402" t="s">
        <v>1033</v>
      </c>
      <c r="D402" t="s">
        <v>1033</v>
      </c>
      <c r="E402" t="s">
        <v>1034</v>
      </c>
    </row>
    <row r="403" spans="1:5" x14ac:dyDescent="0.25">
      <c r="A403">
        <v>23000494</v>
      </c>
      <c r="B403" t="s">
        <v>1036</v>
      </c>
      <c r="C403" t="s">
        <v>1035</v>
      </c>
      <c r="D403" t="s">
        <v>1035</v>
      </c>
      <c r="E403" t="s">
        <v>1036</v>
      </c>
    </row>
    <row r="404" spans="1:5" x14ac:dyDescent="0.25">
      <c r="A404">
        <v>23000495</v>
      </c>
      <c r="B404" t="s">
        <v>1037</v>
      </c>
      <c r="C404" t="s">
        <v>1037</v>
      </c>
      <c r="D404" t="s">
        <v>1037</v>
      </c>
      <c r="E404" t="s">
        <v>1037</v>
      </c>
    </row>
    <row r="405" spans="1:5" x14ac:dyDescent="0.25">
      <c r="A405">
        <v>23000496</v>
      </c>
      <c r="B405" t="s">
        <v>1038</v>
      </c>
      <c r="C405" t="s">
        <v>1038</v>
      </c>
      <c r="D405" t="s">
        <v>1038</v>
      </c>
      <c r="E405" t="s">
        <v>1038</v>
      </c>
    </row>
    <row r="406" spans="1:5" x14ac:dyDescent="0.25">
      <c r="A406">
        <v>23000497</v>
      </c>
      <c r="B406" t="s">
        <v>1039</v>
      </c>
      <c r="C406" t="s">
        <v>1039</v>
      </c>
      <c r="D406" t="s">
        <v>1039</v>
      </c>
      <c r="E406" t="s">
        <v>1039</v>
      </c>
    </row>
    <row r="407" spans="1:5" x14ac:dyDescent="0.25">
      <c r="A407">
        <v>23000498</v>
      </c>
      <c r="B407" t="s">
        <v>1041</v>
      </c>
      <c r="C407" t="s">
        <v>1040</v>
      </c>
      <c r="D407" t="s">
        <v>1040</v>
      </c>
      <c r="E407" t="s">
        <v>1041</v>
      </c>
    </row>
    <row r="408" spans="1:5" x14ac:dyDescent="0.25">
      <c r="A408">
        <v>23000499</v>
      </c>
      <c r="B408" t="s">
        <v>1042</v>
      </c>
      <c r="C408" t="s">
        <v>1042</v>
      </c>
      <c r="D408" t="s">
        <v>1042</v>
      </c>
      <c r="E408" t="s">
        <v>1042</v>
      </c>
    </row>
    <row r="409" spans="1:5" x14ac:dyDescent="0.25">
      <c r="A409">
        <v>23000500</v>
      </c>
      <c r="B409" t="s">
        <v>1043</v>
      </c>
      <c r="C409" t="s">
        <v>1043</v>
      </c>
      <c r="D409" t="s">
        <v>1043</v>
      </c>
      <c r="E409" t="s">
        <v>1043</v>
      </c>
    </row>
    <row r="410" spans="1:5" x14ac:dyDescent="0.25">
      <c r="A410">
        <v>23000505</v>
      </c>
      <c r="B410" t="s">
        <v>1045</v>
      </c>
      <c r="C410" t="s">
        <v>1044</v>
      </c>
      <c r="D410" t="s">
        <v>1044</v>
      </c>
      <c r="E410" t="s">
        <v>1045</v>
      </c>
    </row>
    <row r="411" spans="1:5" x14ac:dyDescent="0.25">
      <c r="A411">
        <v>23000508</v>
      </c>
      <c r="B411" t="s">
        <v>1047</v>
      </c>
      <c r="C411" t="s">
        <v>1046</v>
      </c>
      <c r="D411" t="s">
        <v>1046</v>
      </c>
      <c r="E411" t="s">
        <v>1047</v>
      </c>
    </row>
    <row r="412" spans="1:5" x14ac:dyDescent="0.25">
      <c r="A412">
        <v>23000509</v>
      </c>
      <c r="B412" t="s">
        <v>1049</v>
      </c>
      <c r="C412" t="s">
        <v>1048</v>
      </c>
      <c r="D412" t="s">
        <v>1048</v>
      </c>
      <c r="E412" t="s">
        <v>1049</v>
      </c>
    </row>
    <row r="413" spans="1:5" x14ac:dyDescent="0.25">
      <c r="A413">
        <v>23000510</v>
      </c>
      <c r="B413" t="s">
        <v>1051</v>
      </c>
      <c r="C413" t="s">
        <v>1050</v>
      </c>
      <c r="D413" t="s">
        <v>1050</v>
      </c>
      <c r="E413" t="s">
        <v>1051</v>
      </c>
    </row>
    <row r="414" spans="1:5" x14ac:dyDescent="0.25">
      <c r="A414">
        <v>23000511</v>
      </c>
      <c r="B414" t="s">
        <v>1053</v>
      </c>
      <c r="C414" t="s">
        <v>1052</v>
      </c>
      <c r="D414" t="s">
        <v>1052</v>
      </c>
      <c r="E414" t="s">
        <v>1053</v>
      </c>
    </row>
    <row r="415" spans="1:5" x14ac:dyDescent="0.25">
      <c r="A415">
        <v>23000512</v>
      </c>
      <c r="B415" t="s">
        <v>1054</v>
      </c>
      <c r="C415" t="s">
        <v>172</v>
      </c>
      <c r="D415" t="s">
        <v>172</v>
      </c>
      <c r="E415" t="s">
        <v>1054</v>
      </c>
    </row>
    <row r="416" spans="1:5" x14ac:dyDescent="0.25">
      <c r="A416">
        <v>23000513</v>
      </c>
      <c r="B416" t="s">
        <v>1056</v>
      </c>
      <c r="C416" t="s">
        <v>1055</v>
      </c>
      <c r="D416" t="s">
        <v>1055</v>
      </c>
      <c r="E416" t="s">
        <v>1056</v>
      </c>
    </row>
    <row r="417" spans="1:5" x14ac:dyDescent="0.25">
      <c r="A417">
        <v>23000514</v>
      </c>
      <c r="B417" t="s">
        <v>1058</v>
      </c>
      <c r="C417" t="s">
        <v>1057</v>
      </c>
      <c r="D417" t="s">
        <v>1057</v>
      </c>
      <c r="E417" t="s">
        <v>1058</v>
      </c>
    </row>
    <row r="418" spans="1:5" x14ac:dyDescent="0.25">
      <c r="A418">
        <v>23000515</v>
      </c>
      <c r="B418" t="s">
        <v>1060</v>
      </c>
      <c r="C418" t="s">
        <v>1059</v>
      </c>
      <c r="D418" t="s">
        <v>1059</v>
      </c>
      <c r="E418" t="s">
        <v>1060</v>
      </c>
    </row>
    <row r="419" spans="1:5" x14ac:dyDescent="0.25">
      <c r="A419">
        <v>23000516</v>
      </c>
      <c r="B419" t="s">
        <v>1062</v>
      </c>
      <c r="C419" t="s">
        <v>1061</v>
      </c>
      <c r="D419" t="s">
        <v>1061</v>
      </c>
      <c r="E419" t="s">
        <v>1062</v>
      </c>
    </row>
    <row r="420" spans="1:5" x14ac:dyDescent="0.25">
      <c r="A420">
        <v>23000517</v>
      </c>
      <c r="B420" t="s">
        <v>1064</v>
      </c>
      <c r="C420" t="s">
        <v>1063</v>
      </c>
      <c r="D420" t="s">
        <v>1063</v>
      </c>
      <c r="E420" t="s">
        <v>1064</v>
      </c>
    </row>
    <row r="421" spans="1:5" x14ac:dyDescent="0.25">
      <c r="A421">
        <v>23000518</v>
      </c>
      <c r="B421" t="s">
        <v>1066</v>
      </c>
      <c r="C421" t="s">
        <v>1065</v>
      </c>
      <c r="D421" t="s">
        <v>1065</v>
      </c>
      <c r="E421" t="s">
        <v>1066</v>
      </c>
    </row>
    <row r="422" spans="1:5" x14ac:dyDescent="0.25">
      <c r="A422">
        <v>23000519</v>
      </c>
      <c r="B422" t="s">
        <v>1068</v>
      </c>
      <c r="C422" t="s">
        <v>1067</v>
      </c>
      <c r="D422" t="s">
        <v>1067</v>
      </c>
      <c r="E422" t="s">
        <v>1068</v>
      </c>
    </row>
    <row r="423" spans="1:5" x14ac:dyDescent="0.25">
      <c r="A423">
        <v>23000520</v>
      </c>
      <c r="B423" t="s">
        <v>1070</v>
      </c>
      <c r="C423" t="s">
        <v>1069</v>
      </c>
      <c r="D423" t="s">
        <v>1069</v>
      </c>
      <c r="E423" t="s">
        <v>1070</v>
      </c>
    </row>
    <row r="424" spans="1:5" x14ac:dyDescent="0.25">
      <c r="A424">
        <v>23000521</v>
      </c>
      <c r="B424" t="s">
        <v>1072</v>
      </c>
      <c r="C424" t="s">
        <v>1071</v>
      </c>
      <c r="D424" t="s">
        <v>1071</v>
      </c>
      <c r="E424" t="s">
        <v>1072</v>
      </c>
    </row>
    <row r="425" spans="1:5" x14ac:dyDescent="0.25">
      <c r="A425">
        <v>23000522</v>
      </c>
      <c r="B425" t="s">
        <v>1074</v>
      </c>
      <c r="C425" t="s">
        <v>1073</v>
      </c>
      <c r="D425" t="s">
        <v>1073</v>
      </c>
      <c r="E425" t="s">
        <v>1074</v>
      </c>
    </row>
    <row r="426" spans="1:5" x14ac:dyDescent="0.25">
      <c r="A426">
        <v>23000523</v>
      </c>
      <c r="B426" t="s">
        <v>1076</v>
      </c>
      <c r="C426" t="s">
        <v>1075</v>
      </c>
      <c r="D426" t="s">
        <v>1075</v>
      </c>
      <c r="E426" t="s">
        <v>1076</v>
      </c>
    </row>
    <row r="427" spans="1:5" x14ac:dyDescent="0.25">
      <c r="A427">
        <v>23000524</v>
      </c>
      <c r="B427" t="s">
        <v>1078</v>
      </c>
      <c r="C427" t="s">
        <v>1077</v>
      </c>
      <c r="D427" t="s">
        <v>1077</v>
      </c>
      <c r="E427" t="s">
        <v>1078</v>
      </c>
    </row>
    <row r="428" spans="1:5" x14ac:dyDescent="0.25">
      <c r="A428">
        <v>23000525</v>
      </c>
      <c r="B428" t="s">
        <v>1080</v>
      </c>
      <c r="C428" t="s">
        <v>1079</v>
      </c>
      <c r="D428" t="s">
        <v>1079</v>
      </c>
      <c r="E428" t="s">
        <v>1080</v>
      </c>
    </row>
    <row r="429" spans="1:5" x14ac:dyDescent="0.25">
      <c r="A429">
        <v>23000526</v>
      </c>
      <c r="B429" t="s">
        <v>1082</v>
      </c>
      <c r="C429" t="s">
        <v>1081</v>
      </c>
      <c r="D429" t="s">
        <v>1081</v>
      </c>
      <c r="E429" t="s">
        <v>1082</v>
      </c>
    </row>
    <row r="430" spans="1:5" x14ac:dyDescent="0.25">
      <c r="A430">
        <v>23000527</v>
      </c>
      <c r="B430" t="s">
        <v>1084</v>
      </c>
      <c r="C430" t="s">
        <v>1083</v>
      </c>
      <c r="D430" t="s">
        <v>1083</v>
      </c>
      <c r="E430" t="s">
        <v>1084</v>
      </c>
    </row>
    <row r="431" spans="1:5" x14ac:dyDescent="0.25">
      <c r="A431">
        <v>23000528</v>
      </c>
      <c r="B431" t="s">
        <v>1086</v>
      </c>
      <c r="C431" t="s">
        <v>1085</v>
      </c>
      <c r="D431" t="s">
        <v>1085</v>
      </c>
      <c r="E431" t="s">
        <v>1086</v>
      </c>
    </row>
    <row r="432" spans="1:5" x14ac:dyDescent="0.25">
      <c r="A432">
        <v>23000529</v>
      </c>
      <c r="B432" t="s">
        <v>1088</v>
      </c>
      <c r="C432" t="s">
        <v>1087</v>
      </c>
      <c r="D432" t="s">
        <v>1087</v>
      </c>
      <c r="E432" t="s">
        <v>1088</v>
      </c>
    </row>
    <row r="433" spans="1:5" x14ac:dyDescent="0.25">
      <c r="A433">
        <v>23000530</v>
      </c>
      <c r="B433" t="s">
        <v>1090</v>
      </c>
      <c r="C433" t="s">
        <v>1089</v>
      </c>
      <c r="D433" t="s">
        <v>1089</v>
      </c>
      <c r="E433" t="s">
        <v>1090</v>
      </c>
    </row>
    <row r="434" spans="1:5" x14ac:dyDescent="0.25">
      <c r="A434">
        <v>23000531</v>
      </c>
      <c r="B434" t="s">
        <v>1092</v>
      </c>
      <c r="C434" t="s">
        <v>1091</v>
      </c>
      <c r="D434" t="s">
        <v>1091</v>
      </c>
      <c r="E434" t="s">
        <v>1092</v>
      </c>
    </row>
    <row r="435" spans="1:5" x14ac:dyDescent="0.25">
      <c r="A435">
        <v>23000532</v>
      </c>
      <c r="B435" t="s">
        <v>1093</v>
      </c>
      <c r="C435" t="s">
        <v>258</v>
      </c>
      <c r="D435" t="s">
        <v>258</v>
      </c>
      <c r="E435" t="s">
        <v>1093</v>
      </c>
    </row>
    <row r="436" spans="1:5" x14ac:dyDescent="0.25">
      <c r="A436">
        <v>23000533</v>
      </c>
      <c r="B436" t="s">
        <v>1095</v>
      </c>
      <c r="C436" t="s">
        <v>1094</v>
      </c>
      <c r="D436" t="s">
        <v>1094</v>
      </c>
      <c r="E436" t="s">
        <v>1095</v>
      </c>
    </row>
    <row r="437" spans="1:5" x14ac:dyDescent="0.25">
      <c r="A437">
        <v>23000534</v>
      </c>
      <c r="B437" t="s">
        <v>1097</v>
      </c>
      <c r="C437" t="s">
        <v>1096</v>
      </c>
      <c r="D437" t="s">
        <v>1096</v>
      </c>
      <c r="E437" t="s">
        <v>1097</v>
      </c>
    </row>
    <row r="438" spans="1:5" x14ac:dyDescent="0.25">
      <c r="A438">
        <v>23000535</v>
      </c>
      <c r="B438" t="s">
        <v>1099</v>
      </c>
      <c r="C438" t="s">
        <v>1098</v>
      </c>
      <c r="D438" t="s">
        <v>1098</v>
      </c>
      <c r="E438" t="s">
        <v>1099</v>
      </c>
    </row>
    <row r="439" spans="1:5" x14ac:dyDescent="0.25">
      <c r="A439">
        <v>23000536</v>
      </c>
      <c r="B439" t="s">
        <v>1101</v>
      </c>
      <c r="C439" t="s">
        <v>1100</v>
      </c>
      <c r="D439" t="s">
        <v>1100</v>
      </c>
      <c r="E439" t="s">
        <v>1101</v>
      </c>
    </row>
    <row r="440" spans="1:5" x14ac:dyDescent="0.25">
      <c r="A440">
        <v>23000537</v>
      </c>
      <c r="B440" t="s">
        <v>1103</v>
      </c>
      <c r="C440" t="s">
        <v>1102</v>
      </c>
      <c r="D440" t="s">
        <v>1102</v>
      </c>
      <c r="E440" t="s">
        <v>1103</v>
      </c>
    </row>
    <row r="441" spans="1:5" x14ac:dyDescent="0.25">
      <c r="A441">
        <v>23000538</v>
      </c>
      <c r="B441" t="s">
        <v>1105</v>
      </c>
      <c r="C441" t="s">
        <v>1104</v>
      </c>
      <c r="D441" t="s">
        <v>1104</v>
      </c>
      <c r="E441" t="s">
        <v>1105</v>
      </c>
    </row>
    <row r="442" spans="1:5" x14ac:dyDescent="0.25">
      <c r="A442">
        <v>23000539</v>
      </c>
      <c r="B442" t="s">
        <v>1107</v>
      </c>
      <c r="C442" t="s">
        <v>1106</v>
      </c>
      <c r="D442" t="s">
        <v>1106</v>
      </c>
      <c r="E442" t="s">
        <v>1107</v>
      </c>
    </row>
    <row r="443" spans="1:5" x14ac:dyDescent="0.25">
      <c r="A443">
        <v>23000540</v>
      </c>
      <c r="B443" t="s">
        <v>1108</v>
      </c>
      <c r="C443" t="s">
        <v>1108</v>
      </c>
      <c r="D443" t="s">
        <v>1108</v>
      </c>
      <c r="E443" t="s">
        <v>1108</v>
      </c>
    </row>
    <row r="444" spans="1:5" x14ac:dyDescent="0.25">
      <c r="A444">
        <v>23000541</v>
      </c>
      <c r="B444" t="s">
        <v>1109</v>
      </c>
      <c r="E444" t="s">
        <v>1109</v>
      </c>
    </row>
    <row r="445" spans="1:5" x14ac:dyDescent="0.25">
      <c r="A445">
        <v>23000542</v>
      </c>
      <c r="B445" t="s">
        <v>1111</v>
      </c>
      <c r="C445" t="s">
        <v>1110</v>
      </c>
      <c r="D445" t="s">
        <v>1110</v>
      </c>
      <c r="E445" t="s">
        <v>1111</v>
      </c>
    </row>
    <row r="446" spans="1:5" x14ac:dyDescent="0.25">
      <c r="A446">
        <v>23000543</v>
      </c>
      <c r="B446" t="s">
        <v>1113</v>
      </c>
      <c r="C446" t="s">
        <v>1112</v>
      </c>
      <c r="D446" t="s">
        <v>1112</v>
      </c>
      <c r="E446" t="s">
        <v>1113</v>
      </c>
    </row>
    <row r="447" spans="1:5" x14ac:dyDescent="0.25">
      <c r="A447">
        <v>23000544</v>
      </c>
      <c r="B447" t="s">
        <v>1115</v>
      </c>
      <c r="C447" t="s">
        <v>1114</v>
      </c>
      <c r="D447" t="s">
        <v>1114</v>
      </c>
      <c r="E447" t="s">
        <v>1115</v>
      </c>
    </row>
    <row r="448" spans="1:5" x14ac:dyDescent="0.25">
      <c r="A448">
        <v>23000545</v>
      </c>
      <c r="B448" t="s">
        <v>1117</v>
      </c>
      <c r="C448" t="s">
        <v>1116</v>
      </c>
      <c r="D448" t="s">
        <v>1116</v>
      </c>
      <c r="E448" t="s">
        <v>1117</v>
      </c>
    </row>
    <row r="449" spans="1:5" x14ac:dyDescent="0.25">
      <c r="A449">
        <v>23000546</v>
      </c>
      <c r="B449" t="s">
        <v>1119</v>
      </c>
      <c r="C449" t="s">
        <v>1118</v>
      </c>
      <c r="D449" t="s">
        <v>1118</v>
      </c>
      <c r="E449" t="s">
        <v>1119</v>
      </c>
    </row>
    <row r="450" spans="1:5" x14ac:dyDescent="0.25">
      <c r="A450">
        <v>23000547</v>
      </c>
      <c r="B450" t="s">
        <v>1121</v>
      </c>
      <c r="C450" t="s">
        <v>1120</v>
      </c>
      <c r="D450" t="s">
        <v>1120</v>
      </c>
      <c r="E450" t="s">
        <v>1121</v>
      </c>
    </row>
    <row r="451" spans="1:5" x14ac:dyDescent="0.25">
      <c r="A451">
        <v>23000548</v>
      </c>
      <c r="B451" t="s">
        <v>1123</v>
      </c>
      <c r="C451" t="s">
        <v>1122</v>
      </c>
      <c r="D451" t="s">
        <v>1122</v>
      </c>
      <c r="E451" t="s">
        <v>1123</v>
      </c>
    </row>
    <row r="452" spans="1:5" x14ac:dyDescent="0.25">
      <c r="A452">
        <v>23000549</v>
      </c>
      <c r="B452" t="s">
        <v>1125</v>
      </c>
      <c r="C452" t="s">
        <v>1124</v>
      </c>
      <c r="D452" t="s">
        <v>1124</v>
      </c>
      <c r="E452" t="s">
        <v>1125</v>
      </c>
    </row>
    <row r="453" spans="1:5" x14ac:dyDescent="0.25">
      <c r="A453">
        <v>23000550</v>
      </c>
      <c r="B453" t="s">
        <v>1127</v>
      </c>
      <c r="C453" t="s">
        <v>1126</v>
      </c>
      <c r="D453" t="s">
        <v>1126</v>
      </c>
      <c r="E453" t="s">
        <v>1127</v>
      </c>
    </row>
    <row r="454" spans="1:5" x14ac:dyDescent="0.25">
      <c r="A454">
        <v>23000551</v>
      </c>
      <c r="B454" t="s">
        <v>1129</v>
      </c>
      <c r="C454" t="s">
        <v>1128</v>
      </c>
      <c r="D454" t="s">
        <v>1128</v>
      </c>
      <c r="E454" t="s">
        <v>1129</v>
      </c>
    </row>
    <row r="455" spans="1:5" x14ac:dyDescent="0.25">
      <c r="A455">
        <v>23000552</v>
      </c>
      <c r="B455" t="s">
        <v>1131</v>
      </c>
      <c r="C455" t="s">
        <v>1130</v>
      </c>
      <c r="D455" t="s">
        <v>1130</v>
      </c>
      <c r="E455" t="s">
        <v>1131</v>
      </c>
    </row>
    <row r="456" spans="1:5" x14ac:dyDescent="0.25">
      <c r="A456">
        <v>23000553</v>
      </c>
      <c r="B456" t="s">
        <v>1133</v>
      </c>
      <c r="C456" t="s">
        <v>1132</v>
      </c>
      <c r="D456" t="s">
        <v>1132</v>
      </c>
      <c r="E456" t="s">
        <v>1133</v>
      </c>
    </row>
    <row r="457" spans="1:5" x14ac:dyDescent="0.25">
      <c r="A457">
        <v>23000554</v>
      </c>
      <c r="B457" t="s">
        <v>1135</v>
      </c>
      <c r="C457" t="s">
        <v>1134</v>
      </c>
      <c r="D457" t="s">
        <v>1134</v>
      </c>
      <c r="E457" t="s">
        <v>1135</v>
      </c>
    </row>
    <row r="458" spans="1:5" x14ac:dyDescent="0.25">
      <c r="A458">
        <v>23000555</v>
      </c>
      <c r="B458" t="s">
        <v>1137</v>
      </c>
      <c r="C458" t="s">
        <v>1136</v>
      </c>
      <c r="D458" t="s">
        <v>1136</v>
      </c>
      <c r="E458" t="s">
        <v>1137</v>
      </c>
    </row>
    <row r="459" spans="1:5" x14ac:dyDescent="0.25">
      <c r="A459">
        <v>23000556</v>
      </c>
      <c r="B459" t="s">
        <v>1139</v>
      </c>
      <c r="C459" t="s">
        <v>1138</v>
      </c>
      <c r="D459" t="s">
        <v>1138</v>
      </c>
      <c r="E459" t="s">
        <v>1139</v>
      </c>
    </row>
    <row r="460" spans="1:5" x14ac:dyDescent="0.25">
      <c r="A460">
        <v>23000558</v>
      </c>
      <c r="B460" t="s">
        <v>1140</v>
      </c>
      <c r="E460" t="s">
        <v>1140</v>
      </c>
    </row>
    <row r="461" spans="1:5" x14ac:dyDescent="0.25">
      <c r="A461">
        <v>23000559</v>
      </c>
      <c r="B461" t="s">
        <v>1142</v>
      </c>
      <c r="C461" t="s">
        <v>1141</v>
      </c>
      <c r="D461" t="s">
        <v>1141</v>
      </c>
      <c r="E461" t="s">
        <v>1142</v>
      </c>
    </row>
    <row r="462" spans="1:5" x14ac:dyDescent="0.25">
      <c r="A462">
        <v>23000560</v>
      </c>
      <c r="B462" t="s">
        <v>1144</v>
      </c>
      <c r="C462" t="s">
        <v>1143</v>
      </c>
      <c r="D462" t="s">
        <v>1143</v>
      </c>
      <c r="E462" t="s">
        <v>1144</v>
      </c>
    </row>
    <row r="463" spans="1:5" x14ac:dyDescent="0.25">
      <c r="A463">
        <v>23000561</v>
      </c>
      <c r="B463" t="s">
        <v>1146</v>
      </c>
      <c r="C463" t="s">
        <v>1145</v>
      </c>
      <c r="D463" t="s">
        <v>1145</v>
      </c>
      <c r="E463" t="s">
        <v>1146</v>
      </c>
    </row>
    <row r="464" spans="1:5" x14ac:dyDescent="0.25">
      <c r="A464">
        <v>23000562</v>
      </c>
      <c r="B464" t="s">
        <v>1148</v>
      </c>
      <c r="C464" t="s">
        <v>1147</v>
      </c>
      <c r="D464" t="s">
        <v>1147</v>
      </c>
      <c r="E464" t="s">
        <v>1148</v>
      </c>
    </row>
    <row r="465" spans="1:5" x14ac:dyDescent="0.25">
      <c r="A465">
        <v>23000563</v>
      </c>
      <c r="B465" t="s">
        <v>1149</v>
      </c>
      <c r="E465" t="s">
        <v>1149</v>
      </c>
    </row>
    <row r="466" spans="1:5" x14ac:dyDescent="0.25">
      <c r="A466">
        <v>23000564</v>
      </c>
      <c r="B466" t="s">
        <v>1150</v>
      </c>
      <c r="E466" t="s">
        <v>1150</v>
      </c>
    </row>
    <row r="467" spans="1:5" x14ac:dyDescent="0.25">
      <c r="A467">
        <v>23000565</v>
      </c>
      <c r="B467" t="s">
        <v>1152</v>
      </c>
      <c r="C467" t="s">
        <v>1151</v>
      </c>
      <c r="D467" t="s">
        <v>1151</v>
      </c>
      <c r="E467" t="s">
        <v>1152</v>
      </c>
    </row>
    <row r="468" spans="1:5" x14ac:dyDescent="0.25">
      <c r="A468">
        <v>23000566</v>
      </c>
      <c r="B468" t="s">
        <v>1153</v>
      </c>
      <c r="C468" t="s">
        <v>1153</v>
      </c>
      <c r="D468" t="s">
        <v>1153</v>
      </c>
      <c r="E468" t="s">
        <v>1153</v>
      </c>
    </row>
    <row r="469" spans="1:5" x14ac:dyDescent="0.25">
      <c r="A469">
        <v>23000567</v>
      </c>
      <c r="B469" t="s">
        <v>1155</v>
      </c>
      <c r="C469" t="s">
        <v>1154</v>
      </c>
      <c r="D469" t="s">
        <v>1154</v>
      </c>
      <c r="E469" t="s">
        <v>1155</v>
      </c>
    </row>
    <row r="470" spans="1:5" x14ac:dyDescent="0.25">
      <c r="A470">
        <v>23000568</v>
      </c>
      <c r="B470" t="s">
        <v>1146</v>
      </c>
      <c r="C470" t="s">
        <v>1145</v>
      </c>
      <c r="D470" t="s">
        <v>1145</v>
      </c>
      <c r="E470" t="s">
        <v>1146</v>
      </c>
    </row>
    <row r="471" spans="1:5" x14ac:dyDescent="0.25">
      <c r="A471">
        <v>23000569</v>
      </c>
      <c r="B471" t="s">
        <v>1157</v>
      </c>
      <c r="C471" t="s">
        <v>1156</v>
      </c>
      <c r="D471" t="s">
        <v>1156</v>
      </c>
      <c r="E471" t="s">
        <v>1157</v>
      </c>
    </row>
    <row r="472" spans="1:5" x14ac:dyDescent="0.25">
      <c r="A472">
        <v>23000570</v>
      </c>
      <c r="B472" t="s">
        <v>1158</v>
      </c>
      <c r="C472" t="s">
        <v>1158</v>
      </c>
      <c r="D472" t="s">
        <v>1158</v>
      </c>
      <c r="E472" t="s">
        <v>1158</v>
      </c>
    </row>
    <row r="473" spans="1:5" x14ac:dyDescent="0.25">
      <c r="A473">
        <v>23000571</v>
      </c>
      <c r="B473" t="s">
        <v>1160</v>
      </c>
      <c r="C473" t="s">
        <v>1159</v>
      </c>
      <c r="D473" t="s">
        <v>1159</v>
      </c>
      <c r="E473" t="s">
        <v>1160</v>
      </c>
    </row>
    <row r="474" spans="1:5" x14ac:dyDescent="0.25">
      <c r="A474">
        <v>23000572</v>
      </c>
      <c r="B474" t="s">
        <v>1161</v>
      </c>
      <c r="C474" t="s">
        <v>995</v>
      </c>
      <c r="D474" t="s">
        <v>995</v>
      </c>
      <c r="E474" t="s">
        <v>1161</v>
      </c>
    </row>
    <row r="475" spans="1:5" x14ac:dyDescent="0.25">
      <c r="A475">
        <v>23000573</v>
      </c>
      <c r="B475" t="s">
        <v>1162</v>
      </c>
      <c r="C475" t="s">
        <v>1162</v>
      </c>
      <c r="D475" t="s">
        <v>1162</v>
      </c>
      <c r="E475" t="s">
        <v>1162</v>
      </c>
    </row>
    <row r="476" spans="1:5" x14ac:dyDescent="0.25">
      <c r="A476">
        <v>23000574</v>
      </c>
      <c r="B476" t="s">
        <v>1163</v>
      </c>
      <c r="C476" t="s">
        <v>1163</v>
      </c>
      <c r="D476" t="s">
        <v>1163</v>
      </c>
      <c r="E476" t="s">
        <v>1163</v>
      </c>
    </row>
    <row r="477" spans="1:5" x14ac:dyDescent="0.25">
      <c r="A477">
        <v>23000575</v>
      </c>
      <c r="B477" t="s">
        <v>1163</v>
      </c>
      <c r="C477" t="s">
        <v>1163</v>
      </c>
      <c r="D477" t="s">
        <v>1163</v>
      </c>
      <c r="E477" t="s">
        <v>1163</v>
      </c>
    </row>
    <row r="478" spans="1:5" x14ac:dyDescent="0.25">
      <c r="A478">
        <v>23000576</v>
      </c>
      <c r="B478" t="s">
        <v>1164</v>
      </c>
      <c r="E478" t="s">
        <v>1164</v>
      </c>
    </row>
    <row r="479" spans="1:5" x14ac:dyDescent="0.25">
      <c r="A479">
        <v>23000577</v>
      </c>
      <c r="B479" t="s">
        <v>889</v>
      </c>
      <c r="C479" t="s">
        <v>1165</v>
      </c>
      <c r="D479" t="s">
        <v>1165</v>
      </c>
      <c r="E479" t="s">
        <v>889</v>
      </c>
    </row>
    <row r="480" spans="1:5" x14ac:dyDescent="0.25">
      <c r="A480">
        <v>23000578</v>
      </c>
      <c r="B480" t="s">
        <v>1166</v>
      </c>
      <c r="C480" t="s">
        <v>1110</v>
      </c>
      <c r="D480" t="s">
        <v>1110</v>
      </c>
      <c r="E480" t="s">
        <v>1166</v>
      </c>
    </row>
    <row r="481" spans="1:5" x14ac:dyDescent="0.25">
      <c r="A481">
        <v>23000579</v>
      </c>
      <c r="B481" t="s">
        <v>1164</v>
      </c>
      <c r="E481" t="s">
        <v>1164</v>
      </c>
    </row>
    <row r="482" spans="1:5" x14ac:dyDescent="0.25">
      <c r="A482">
        <v>23000580</v>
      </c>
      <c r="B482" t="s">
        <v>1168</v>
      </c>
      <c r="C482" t="s">
        <v>1167</v>
      </c>
      <c r="D482" t="s">
        <v>1167</v>
      </c>
      <c r="E482" t="s">
        <v>1168</v>
      </c>
    </row>
    <row r="483" spans="1:5" x14ac:dyDescent="0.25">
      <c r="A483">
        <v>23000581</v>
      </c>
      <c r="B483" t="s">
        <v>1117</v>
      </c>
      <c r="C483" t="s">
        <v>1116</v>
      </c>
      <c r="D483" t="s">
        <v>1116</v>
      </c>
      <c r="E483" t="s">
        <v>1117</v>
      </c>
    </row>
    <row r="484" spans="1:5" x14ac:dyDescent="0.25">
      <c r="A484">
        <v>23000582</v>
      </c>
      <c r="B484" t="s">
        <v>1169</v>
      </c>
      <c r="C484" t="s">
        <v>1116</v>
      </c>
      <c r="D484" t="s">
        <v>1116</v>
      </c>
      <c r="E484" t="s">
        <v>1169</v>
      </c>
    </row>
    <row r="485" spans="1:5" x14ac:dyDescent="0.25">
      <c r="A485">
        <v>23000583</v>
      </c>
      <c r="B485" t="s">
        <v>1148</v>
      </c>
      <c r="C485" t="s">
        <v>1147</v>
      </c>
      <c r="D485" t="s">
        <v>1147</v>
      </c>
      <c r="E485" t="s">
        <v>1148</v>
      </c>
    </row>
    <row r="486" spans="1:5" x14ac:dyDescent="0.25">
      <c r="A486">
        <v>23000584</v>
      </c>
      <c r="B486" t="s">
        <v>1171</v>
      </c>
      <c r="C486" t="s">
        <v>1170</v>
      </c>
      <c r="D486" t="s">
        <v>1170</v>
      </c>
      <c r="E486" t="s">
        <v>1171</v>
      </c>
    </row>
    <row r="487" spans="1:5" x14ac:dyDescent="0.25">
      <c r="A487">
        <v>23000585</v>
      </c>
      <c r="B487" t="s">
        <v>1173</v>
      </c>
      <c r="C487" t="s">
        <v>1172</v>
      </c>
      <c r="D487" t="s">
        <v>1172</v>
      </c>
      <c r="E487" t="s">
        <v>1173</v>
      </c>
    </row>
    <row r="488" spans="1:5" x14ac:dyDescent="0.25">
      <c r="A488">
        <v>23000586</v>
      </c>
      <c r="B488" t="s">
        <v>1144</v>
      </c>
      <c r="C488" t="s">
        <v>1143</v>
      </c>
      <c r="D488" t="s">
        <v>1143</v>
      </c>
      <c r="E488" t="s">
        <v>1144</v>
      </c>
    </row>
    <row r="489" spans="1:5" x14ac:dyDescent="0.25">
      <c r="A489">
        <v>23000587</v>
      </c>
      <c r="B489" t="s">
        <v>1175</v>
      </c>
      <c r="C489" t="s">
        <v>1174</v>
      </c>
      <c r="D489" t="s">
        <v>1174</v>
      </c>
      <c r="E489" t="s">
        <v>1175</v>
      </c>
    </row>
    <row r="490" spans="1:5" x14ac:dyDescent="0.25">
      <c r="A490">
        <v>23000588</v>
      </c>
      <c r="B490" t="s">
        <v>1177</v>
      </c>
      <c r="C490" t="s">
        <v>1176</v>
      </c>
      <c r="D490" t="s">
        <v>1176</v>
      </c>
      <c r="E490" t="s">
        <v>1177</v>
      </c>
    </row>
    <row r="491" spans="1:5" x14ac:dyDescent="0.25">
      <c r="A491">
        <v>23000589</v>
      </c>
      <c r="B491" t="s">
        <v>1178</v>
      </c>
      <c r="C491" t="s">
        <v>1167</v>
      </c>
      <c r="D491" t="s">
        <v>1167</v>
      </c>
      <c r="E491" t="s">
        <v>1178</v>
      </c>
    </row>
    <row r="492" spans="1:5" x14ac:dyDescent="0.25">
      <c r="A492">
        <v>23000590</v>
      </c>
      <c r="B492" t="s">
        <v>1180</v>
      </c>
      <c r="C492" t="s">
        <v>1179</v>
      </c>
      <c r="D492" t="s">
        <v>1179</v>
      </c>
      <c r="E492" t="s">
        <v>1180</v>
      </c>
    </row>
    <row r="493" spans="1:5" x14ac:dyDescent="0.25">
      <c r="A493">
        <v>23000591</v>
      </c>
      <c r="B493" t="s">
        <v>1182</v>
      </c>
      <c r="C493" t="s">
        <v>1181</v>
      </c>
      <c r="D493" t="s">
        <v>1181</v>
      </c>
      <c r="E493" t="s">
        <v>1182</v>
      </c>
    </row>
    <row r="494" spans="1:5" x14ac:dyDescent="0.25">
      <c r="A494">
        <v>23000592</v>
      </c>
      <c r="B494" t="s">
        <v>1184</v>
      </c>
      <c r="C494" t="s">
        <v>1183</v>
      </c>
      <c r="D494" t="s">
        <v>1183</v>
      </c>
      <c r="E494" t="s">
        <v>1184</v>
      </c>
    </row>
    <row r="495" spans="1:5" x14ac:dyDescent="0.25">
      <c r="A495">
        <v>23000593</v>
      </c>
      <c r="B495" t="s">
        <v>1186</v>
      </c>
      <c r="C495" t="s">
        <v>1185</v>
      </c>
      <c r="D495" t="s">
        <v>1185</v>
      </c>
      <c r="E495" t="s">
        <v>1186</v>
      </c>
    </row>
    <row r="496" spans="1:5" x14ac:dyDescent="0.25">
      <c r="A496">
        <v>23000594</v>
      </c>
      <c r="B496" t="s">
        <v>1188</v>
      </c>
      <c r="C496" t="s">
        <v>1187</v>
      </c>
      <c r="D496" t="s">
        <v>1187</v>
      </c>
      <c r="E496" t="s">
        <v>1188</v>
      </c>
    </row>
    <row r="497" spans="1:5" x14ac:dyDescent="0.25">
      <c r="A497">
        <v>23000595</v>
      </c>
      <c r="B497" t="s">
        <v>1190</v>
      </c>
      <c r="C497" t="s">
        <v>1189</v>
      </c>
      <c r="D497" t="s">
        <v>1189</v>
      </c>
      <c r="E497" t="s">
        <v>1190</v>
      </c>
    </row>
    <row r="498" spans="1:5" x14ac:dyDescent="0.25">
      <c r="A498">
        <v>23000596</v>
      </c>
      <c r="B498" t="s">
        <v>1192</v>
      </c>
      <c r="C498" t="s">
        <v>1191</v>
      </c>
      <c r="D498" t="s">
        <v>1191</v>
      </c>
      <c r="E498" t="s">
        <v>1192</v>
      </c>
    </row>
    <row r="499" spans="1:5" x14ac:dyDescent="0.25">
      <c r="A499">
        <v>23000597</v>
      </c>
      <c r="B499" t="s">
        <v>1194</v>
      </c>
      <c r="C499" t="s">
        <v>1193</v>
      </c>
      <c r="D499" t="s">
        <v>1193</v>
      </c>
      <c r="E499" t="s">
        <v>1194</v>
      </c>
    </row>
    <row r="500" spans="1:5" x14ac:dyDescent="0.25">
      <c r="A500">
        <v>23000598</v>
      </c>
      <c r="B500" t="s">
        <v>1196</v>
      </c>
      <c r="C500" t="s">
        <v>1195</v>
      </c>
      <c r="D500" t="s">
        <v>1195</v>
      </c>
      <c r="E500" t="s">
        <v>1196</v>
      </c>
    </row>
    <row r="501" spans="1:5" x14ac:dyDescent="0.25">
      <c r="A501">
        <v>23000599</v>
      </c>
      <c r="B501" t="s">
        <v>1198</v>
      </c>
      <c r="C501" t="s">
        <v>1197</v>
      </c>
      <c r="D501" t="s">
        <v>1197</v>
      </c>
      <c r="E501" t="s">
        <v>1198</v>
      </c>
    </row>
    <row r="502" spans="1:5" x14ac:dyDescent="0.25">
      <c r="A502">
        <v>23000600</v>
      </c>
      <c r="B502" t="s">
        <v>1200</v>
      </c>
      <c r="C502" t="s">
        <v>1199</v>
      </c>
      <c r="D502" t="s">
        <v>1199</v>
      </c>
      <c r="E502" t="s">
        <v>1200</v>
      </c>
    </row>
    <row r="503" spans="1:5" x14ac:dyDescent="0.25">
      <c r="A503">
        <v>23000601</v>
      </c>
      <c r="B503" t="s">
        <v>1202</v>
      </c>
      <c r="C503" t="s">
        <v>1201</v>
      </c>
      <c r="D503" t="s">
        <v>1201</v>
      </c>
      <c r="E503" t="s">
        <v>1202</v>
      </c>
    </row>
    <row r="504" spans="1:5" x14ac:dyDescent="0.25">
      <c r="A504">
        <v>23000602</v>
      </c>
      <c r="B504" t="s">
        <v>1204</v>
      </c>
      <c r="C504" t="s">
        <v>1203</v>
      </c>
      <c r="D504" t="s">
        <v>1203</v>
      </c>
      <c r="E504" t="s">
        <v>1204</v>
      </c>
    </row>
    <row r="505" spans="1:5" x14ac:dyDescent="0.25">
      <c r="A505">
        <v>23000603</v>
      </c>
      <c r="B505" t="s">
        <v>1205</v>
      </c>
      <c r="C505" t="s">
        <v>962</v>
      </c>
      <c r="D505" t="s">
        <v>962</v>
      </c>
      <c r="E505" t="s">
        <v>1205</v>
      </c>
    </row>
    <row r="506" spans="1:5" x14ac:dyDescent="0.25">
      <c r="A506">
        <v>23000604</v>
      </c>
      <c r="B506" t="s">
        <v>1206</v>
      </c>
      <c r="C506" t="s">
        <v>965</v>
      </c>
      <c r="D506" t="s">
        <v>965</v>
      </c>
      <c r="E506" t="s">
        <v>1206</v>
      </c>
    </row>
    <row r="507" spans="1:5" x14ac:dyDescent="0.25">
      <c r="A507">
        <v>23000605</v>
      </c>
      <c r="B507" t="s">
        <v>1208</v>
      </c>
      <c r="C507" t="s">
        <v>1207</v>
      </c>
      <c r="D507" t="s">
        <v>1207</v>
      </c>
      <c r="E507" t="s">
        <v>1208</v>
      </c>
    </row>
    <row r="508" spans="1:5" x14ac:dyDescent="0.25">
      <c r="A508">
        <v>23000606</v>
      </c>
      <c r="B508" t="s">
        <v>1210</v>
      </c>
      <c r="C508" t="s">
        <v>1209</v>
      </c>
      <c r="D508" t="s">
        <v>1209</v>
      </c>
      <c r="E508" t="s">
        <v>1210</v>
      </c>
    </row>
    <row r="509" spans="1:5" x14ac:dyDescent="0.25">
      <c r="A509">
        <v>23000607</v>
      </c>
      <c r="B509" t="s">
        <v>1212</v>
      </c>
      <c r="C509" t="s">
        <v>1211</v>
      </c>
      <c r="D509" t="s">
        <v>1211</v>
      </c>
      <c r="E509" t="s">
        <v>1212</v>
      </c>
    </row>
    <row r="510" spans="1:5" x14ac:dyDescent="0.25">
      <c r="A510">
        <v>23000608</v>
      </c>
      <c r="B510" t="s">
        <v>1214</v>
      </c>
      <c r="C510" t="s">
        <v>1213</v>
      </c>
      <c r="D510" t="s">
        <v>1213</v>
      </c>
      <c r="E510" t="s">
        <v>1214</v>
      </c>
    </row>
    <row r="511" spans="1:5" x14ac:dyDescent="0.25">
      <c r="A511">
        <v>23000609</v>
      </c>
      <c r="B511" t="s">
        <v>1216</v>
      </c>
      <c r="C511" t="s">
        <v>1215</v>
      </c>
      <c r="D511" t="s">
        <v>1215</v>
      </c>
      <c r="E511" t="s">
        <v>1216</v>
      </c>
    </row>
    <row r="512" spans="1:5" x14ac:dyDescent="0.25">
      <c r="A512">
        <v>23000610</v>
      </c>
      <c r="B512" t="s">
        <v>1218</v>
      </c>
      <c r="C512" t="s">
        <v>1217</v>
      </c>
      <c r="D512" t="s">
        <v>1217</v>
      </c>
      <c r="E512" t="s">
        <v>1218</v>
      </c>
    </row>
    <row r="513" spans="1:5" x14ac:dyDescent="0.25">
      <c r="A513">
        <v>23000611</v>
      </c>
      <c r="B513" t="s">
        <v>1220</v>
      </c>
      <c r="C513" t="s">
        <v>1219</v>
      </c>
      <c r="D513" t="s">
        <v>1219</v>
      </c>
      <c r="E513" t="s">
        <v>1220</v>
      </c>
    </row>
    <row r="514" spans="1:5" x14ac:dyDescent="0.25">
      <c r="A514">
        <v>23000612</v>
      </c>
      <c r="B514" t="s">
        <v>1221</v>
      </c>
      <c r="C514" t="s">
        <v>1219</v>
      </c>
      <c r="D514" t="s">
        <v>1219</v>
      </c>
      <c r="E514" t="s">
        <v>1221</v>
      </c>
    </row>
    <row r="515" spans="1:5" x14ac:dyDescent="0.25">
      <c r="A515">
        <v>23000613</v>
      </c>
      <c r="B515" t="s">
        <v>1223</v>
      </c>
      <c r="C515" t="s">
        <v>1222</v>
      </c>
      <c r="D515" t="s">
        <v>1222</v>
      </c>
      <c r="E515" t="s">
        <v>1223</v>
      </c>
    </row>
    <row r="516" spans="1:5" x14ac:dyDescent="0.25">
      <c r="A516">
        <v>23000614</v>
      </c>
      <c r="B516" t="s">
        <v>1225</v>
      </c>
      <c r="C516" t="s">
        <v>1224</v>
      </c>
      <c r="D516" t="s">
        <v>1224</v>
      </c>
      <c r="E516" t="s">
        <v>1225</v>
      </c>
    </row>
    <row r="517" spans="1:5" x14ac:dyDescent="0.25">
      <c r="A517">
        <v>23000615</v>
      </c>
      <c r="B517" t="s">
        <v>1227</v>
      </c>
      <c r="C517" t="s">
        <v>1226</v>
      </c>
      <c r="D517" t="s">
        <v>1226</v>
      </c>
      <c r="E517" t="s">
        <v>1227</v>
      </c>
    </row>
    <row r="518" spans="1:5" x14ac:dyDescent="0.25">
      <c r="A518">
        <v>23000616</v>
      </c>
      <c r="B518" t="s">
        <v>1229</v>
      </c>
      <c r="C518" t="s">
        <v>1228</v>
      </c>
      <c r="D518" t="s">
        <v>1228</v>
      </c>
      <c r="E518" t="s">
        <v>1229</v>
      </c>
    </row>
    <row r="519" spans="1:5" x14ac:dyDescent="0.25">
      <c r="A519">
        <v>23000617</v>
      </c>
      <c r="B519" t="s">
        <v>1230</v>
      </c>
      <c r="C519" t="s">
        <v>989</v>
      </c>
      <c r="D519" t="s">
        <v>989</v>
      </c>
      <c r="E519" t="s">
        <v>1230</v>
      </c>
    </row>
    <row r="520" spans="1:5" x14ac:dyDescent="0.25">
      <c r="A520">
        <v>23000618</v>
      </c>
      <c r="B520" t="s">
        <v>1232</v>
      </c>
      <c r="C520" t="s">
        <v>1231</v>
      </c>
      <c r="D520" t="s">
        <v>1231</v>
      </c>
      <c r="E520" t="s">
        <v>1232</v>
      </c>
    </row>
    <row r="521" spans="1:5" x14ac:dyDescent="0.25">
      <c r="A521">
        <v>23000619</v>
      </c>
      <c r="B521" t="s">
        <v>1234</v>
      </c>
      <c r="C521" t="s">
        <v>1233</v>
      </c>
      <c r="D521" t="s">
        <v>1233</v>
      </c>
      <c r="E521" t="s">
        <v>1234</v>
      </c>
    </row>
    <row r="522" spans="1:5" x14ac:dyDescent="0.25">
      <c r="A522">
        <v>23000620</v>
      </c>
      <c r="B522" t="s">
        <v>1236</v>
      </c>
      <c r="C522" t="s">
        <v>1235</v>
      </c>
      <c r="D522" t="s">
        <v>1235</v>
      </c>
      <c r="E522" t="s">
        <v>1236</v>
      </c>
    </row>
    <row r="523" spans="1:5" x14ac:dyDescent="0.25">
      <c r="A523">
        <v>23000621</v>
      </c>
      <c r="B523" t="s">
        <v>1021</v>
      </c>
      <c r="C523" t="s">
        <v>1000</v>
      </c>
      <c r="D523" t="s">
        <v>1000</v>
      </c>
      <c r="E523" t="s">
        <v>1021</v>
      </c>
    </row>
    <row r="524" spans="1:5" x14ac:dyDescent="0.25">
      <c r="A524">
        <v>23000622</v>
      </c>
      <c r="B524" t="s">
        <v>998</v>
      </c>
      <c r="C524" t="s">
        <v>843</v>
      </c>
      <c r="D524" t="s">
        <v>843</v>
      </c>
      <c r="E524" t="s">
        <v>998</v>
      </c>
    </row>
    <row r="525" spans="1:5" x14ac:dyDescent="0.25">
      <c r="A525">
        <v>23000623</v>
      </c>
      <c r="B525" t="s">
        <v>1002</v>
      </c>
      <c r="C525" t="s">
        <v>1001</v>
      </c>
      <c r="D525" t="s">
        <v>1001</v>
      </c>
      <c r="E525" t="s">
        <v>1002</v>
      </c>
    </row>
    <row r="526" spans="1:5" x14ac:dyDescent="0.25">
      <c r="A526">
        <v>23000624</v>
      </c>
      <c r="B526" t="s">
        <v>1090</v>
      </c>
      <c r="C526" t="s">
        <v>1237</v>
      </c>
      <c r="D526" t="s">
        <v>1237</v>
      </c>
      <c r="E526" t="s">
        <v>1090</v>
      </c>
    </row>
    <row r="527" spans="1:5" x14ac:dyDescent="0.25">
      <c r="A527">
        <v>23000625</v>
      </c>
      <c r="B527" t="s">
        <v>1239</v>
      </c>
      <c r="C527" t="s">
        <v>1238</v>
      </c>
      <c r="D527" t="s">
        <v>1238</v>
      </c>
      <c r="E527" t="s">
        <v>1239</v>
      </c>
    </row>
    <row r="528" spans="1:5" x14ac:dyDescent="0.25">
      <c r="A528">
        <v>23000626</v>
      </c>
      <c r="B528" t="s">
        <v>1241</v>
      </c>
      <c r="C528" t="s">
        <v>1240</v>
      </c>
      <c r="D528" t="s">
        <v>1240</v>
      </c>
      <c r="E528" t="s">
        <v>1241</v>
      </c>
    </row>
    <row r="529" spans="1:5" x14ac:dyDescent="0.25">
      <c r="A529">
        <v>23000627</v>
      </c>
      <c r="B529" t="s">
        <v>1243</v>
      </c>
      <c r="C529" t="s">
        <v>1242</v>
      </c>
      <c r="D529" t="s">
        <v>1242</v>
      </c>
      <c r="E529" t="s">
        <v>1243</v>
      </c>
    </row>
    <row r="530" spans="1:5" x14ac:dyDescent="0.25">
      <c r="A530">
        <v>23000628</v>
      </c>
      <c r="B530" t="s">
        <v>1245</v>
      </c>
      <c r="C530" t="s">
        <v>1244</v>
      </c>
      <c r="D530" t="s">
        <v>1244</v>
      </c>
      <c r="E530" t="s">
        <v>1245</v>
      </c>
    </row>
    <row r="531" spans="1:5" x14ac:dyDescent="0.25">
      <c r="A531">
        <v>23000629</v>
      </c>
      <c r="B531" t="s">
        <v>1247</v>
      </c>
      <c r="C531" t="s">
        <v>1246</v>
      </c>
      <c r="D531" t="s">
        <v>1246</v>
      </c>
      <c r="E531" t="s">
        <v>1247</v>
      </c>
    </row>
    <row r="532" spans="1:5" x14ac:dyDescent="0.25">
      <c r="A532">
        <v>23000630</v>
      </c>
      <c r="B532" t="s">
        <v>1249</v>
      </c>
      <c r="C532" t="s">
        <v>1248</v>
      </c>
      <c r="D532" t="s">
        <v>1248</v>
      </c>
      <c r="E532" t="s">
        <v>1249</v>
      </c>
    </row>
    <row r="533" spans="1:5" x14ac:dyDescent="0.25">
      <c r="A533">
        <v>23000631</v>
      </c>
      <c r="B533" t="s">
        <v>1251</v>
      </c>
      <c r="C533" t="s">
        <v>1250</v>
      </c>
      <c r="D533" t="s">
        <v>1250</v>
      </c>
      <c r="E533" t="s">
        <v>1251</v>
      </c>
    </row>
    <row r="534" spans="1:5" x14ac:dyDescent="0.25">
      <c r="A534">
        <v>23000632</v>
      </c>
      <c r="B534" t="s">
        <v>1253</v>
      </c>
      <c r="C534" t="s">
        <v>1252</v>
      </c>
      <c r="D534" t="s">
        <v>1252</v>
      </c>
      <c r="E534" t="s">
        <v>1253</v>
      </c>
    </row>
    <row r="535" spans="1:5" x14ac:dyDescent="0.25">
      <c r="A535">
        <v>23000633</v>
      </c>
      <c r="B535" t="s">
        <v>1025</v>
      </c>
      <c r="C535" t="s">
        <v>1024</v>
      </c>
      <c r="D535" t="s">
        <v>1024</v>
      </c>
      <c r="E535" t="s">
        <v>1025</v>
      </c>
    </row>
    <row r="536" spans="1:5" x14ac:dyDescent="0.25">
      <c r="A536">
        <v>23500001</v>
      </c>
      <c r="B536" t="s">
        <v>1255</v>
      </c>
      <c r="C536" t="s">
        <v>1254</v>
      </c>
      <c r="D536" t="s">
        <v>1254</v>
      </c>
      <c r="E536" t="s">
        <v>1255</v>
      </c>
    </row>
    <row r="537" spans="1:5" x14ac:dyDescent="0.25">
      <c r="A537">
        <v>23500004</v>
      </c>
      <c r="B537" t="s">
        <v>1257</v>
      </c>
      <c r="C537" t="s">
        <v>1256</v>
      </c>
      <c r="D537" t="s">
        <v>1256</v>
      </c>
      <c r="E537" t="s">
        <v>1257</v>
      </c>
    </row>
    <row r="538" spans="1:5" x14ac:dyDescent="0.25">
      <c r="A538">
        <v>23500007</v>
      </c>
      <c r="B538" t="s">
        <v>1259</v>
      </c>
      <c r="C538" t="s">
        <v>1258</v>
      </c>
      <c r="D538" t="s">
        <v>1258</v>
      </c>
      <c r="E538" t="s">
        <v>1259</v>
      </c>
    </row>
    <row r="539" spans="1:5" x14ac:dyDescent="0.25">
      <c r="A539">
        <v>23500008</v>
      </c>
      <c r="B539" t="s">
        <v>1261</v>
      </c>
      <c r="C539" t="s">
        <v>1260</v>
      </c>
      <c r="D539" t="s">
        <v>1260</v>
      </c>
      <c r="E539" t="s">
        <v>1261</v>
      </c>
    </row>
    <row r="540" spans="1:5" x14ac:dyDescent="0.25">
      <c r="A540">
        <v>23500012</v>
      </c>
      <c r="B540" t="s">
        <v>1263</v>
      </c>
      <c r="C540" t="s">
        <v>1262</v>
      </c>
      <c r="D540" t="s">
        <v>1262</v>
      </c>
      <c r="E540" t="s">
        <v>1263</v>
      </c>
    </row>
    <row r="541" spans="1:5" x14ac:dyDescent="0.25">
      <c r="A541">
        <v>23500013</v>
      </c>
      <c r="B541" t="s">
        <v>1265</v>
      </c>
      <c r="C541" t="s">
        <v>1264</v>
      </c>
      <c r="D541" t="s">
        <v>1264</v>
      </c>
      <c r="E541" t="s">
        <v>1265</v>
      </c>
    </row>
    <row r="542" spans="1:5" x14ac:dyDescent="0.25">
      <c r="A542">
        <v>23500014</v>
      </c>
      <c r="B542" t="s">
        <v>1267</v>
      </c>
      <c r="C542" t="s">
        <v>1266</v>
      </c>
      <c r="D542" t="s">
        <v>1266</v>
      </c>
      <c r="E542" t="s">
        <v>1267</v>
      </c>
    </row>
    <row r="543" spans="1:5" x14ac:dyDescent="0.25">
      <c r="A543">
        <v>23500015</v>
      </c>
      <c r="B543" t="s">
        <v>1269</v>
      </c>
      <c r="C543" t="s">
        <v>1268</v>
      </c>
      <c r="D543" t="s">
        <v>1268</v>
      </c>
      <c r="E543" t="s">
        <v>1269</v>
      </c>
    </row>
    <row r="544" spans="1:5" x14ac:dyDescent="0.25">
      <c r="A544">
        <v>23500021</v>
      </c>
      <c r="B544" t="s">
        <v>1271</v>
      </c>
      <c r="C544" t="s">
        <v>1270</v>
      </c>
      <c r="D544" t="s">
        <v>1270</v>
      </c>
      <c r="E544" t="s">
        <v>1271</v>
      </c>
    </row>
    <row r="545" spans="1:5" x14ac:dyDescent="0.25">
      <c r="A545">
        <v>23500022</v>
      </c>
      <c r="B545" t="s">
        <v>1271</v>
      </c>
      <c r="C545" t="s">
        <v>1270</v>
      </c>
      <c r="D545" t="s">
        <v>1270</v>
      </c>
      <c r="E545" t="s">
        <v>1271</v>
      </c>
    </row>
    <row r="546" spans="1:5" x14ac:dyDescent="0.25">
      <c r="A546">
        <v>23500026</v>
      </c>
      <c r="B546" t="s">
        <v>1273</v>
      </c>
      <c r="C546" t="s">
        <v>1272</v>
      </c>
      <c r="D546" t="s">
        <v>1272</v>
      </c>
      <c r="E546" t="s">
        <v>1273</v>
      </c>
    </row>
    <row r="547" spans="1:5" x14ac:dyDescent="0.25">
      <c r="A547">
        <v>23500029</v>
      </c>
      <c r="B547" t="s">
        <v>1275</v>
      </c>
      <c r="C547" t="s">
        <v>1274</v>
      </c>
      <c r="D547" t="s">
        <v>1274</v>
      </c>
      <c r="E547" t="s">
        <v>1275</v>
      </c>
    </row>
    <row r="548" spans="1:5" x14ac:dyDescent="0.25">
      <c r="A548">
        <v>23500030</v>
      </c>
      <c r="B548" t="s">
        <v>1277</v>
      </c>
      <c r="C548" t="s">
        <v>1276</v>
      </c>
      <c r="D548" t="s">
        <v>1276</v>
      </c>
      <c r="E548" t="s">
        <v>1277</v>
      </c>
    </row>
    <row r="549" spans="1:5" x14ac:dyDescent="0.25">
      <c r="A549">
        <v>23500032</v>
      </c>
      <c r="B549" t="s">
        <v>1279</v>
      </c>
      <c r="C549" t="s">
        <v>1278</v>
      </c>
      <c r="D549" t="s">
        <v>1278</v>
      </c>
      <c r="E549" t="s">
        <v>1279</v>
      </c>
    </row>
    <row r="550" spans="1:5" x14ac:dyDescent="0.25">
      <c r="A550">
        <v>23500033</v>
      </c>
      <c r="B550" t="s">
        <v>1281</v>
      </c>
      <c r="C550" t="s">
        <v>1280</v>
      </c>
      <c r="D550" t="s">
        <v>1280</v>
      </c>
      <c r="E550" t="s">
        <v>1281</v>
      </c>
    </row>
    <row r="551" spans="1:5" x14ac:dyDescent="0.25">
      <c r="A551">
        <v>23500034</v>
      </c>
      <c r="B551" t="s">
        <v>1283</v>
      </c>
      <c r="C551" t="s">
        <v>1282</v>
      </c>
      <c r="D551" t="s">
        <v>1282</v>
      </c>
      <c r="E551" t="s">
        <v>1283</v>
      </c>
    </row>
    <row r="552" spans="1:5" x14ac:dyDescent="0.25">
      <c r="A552">
        <v>23500035</v>
      </c>
      <c r="B552" t="s">
        <v>1285</v>
      </c>
      <c r="C552" t="s">
        <v>1284</v>
      </c>
      <c r="D552" t="s">
        <v>1284</v>
      </c>
      <c r="E552" t="s">
        <v>1285</v>
      </c>
    </row>
    <row r="553" spans="1:5" x14ac:dyDescent="0.25">
      <c r="A553">
        <v>23500036</v>
      </c>
      <c r="B553" t="s">
        <v>1287</v>
      </c>
      <c r="C553" t="s">
        <v>1286</v>
      </c>
      <c r="D553" t="s">
        <v>1286</v>
      </c>
      <c r="E553" t="s">
        <v>1287</v>
      </c>
    </row>
    <row r="554" spans="1:5" x14ac:dyDescent="0.25">
      <c r="A554">
        <v>23500037</v>
      </c>
      <c r="B554" t="s">
        <v>1289</v>
      </c>
      <c r="C554" t="s">
        <v>1288</v>
      </c>
      <c r="D554" t="s">
        <v>1288</v>
      </c>
      <c r="E554" t="s">
        <v>1289</v>
      </c>
    </row>
    <row r="555" spans="1:5" x14ac:dyDescent="0.25">
      <c r="A555">
        <v>23500039</v>
      </c>
      <c r="B555" t="s">
        <v>1291</v>
      </c>
      <c r="C555" t="s">
        <v>1290</v>
      </c>
      <c r="D555" t="s">
        <v>1290</v>
      </c>
      <c r="E555" t="s">
        <v>1291</v>
      </c>
    </row>
    <row r="556" spans="1:5" x14ac:dyDescent="0.25">
      <c r="A556">
        <v>23500040</v>
      </c>
      <c r="B556" t="s">
        <v>1292</v>
      </c>
      <c r="C556" t="s">
        <v>1292</v>
      </c>
      <c r="D556" t="s">
        <v>1292</v>
      </c>
      <c r="E556" t="s">
        <v>1292</v>
      </c>
    </row>
    <row r="557" spans="1:5" x14ac:dyDescent="0.25">
      <c r="A557">
        <v>23500041</v>
      </c>
      <c r="B557" t="s">
        <v>1294</v>
      </c>
      <c r="C557" t="s">
        <v>1293</v>
      </c>
      <c r="D557" t="s">
        <v>1293</v>
      </c>
      <c r="E557" t="s">
        <v>1294</v>
      </c>
    </row>
    <row r="558" spans="1:5" x14ac:dyDescent="0.25">
      <c r="A558">
        <v>23500042</v>
      </c>
      <c r="B558" t="s">
        <v>1296</v>
      </c>
      <c r="C558" t="s">
        <v>1295</v>
      </c>
      <c r="D558" t="s">
        <v>1295</v>
      </c>
      <c r="E558" t="s">
        <v>1296</v>
      </c>
    </row>
    <row r="559" spans="1:5" x14ac:dyDescent="0.25">
      <c r="A559">
        <v>23500043</v>
      </c>
      <c r="B559" t="s">
        <v>1298</v>
      </c>
      <c r="C559" t="s">
        <v>1297</v>
      </c>
      <c r="D559" t="s">
        <v>1297</v>
      </c>
      <c r="E559" t="s">
        <v>1298</v>
      </c>
    </row>
    <row r="560" spans="1:5" x14ac:dyDescent="0.25">
      <c r="A560">
        <v>23500044</v>
      </c>
      <c r="B560" t="s">
        <v>1300</v>
      </c>
      <c r="C560" t="s">
        <v>1299</v>
      </c>
      <c r="D560" t="s">
        <v>1299</v>
      </c>
      <c r="E560" t="s">
        <v>1300</v>
      </c>
    </row>
    <row r="561" spans="1:5" x14ac:dyDescent="0.25">
      <c r="A561">
        <v>23500046</v>
      </c>
      <c r="B561" t="s">
        <v>1301</v>
      </c>
      <c r="C561" t="s">
        <v>1301</v>
      </c>
      <c r="D561" t="s">
        <v>1301</v>
      </c>
      <c r="E561" t="s">
        <v>1301</v>
      </c>
    </row>
    <row r="562" spans="1:5" x14ac:dyDescent="0.25">
      <c r="A562">
        <v>23500047</v>
      </c>
      <c r="B562" t="s">
        <v>1303</v>
      </c>
      <c r="C562" t="s">
        <v>1302</v>
      </c>
      <c r="D562" t="s">
        <v>1302</v>
      </c>
      <c r="E562" t="s">
        <v>1303</v>
      </c>
    </row>
    <row r="563" spans="1:5" x14ac:dyDescent="0.25">
      <c r="A563">
        <v>23500048</v>
      </c>
      <c r="B563" t="s">
        <v>1305</v>
      </c>
      <c r="C563" t="s">
        <v>1304</v>
      </c>
      <c r="D563" t="s">
        <v>1304</v>
      </c>
      <c r="E563" t="s">
        <v>1305</v>
      </c>
    </row>
    <row r="564" spans="1:5" x14ac:dyDescent="0.25">
      <c r="A564">
        <v>23500049</v>
      </c>
      <c r="B564" t="s">
        <v>1307</v>
      </c>
      <c r="C564" t="s">
        <v>1306</v>
      </c>
      <c r="D564" t="s">
        <v>1306</v>
      </c>
      <c r="E564" t="s">
        <v>1307</v>
      </c>
    </row>
    <row r="565" spans="1:5" x14ac:dyDescent="0.25">
      <c r="A565">
        <v>23500050</v>
      </c>
      <c r="B565" t="s">
        <v>1309</v>
      </c>
      <c r="C565" t="s">
        <v>1308</v>
      </c>
      <c r="D565" t="s">
        <v>1308</v>
      </c>
      <c r="E565" t="s">
        <v>1309</v>
      </c>
    </row>
    <row r="566" spans="1:5" x14ac:dyDescent="0.25">
      <c r="A566">
        <v>23500051</v>
      </c>
      <c r="B566" t="s">
        <v>1311</v>
      </c>
      <c r="C566" t="s">
        <v>1310</v>
      </c>
      <c r="D566" t="s">
        <v>1310</v>
      </c>
      <c r="E566" t="s">
        <v>1311</v>
      </c>
    </row>
    <row r="567" spans="1:5" x14ac:dyDescent="0.25">
      <c r="A567">
        <v>23500060</v>
      </c>
      <c r="B567" t="s">
        <v>1313</v>
      </c>
      <c r="C567" t="s">
        <v>1312</v>
      </c>
      <c r="D567" t="s">
        <v>1312</v>
      </c>
      <c r="E567" t="s">
        <v>1313</v>
      </c>
    </row>
    <row r="568" spans="1:5" x14ac:dyDescent="0.25">
      <c r="A568">
        <v>23500061</v>
      </c>
      <c r="B568" t="s">
        <v>1315</v>
      </c>
      <c r="C568" t="s">
        <v>1314</v>
      </c>
      <c r="D568" t="s">
        <v>1314</v>
      </c>
      <c r="E568" t="s">
        <v>1315</v>
      </c>
    </row>
    <row r="569" spans="1:5" x14ac:dyDescent="0.25">
      <c r="A569">
        <v>23500062</v>
      </c>
      <c r="B569" t="s">
        <v>1316</v>
      </c>
      <c r="C569" t="s">
        <v>206</v>
      </c>
      <c r="D569" t="s">
        <v>206</v>
      </c>
      <c r="E569" t="s">
        <v>1316</v>
      </c>
    </row>
    <row r="570" spans="1:5" x14ac:dyDescent="0.25">
      <c r="A570">
        <v>23500076</v>
      </c>
      <c r="B570" t="s">
        <v>1318</v>
      </c>
      <c r="C570" t="s">
        <v>1317</v>
      </c>
      <c r="D570" t="s">
        <v>1317</v>
      </c>
      <c r="E570" t="s">
        <v>1318</v>
      </c>
    </row>
    <row r="571" spans="1:5" x14ac:dyDescent="0.25">
      <c r="A571">
        <v>23500083</v>
      </c>
      <c r="B571" t="s">
        <v>1320</v>
      </c>
      <c r="C571" t="s">
        <v>1319</v>
      </c>
      <c r="D571" t="s">
        <v>1319</v>
      </c>
      <c r="E571" t="s">
        <v>1320</v>
      </c>
    </row>
    <row r="572" spans="1:5" x14ac:dyDescent="0.25">
      <c r="A572">
        <v>23500084</v>
      </c>
      <c r="B572" t="s">
        <v>1322</v>
      </c>
      <c r="C572" t="s">
        <v>1321</v>
      </c>
      <c r="D572" t="s">
        <v>1321</v>
      </c>
      <c r="E572" t="s">
        <v>1322</v>
      </c>
    </row>
    <row r="573" spans="1:5" x14ac:dyDescent="0.25">
      <c r="A573">
        <v>23500088</v>
      </c>
      <c r="B573" t="s">
        <v>1323</v>
      </c>
      <c r="C573" t="s">
        <v>1317</v>
      </c>
      <c r="D573" t="s">
        <v>1317</v>
      </c>
      <c r="E573" t="s">
        <v>1323</v>
      </c>
    </row>
    <row r="574" spans="1:5" x14ac:dyDescent="0.25">
      <c r="A574">
        <v>23500089</v>
      </c>
      <c r="B574" t="s">
        <v>1325</v>
      </c>
      <c r="C574" t="s">
        <v>1324</v>
      </c>
      <c r="D574" t="s">
        <v>1324</v>
      </c>
      <c r="E574" t="s">
        <v>1325</v>
      </c>
    </row>
    <row r="575" spans="1:5" x14ac:dyDescent="0.25">
      <c r="A575">
        <v>23500090</v>
      </c>
      <c r="B575" t="s">
        <v>1327</v>
      </c>
      <c r="C575" t="s">
        <v>1326</v>
      </c>
      <c r="D575" t="s">
        <v>1326</v>
      </c>
      <c r="E575" t="s">
        <v>1327</v>
      </c>
    </row>
    <row r="576" spans="1:5" x14ac:dyDescent="0.25">
      <c r="A576">
        <v>23500091</v>
      </c>
      <c r="B576" t="s">
        <v>1329</v>
      </c>
      <c r="C576" t="s">
        <v>1328</v>
      </c>
      <c r="D576" t="s">
        <v>1328</v>
      </c>
      <c r="E576" t="s">
        <v>1329</v>
      </c>
    </row>
    <row r="577" spans="1:5" x14ac:dyDescent="0.25">
      <c r="A577">
        <v>23500093</v>
      </c>
      <c r="B577" t="s">
        <v>1331</v>
      </c>
      <c r="C577" t="s">
        <v>1330</v>
      </c>
      <c r="D577" t="s">
        <v>1330</v>
      </c>
      <c r="E577" t="s">
        <v>1331</v>
      </c>
    </row>
    <row r="578" spans="1:5" x14ac:dyDescent="0.25">
      <c r="A578">
        <v>23500094</v>
      </c>
      <c r="B578" t="s">
        <v>1333</v>
      </c>
      <c r="C578" t="s">
        <v>1332</v>
      </c>
      <c r="D578" t="s">
        <v>1332</v>
      </c>
      <c r="E578" t="s">
        <v>1333</v>
      </c>
    </row>
    <row r="579" spans="1:5" x14ac:dyDescent="0.25">
      <c r="A579">
        <v>23500095</v>
      </c>
      <c r="B579" t="s">
        <v>1335</v>
      </c>
      <c r="C579" t="s">
        <v>1334</v>
      </c>
      <c r="D579" t="s">
        <v>1334</v>
      </c>
      <c r="E579" t="s">
        <v>1335</v>
      </c>
    </row>
    <row r="580" spans="1:5" x14ac:dyDescent="0.25">
      <c r="A580">
        <v>23500097</v>
      </c>
      <c r="B580" t="s">
        <v>1337</v>
      </c>
      <c r="C580" t="s">
        <v>1336</v>
      </c>
      <c r="D580" t="s">
        <v>1336</v>
      </c>
      <c r="E580" t="s">
        <v>1337</v>
      </c>
    </row>
    <row r="581" spans="1:5" x14ac:dyDescent="0.25">
      <c r="A581">
        <v>23500098</v>
      </c>
      <c r="B581" t="s">
        <v>1339</v>
      </c>
      <c r="C581" t="s">
        <v>1338</v>
      </c>
      <c r="D581" t="s">
        <v>1338</v>
      </c>
      <c r="E581" t="s">
        <v>1339</v>
      </c>
    </row>
    <row r="582" spans="1:5" x14ac:dyDescent="0.25">
      <c r="A582">
        <v>23500099</v>
      </c>
      <c r="B582" t="s">
        <v>1340</v>
      </c>
      <c r="C582" t="s">
        <v>1340</v>
      </c>
      <c r="D582" t="s">
        <v>1340</v>
      </c>
      <c r="E582" t="s">
        <v>1340</v>
      </c>
    </row>
    <row r="583" spans="1:5" x14ac:dyDescent="0.25">
      <c r="A583">
        <v>23500101</v>
      </c>
      <c r="B583" t="s">
        <v>1341</v>
      </c>
      <c r="C583" t="s">
        <v>1341</v>
      </c>
      <c r="D583" t="s">
        <v>1341</v>
      </c>
      <c r="E583" t="s">
        <v>1341</v>
      </c>
    </row>
    <row r="584" spans="1:5" x14ac:dyDescent="0.25">
      <c r="A584">
        <v>23500102</v>
      </c>
      <c r="B584" t="s">
        <v>1342</v>
      </c>
      <c r="C584" t="s">
        <v>1342</v>
      </c>
      <c r="D584" t="s">
        <v>1342</v>
      </c>
      <c r="E584" t="s">
        <v>1342</v>
      </c>
    </row>
    <row r="585" spans="1:5" x14ac:dyDescent="0.25">
      <c r="A585">
        <v>23500103</v>
      </c>
      <c r="B585" t="s">
        <v>1343</v>
      </c>
      <c r="C585" t="s">
        <v>1343</v>
      </c>
      <c r="D585" t="s">
        <v>1343</v>
      </c>
      <c r="E585" t="s">
        <v>1343</v>
      </c>
    </row>
    <row r="586" spans="1:5" x14ac:dyDescent="0.25">
      <c r="A586">
        <v>23500104</v>
      </c>
      <c r="B586" t="s">
        <v>1345</v>
      </c>
      <c r="C586" t="s">
        <v>1344</v>
      </c>
      <c r="D586" t="s">
        <v>1344</v>
      </c>
      <c r="E586" t="s">
        <v>1345</v>
      </c>
    </row>
    <row r="587" spans="1:5" x14ac:dyDescent="0.25">
      <c r="A587">
        <v>23500105</v>
      </c>
      <c r="B587" t="s">
        <v>1347</v>
      </c>
      <c r="C587" t="s">
        <v>1346</v>
      </c>
      <c r="D587" t="s">
        <v>1346</v>
      </c>
      <c r="E587" t="s">
        <v>1347</v>
      </c>
    </row>
    <row r="588" spans="1:5" x14ac:dyDescent="0.25">
      <c r="A588">
        <v>23500106</v>
      </c>
      <c r="B588" t="s">
        <v>1348</v>
      </c>
      <c r="C588" t="s">
        <v>1348</v>
      </c>
      <c r="D588" t="s">
        <v>1348</v>
      </c>
      <c r="E588" t="s">
        <v>1348</v>
      </c>
    </row>
    <row r="589" spans="1:5" x14ac:dyDescent="0.25">
      <c r="A589">
        <v>23500107</v>
      </c>
      <c r="B589" t="s">
        <v>1349</v>
      </c>
      <c r="C589" t="s">
        <v>1349</v>
      </c>
      <c r="D589" t="s">
        <v>1349</v>
      </c>
      <c r="E589" t="s">
        <v>1349</v>
      </c>
    </row>
    <row r="590" spans="1:5" x14ac:dyDescent="0.25">
      <c r="A590">
        <v>23500108</v>
      </c>
      <c r="B590" t="s">
        <v>1350</v>
      </c>
      <c r="C590" t="s">
        <v>1350</v>
      </c>
      <c r="D590" t="s">
        <v>1350</v>
      </c>
      <c r="E590" t="s">
        <v>1350</v>
      </c>
    </row>
    <row r="591" spans="1:5" x14ac:dyDescent="0.25">
      <c r="A591">
        <v>23500109</v>
      </c>
      <c r="B591" t="s">
        <v>1351</v>
      </c>
      <c r="C591" t="s">
        <v>1351</v>
      </c>
      <c r="D591" t="s">
        <v>1351</v>
      </c>
      <c r="E591" t="s">
        <v>1351</v>
      </c>
    </row>
    <row r="592" spans="1:5" x14ac:dyDescent="0.25">
      <c r="A592">
        <v>23500110</v>
      </c>
      <c r="B592" t="s">
        <v>1352</v>
      </c>
      <c r="C592" t="s">
        <v>1352</v>
      </c>
      <c r="D592" t="s">
        <v>1352</v>
      </c>
      <c r="E592" t="s">
        <v>1352</v>
      </c>
    </row>
    <row r="593" spans="1:5" x14ac:dyDescent="0.25">
      <c r="A593">
        <v>23500111</v>
      </c>
      <c r="B593" t="s">
        <v>1353</v>
      </c>
      <c r="C593" t="s">
        <v>1353</v>
      </c>
      <c r="D593" t="s">
        <v>1353</v>
      </c>
      <c r="E593" t="s">
        <v>1353</v>
      </c>
    </row>
    <row r="594" spans="1:5" x14ac:dyDescent="0.25">
      <c r="A594">
        <v>23500112</v>
      </c>
      <c r="B594" t="s">
        <v>1354</v>
      </c>
      <c r="C594" t="s">
        <v>1354</v>
      </c>
      <c r="D594" t="s">
        <v>1354</v>
      </c>
      <c r="E594" t="s">
        <v>1354</v>
      </c>
    </row>
    <row r="595" spans="1:5" x14ac:dyDescent="0.25">
      <c r="A595">
        <v>23500113</v>
      </c>
      <c r="B595" t="s">
        <v>1355</v>
      </c>
      <c r="C595" t="s">
        <v>1355</v>
      </c>
      <c r="D595" t="s">
        <v>1355</v>
      </c>
      <c r="E595" t="s">
        <v>1355</v>
      </c>
    </row>
    <row r="596" spans="1:5" x14ac:dyDescent="0.25">
      <c r="A596">
        <v>23500114</v>
      </c>
      <c r="B596" t="s">
        <v>1356</v>
      </c>
      <c r="C596" t="s">
        <v>1356</v>
      </c>
      <c r="D596" t="s">
        <v>1356</v>
      </c>
      <c r="E596" t="s">
        <v>1356</v>
      </c>
    </row>
    <row r="597" spans="1:5" x14ac:dyDescent="0.25">
      <c r="A597">
        <v>23500115</v>
      </c>
      <c r="B597" t="s">
        <v>1358</v>
      </c>
      <c r="C597" t="s">
        <v>1357</v>
      </c>
      <c r="D597" t="s">
        <v>1357</v>
      </c>
      <c r="E597" t="s">
        <v>1358</v>
      </c>
    </row>
    <row r="598" spans="1:5" x14ac:dyDescent="0.25">
      <c r="A598">
        <v>23500116</v>
      </c>
      <c r="B598" t="s">
        <v>1359</v>
      </c>
      <c r="C598" t="s">
        <v>1359</v>
      </c>
      <c r="D598" t="s">
        <v>1359</v>
      </c>
      <c r="E598" t="s">
        <v>1359</v>
      </c>
    </row>
    <row r="599" spans="1:5" x14ac:dyDescent="0.25">
      <c r="A599">
        <v>23500117</v>
      </c>
      <c r="B599" t="s">
        <v>1361</v>
      </c>
      <c r="C599" t="s">
        <v>1360</v>
      </c>
      <c r="D599" t="s">
        <v>1360</v>
      </c>
      <c r="E599" t="s">
        <v>1361</v>
      </c>
    </row>
    <row r="600" spans="1:5" x14ac:dyDescent="0.25">
      <c r="A600">
        <v>23500118</v>
      </c>
      <c r="B600" t="s">
        <v>1361</v>
      </c>
      <c r="C600" t="s">
        <v>1360</v>
      </c>
      <c r="D600" t="s">
        <v>1360</v>
      </c>
      <c r="E600" t="s">
        <v>1361</v>
      </c>
    </row>
    <row r="601" spans="1:5" x14ac:dyDescent="0.25">
      <c r="A601">
        <v>23500119</v>
      </c>
      <c r="B601" t="s">
        <v>1362</v>
      </c>
      <c r="C601" t="s">
        <v>1362</v>
      </c>
      <c r="D601" t="s">
        <v>1362</v>
      </c>
      <c r="E601" t="s">
        <v>1362</v>
      </c>
    </row>
    <row r="602" spans="1:5" x14ac:dyDescent="0.25">
      <c r="A602">
        <v>23500120</v>
      </c>
      <c r="B602" t="s">
        <v>1363</v>
      </c>
      <c r="C602" t="s">
        <v>1363</v>
      </c>
      <c r="D602" t="s">
        <v>1363</v>
      </c>
      <c r="E602" t="s">
        <v>1363</v>
      </c>
    </row>
    <row r="603" spans="1:5" x14ac:dyDescent="0.25">
      <c r="A603">
        <v>23500121</v>
      </c>
      <c r="B603" t="s">
        <v>1365</v>
      </c>
      <c r="C603" t="s">
        <v>1364</v>
      </c>
      <c r="D603" t="s">
        <v>1364</v>
      </c>
      <c r="E603" t="s">
        <v>1365</v>
      </c>
    </row>
    <row r="604" spans="1:5" x14ac:dyDescent="0.25">
      <c r="A604">
        <v>23500122</v>
      </c>
      <c r="B604" t="s">
        <v>1340</v>
      </c>
      <c r="C604" t="s">
        <v>1340</v>
      </c>
      <c r="D604" t="s">
        <v>1340</v>
      </c>
      <c r="E604" t="s">
        <v>1340</v>
      </c>
    </row>
    <row r="605" spans="1:5" x14ac:dyDescent="0.25">
      <c r="A605">
        <v>23500124</v>
      </c>
      <c r="B605" t="s">
        <v>1366</v>
      </c>
      <c r="C605" t="s">
        <v>1366</v>
      </c>
      <c r="D605" t="s">
        <v>1366</v>
      </c>
      <c r="E605" t="s">
        <v>1366</v>
      </c>
    </row>
    <row r="606" spans="1:5" x14ac:dyDescent="0.25">
      <c r="A606">
        <v>23500125</v>
      </c>
      <c r="B606" t="s">
        <v>1367</v>
      </c>
      <c r="C606" t="s">
        <v>1367</v>
      </c>
      <c r="D606" t="s">
        <v>1367</v>
      </c>
      <c r="E606" t="s">
        <v>1367</v>
      </c>
    </row>
    <row r="607" spans="1:5" x14ac:dyDescent="0.25">
      <c r="A607">
        <v>23500129</v>
      </c>
      <c r="B607" t="s">
        <v>1368</v>
      </c>
      <c r="C607" t="s">
        <v>1368</v>
      </c>
      <c r="D607" t="s">
        <v>1368</v>
      </c>
      <c r="E607" t="s">
        <v>1368</v>
      </c>
    </row>
    <row r="608" spans="1:5" x14ac:dyDescent="0.25">
      <c r="A608">
        <v>23500130</v>
      </c>
      <c r="B608" t="s">
        <v>1369</v>
      </c>
      <c r="C608" t="s">
        <v>1369</v>
      </c>
      <c r="D608" t="s">
        <v>1369</v>
      </c>
      <c r="E608" t="s">
        <v>1369</v>
      </c>
    </row>
    <row r="609" spans="1:5" x14ac:dyDescent="0.25">
      <c r="A609">
        <v>23500131</v>
      </c>
      <c r="B609" t="s">
        <v>1370</v>
      </c>
      <c r="C609" t="s">
        <v>1370</v>
      </c>
      <c r="D609" t="s">
        <v>1370</v>
      </c>
      <c r="E609" t="s">
        <v>1370</v>
      </c>
    </row>
    <row r="610" spans="1:5" x14ac:dyDescent="0.25">
      <c r="A610">
        <v>23500132</v>
      </c>
      <c r="B610" t="s">
        <v>1371</v>
      </c>
      <c r="C610" t="s">
        <v>1371</v>
      </c>
      <c r="D610" t="s">
        <v>1371</v>
      </c>
      <c r="E610" t="s">
        <v>1371</v>
      </c>
    </row>
    <row r="611" spans="1:5" x14ac:dyDescent="0.25">
      <c r="A611">
        <v>23500133</v>
      </c>
      <c r="B611" t="s">
        <v>1372</v>
      </c>
      <c r="C611" t="s">
        <v>1372</v>
      </c>
      <c r="D611" t="s">
        <v>1372</v>
      </c>
      <c r="E611" t="s">
        <v>1372</v>
      </c>
    </row>
    <row r="612" spans="1:5" x14ac:dyDescent="0.25">
      <c r="A612">
        <v>23500134</v>
      </c>
      <c r="B612" t="s">
        <v>1374</v>
      </c>
      <c r="C612" t="s">
        <v>1373</v>
      </c>
      <c r="D612" t="s">
        <v>1373</v>
      </c>
      <c r="E612" t="s">
        <v>1374</v>
      </c>
    </row>
    <row r="613" spans="1:5" x14ac:dyDescent="0.25">
      <c r="A613">
        <v>23500135</v>
      </c>
      <c r="B613" t="s">
        <v>1375</v>
      </c>
      <c r="C613" t="s">
        <v>1375</v>
      </c>
      <c r="D613" t="s">
        <v>1375</v>
      </c>
      <c r="E613" t="s">
        <v>1375</v>
      </c>
    </row>
    <row r="614" spans="1:5" x14ac:dyDescent="0.25">
      <c r="A614">
        <v>23500136</v>
      </c>
      <c r="B614" t="s">
        <v>1376</v>
      </c>
      <c r="C614" t="s">
        <v>1376</v>
      </c>
      <c r="D614" t="s">
        <v>1376</v>
      </c>
      <c r="E614" t="s">
        <v>1376</v>
      </c>
    </row>
    <row r="615" spans="1:5" x14ac:dyDescent="0.25">
      <c r="A615">
        <v>23500137</v>
      </c>
      <c r="B615" t="s">
        <v>1377</v>
      </c>
      <c r="C615" t="s">
        <v>1377</v>
      </c>
      <c r="D615" t="s">
        <v>1377</v>
      </c>
      <c r="E615" t="s">
        <v>1377</v>
      </c>
    </row>
    <row r="616" spans="1:5" x14ac:dyDescent="0.25">
      <c r="A616">
        <v>23500138</v>
      </c>
      <c r="B616" t="s">
        <v>1378</v>
      </c>
      <c r="C616" t="s">
        <v>1378</v>
      </c>
      <c r="D616" t="s">
        <v>1378</v>
      </c>
      <c r="E616" t="s">
        <v>1378</v>
      </c>
    </row>
    <row r="617" spans="1:5" x14ac:dyDescent="0.25">
      <c r="A617">
        <v>23500139</v>
      </c>
      <c r="B617" t="s">
        <v>1379</v>
      </c>
      <c r="C617" t="s">
        <v>1379</v>
      </c>
      <c r="D617" t="s">
        <v>1379</v>
      </c>
      <c r="E617" t="s">
        <v>1379</v>
      </c>
    </row>
    <row r="618" spans="1:5" x14ac:dyDescent="0.25">
      <c r="A618">
        <v>23500140</v>
      </c>
      <c r="B618" t="s">
        <v>1380</v>
      </c>
      <c r="C618" t="s">
        <v>1380</v>
      </c>
      <c r="D618" t="s">
        <v>1380</v>
      </c>
      <c r="E618" t="s">
        <v>1380</v>
      </c>
    </row>
    <row r="619" spans="1:5" x14ac:dyDescent="0.25">
      <c r="A619">
        <v>23500141</v>
      </c>
      <c r="B619" t="s">
        <v>1381</v>
      </c>
      <c r="C619" t="s">
        <v>1381</v>
      </c>
      <c r="D619" t="s">
        <v>1381</v>
      </c>
      <c r="E619" t="s">
        <v>1381</v>
      </c>
    </row>
    <row r="620" spans="1:5" x14ac:dyDescent="0.25">
      <c r="A620">
        <v>23500142</v>
      </c>
      <c r="B620" t="s">
        <v>1382</v>
      </c>
      <c r="C620" t="s">
        <v>1382</v>
      </c>
      <c r="D620" t="s">
        <v>1382</v>
      </c>
      <c r="E620" t="s">
        <v>1382</v>
      </c>
    </row>
    <row r="621" spans="1:5" x14ac:dyDescent="0.25">
      <c r="A621">
        <v>23500143</v>
      </c>
      <c r="B621" t="s">
        <v>1383</v>
      </c>
      <c r="C621" t="s">
        <v>1383</v>
      </c>
      <c r="D621" t="s">
        <v>1383</v>
      </c>
      <c r="E621" t="s">
        <v>1383</v>
      </c>
    </row>
    <row r="622" spans="1:5" x14ac:dyDescent="0.25">
      <c r="A622">
        <v>23500144</v>
      </c>
      <c r="B622" t="s">
        <v>1384</v>
      </c>
      <c r="C622" t="s">
        <v>1384</v>
      </c>
      <c r="D622" t="s">
        <v>1384</v>
      </c>
      <c r="E622" t="s">
        <v>1384</v>
      </c>
    </row>
    <row r="623" spans="1:5" x14ac:dyDescent="0.25">
      <c r="A623">
        <v>23500145</v>
      </c>
      <c r="B623" t="s">
        <v>1385</v>
      </c>
      <c r="C623" t="s">
        <v>1385</v>
      </c>
      <c r="D623" t="s">
        <v>1385</v>
      </c>
      <c r="E623" t="s">
        <v>1385</v>
      </c>
    </row>
    <row r="624" spans="1:5" x14ac:dyDescent="0.25">
      <c r="A624">
        <v>23500146</v>
      </c>
      <c r="B624" t="s">
        <v>1386</v>
      </c>
      <c r="C624" t="s">
        <v>1386</v>
      </c>
      <c r="D624" t="s">
        <v>1386</v>
      </c>
      <c r="E624" t="s">
        <v>1386</v>
      </c>
    </row>
    <row r="625" spans="1:5" x14ac:dyDescent="0.25">
      <c r="A625">
        <v>23500148</v>
      </c>
      <c r="B625" t="s">
        <v>1387</v>
      </c>
      <c r="C625" t="s">
        <v>1387</v>
      </c>
      <c r="D625" t="s">
        <v>1387</v>
      </c>
      <c r="E625" t="s">
        <v>1387</v>
      </c>
    </row>
    <row r="626" spans="1:5" x14ac:dyDescent="0.25">
      <c r="A626">
        <v>23500150</v>
      </c>
      <c r="B626" t="s">
        <v>1389</v>
      </c>
      <c r="C626" t="s">
        <v>1388</v>
      </c>
      <c r="D626" t="s">
        <v>1388</v>
      </c>
      <c r="E626" t="s">
        <v>1389</v>
      </c>
    </row>
    <row r="627" spans="1:5" x14ac:dyDescent="0.25">
      <c r="A627">
        <v>23500155</v>
      </c>
      <c r="B627" t="s">
        <v>1391</v>
      </c>
      <c r="C627" t="s">
        <v>1390</v>
      </c>
      <c r="D627" t="s">
        <v>1390</v>
      </c>
      <c r="E627" t="s">
        <v>1391</v>
      </c>
    </row>
    <row r="628" spans="1:5" x14ac:dyDescent="0.25">
      <c r="A628">
        <v>23500156</v>
      </c>
      <c r="B628" t="s">
        <v>1393</v>
      </c>
      <c r="C628" t="s">
        <v>1392</v>
      </c>
      <c r="D628" t="s">
        <v>1392</v>
      </c>
      <c r="E628" t="s">
        <v>1393</v>
      </c>
    </row>
    <row r="629" spans="1:5" x14ac:dyDescent="0.25">
      <c r="A629">
        <v>23500159</v>
      </c>
      <c r="B629" t="s">
        <v>1394</v>
      </c>
      <c r="C629" t="s">
        <v>1394</v>
      </c>
      <c r="D629" t="s">
        <v>1394</v>
      </c>
      <c r="E629" t="s">
        <v>1394</v>
      </c>
    </row>
    <row r="630" spans="1:5" x14ac:dyDescent="0.25">
      <c r="A630">
        <v>23500160</v>
      </c>
      <c r="B630" t="s">
        <v>1395</v>
      </c>
      <c r="C630" t="s">
        <v>1395</v>
      </c>
      <c r="D630" t="s">
        <v>1395</v>
      </c>
      <c r="E630" t="s">
        <v>1395</v>
      </c>
    </row>
    <row r="631" spans="1:5" x14ac:dyDescent="0.25">
      <c r="A631">
        <v>23500161</v>
      </c>
      <c r="B631" t="s">
        <v>1397</v>
      </c>
      <c r="C631" t="s">
        <v>1396</v>
      </c>
      <c r="D631" t="s">
        <v>1396</v>
      </c>
      <c r="E631" t="s">
        <v>1397</v>
      </c>
    </row>
    <row r="632" spans="1:5" x14ac:dyDescent="0.25">
      <c r="A632">
        <v>23500162</v>
      </c>
      <c r="B632" t="s">
        <v>1398</v>
      </c>
      <c r="C632" t="s">
        <v>1398</v>
      </c>
      <c r="D632" t="s">
        <v>1398</v>
      </c>
      <c r="E632" t="s">
        <v>1398</v>
      </c>
    </row>
    <row r="633" spans="1:5" x14ac:dyDescent="0.25">
      <c r="A633">
        <v>23500163</v>
      </c>
      <c r="B633" t="s">
        <v>1400</v>
      </c>
      <c r="C633" t="s">
        <v>1399</v>
      </c>
      <c r="D633" t="s">
        <v>1399</v>
      </c>
      <c r="E633" t="s">
        <v>1400</v>
      </c>
    </row>
    <row r="634" spans="1:5" x14ac:dyDescent="0.25">
      <c r="A634">
        <v>23500164</v>
      </c>
      <c r="B634" t="s">
        <v>1401</v>
      </c>
      <c r="C634" t="s">
        <v>1401</v>
      </c>
      <c r="D634" t="s">
        <v>1401</v>
      </c>
      <c r="E634" t="s">
        <v>1401</v>
      </c>
    </row>
    <row r="635" spans="1:5" x14ac:dyDescent="0.25">
      <c r="A635">
        <v>23500165</v>
      </c>
      <c r="B635" t="s">
        <v>1402</v>
      </c>
      <c r="C635" t="s">
        <v>1402</v>
      </c>
      <c r="D635" t="s">
        <v>1402</v>
      </c>
      <c r="E635" t="s">
        <v>1402</v>
      </c>
    </row>
    <row r="636" spans="1:5" x14ac:dyDescent="0.25">
      <c r="A636">
        <v>23500166</v>
      </c>
      <c r="B636" t="s">
        <v>1403</v>
      </c>
      <c r="C636" t="s">
        <v>1403</v>
      </c>
      <c r="D636" t="s">
        <v>1403</v>
      </c>
      <c r="E636" t="s">
        <v>1403</v>
      </c>
    </row>
    <row r="637" spans="1:5" x14ac:dyDescent="0.25">
      <c r="A637">
        <v>23500167</v>
      </c>
      <c r="B637" t="s">
        <v>1404</v>
      </c>
      <c r="C637" t="s">
        <v>1404</v>
      </c>
      <c r="D637" t="s">
        <v>1404</v>
      </c>
      <c r="E637" t="s">
        <v>1404</v>
      </c>
    </row>
    <row r="638" spans="1:5" x14ac:dyDescent="0.25">
      <c r="A638">
        <v>23500168</v>
      </c>
      <c r="B638" t="s">
        <v>1405</v>
      </c>
      <c r="C638" t="s">
        <v>1405</v>
      </c>
      <c r="D638" t="s">
        <v>1405</v>
      </c>
      <c r="E638" t="s">
        <v>1405</v>
      </c>
    </row>
    <row r="639" spans="1:5" x14ac:dyDescent="0.25">
      <c r="A639">
        <v>23500169</v>
      </c>
      <c r="B639" t="s">
        <v>1406</v>
      </c>
      <c r="C639" t="s">
        <v>1406</v>
      </c>
      <c r="D639" t="s">
        <v>1406</v>
      </c>
      <c r="E639" t="s">
        <v>1406</v>
      </c>
    </row>
    <row r="640" spans="1:5" x14ac:dyDescent="0.25">
      <c r="A640">
        <v>23500171</v>
      </c>
      <c r="B640" t="s">
        <v>1407</v>
      </c>
      <c r="C640" t="s">
        <v>1407</v>
      </c>
      <c r="D640" t="s">
        <v>1407</v>
      </c>
      <c r="E640" t="s">
        <v>1407</v>
      </c>
    </row>
    <row r="641" spans="1:5" x14ac:dyDescent="0.25">
      <c r="A641">
        <v>23500172</v>
      </c>
      <c r="B641" t="s">
        <v>1408</v>
      </c>
      <c r="C641" t="s">
        <v>1408</v>
      </c>
      <c r="D641" t="s">
        <v>1408</v>
      </c>
      <c r="E641" t="s">
        <v>1408</v>
      </c>
    </row>
    <row r="642" spans="1:5" x14ac:dyDescent="0.25">
      <c r="A642">
        <v>23500173</v>
      </c>
      <c r="B642" t="s">
        <v>1409</v>
      </c>
      <c r="C642" t="s">
        <v>1409</v>
      </c>
      <c r="D642" t="s">
        <v>1409</v>
      </c>
      <c r="E642" t="s">
        <v>1409</v>
      </c>
    </row>
    <row r="643" spans="1:5" x14ac:dyDescent="0.25">
      <c r="A643">
        <v>23500174</v>
      </c>
      <c r="B643" t="s">
        <v>1410</v>
      </c>
      <c r="C643" t="s">
        <v>1410</v>
      </c>
      <c r="D643" t="s">
        <v>1410</v>
      </c>
      <c r="E643" t="s">
        <v>1410</v>
      </c>
    </row>
    <row r="644" spans="1:5" x14ac:dyDescent="0.25">
      <c r="A644">
        <v>23500175</v>
      </c>
      <c r="B644" t="s">
        <v>1411</v>
      </c>
      <c r="C644" t="s">
        <v>1411</v>
      </c>
      <c r="D644" t="s">
        <v>1411</v>
      </c>
      <c r="E644" t="s">
        <v>1411</v>
      </c>
    </row>
    <row r="645" spans="1:5" x14ac:dyDescent="0.25">
      <c r="A645">
        <v>23500176</v>
      </c>
      <c r="B645" t="s">
        <v>1412</v>
      </c>
      <c r="C645" t="s">
        <v>1412</v>
      </c>
      <c r="D645" t="s">
        <v>1412</v>
      </c>
      <c r="E645" t="s">
        <v>1412</v>
      </c>
    </row>
    <row r="646" spans="1:5" x14ac:dyDescent="0.25">
      <c r="A646">
        <v>23500177</v>
      </c>
      <c r="B646" t="s">
        <v>1413</v>
      </c>
      <c r="C646" t="s">
        <v>1413</v>
      </c>
      <c r="D646" t="s">
        <v>1413</v>
      </c>
      <c r="E646" t="s">
        <v>1413</v>
      </c>
    </row>
    <row r="647" spans="1:5" x14ac:dyDescent="0.25">
      <c r="A647">
        <v>23500178</v>
      </c>
      <c r="B647" t="s">
        <v>1414</v>
      </c>
      <c r="C647" t="s">
        <v>1414</v>
      </c>
      <c r="D647" t="s">
        <v>1414</v>
      </c>
      <c r="E647" t="s">
        <v>1414</v>
      </c>
    </row>
    <row r="648" spans="1:5" x14ac:dyDescent="0.25">
      <c r="A648">
        <v>23500179</v>
      </c>
      <c r="B648" t="s">
        <v>1415</v>
      </c>
      <c r="C648" t="s">
        <v>1415</v>
      </c>
      <c r="D648" t="s">
        <v>1415</v>
      </c>
      <c r="E648" t="s">
        <v>1415</v>
      </c>
    </row>
    <row r="649" spans="1:5" x14ac:dyDescent="0.25">
      <c r="A649">
        <v>23500180</v>
      </c>
      <c r="B649" t="s">
        <v>1416</v>
      </c>
      <c r="C649" t="s">
        <v>1416</v>
      </c>
      <c r="D649" t="s">
        <v>1416</v>
      </c>
      <c r="E649" t="s">
        <v>1416</v>
      </c>
    </row>
    <row r="650" spans="1:5" x14ac:dyDescent="0.25">
      <c r="A650">
        <v>23500181</v>
      </c>
      <c r="B650" t="s">
        <v>1417</v>
      </c>
      <c r="C650" t="s">
        <v>1417</v>
      </c>
      <c r="D650" t="s">
        <v>1417</v>
      </c>
      <c r="E650" t="s">
        <v>1417</v>
      </c>
    </row>
    <row r="651" spans="1:5" x14ac:dyDescent="0.25">
      <c r="A651">
        <v>23500182</v>
      </c>
      <c r="B651" t="s">
        <v>1418</v>
      </c>
      <c r="C651" t="s">
        <v>1418</v>
      </c>
      <c r="D651" t="s">
        <v>1418</v>
      </c>
      <c r="E651" t="s">
        <v>1418</v>
      </c>
    </row>
    <row r="652" spans="1:5" x14ac:dyDescent="0.25">
      <c r="A652">
        <v>23500183</v>
      </c>
      <c r="B652" t="s">
        <v>1419</v>
      </c>
      <c r="C652" t="s">
        <v>1419</v>
      </c>
      <c r="D652" t="s">
        <v>1419</v>
      </c>
      <c r="E652" t="s">
        <v>1419</v>
      </c>
    </row>
    <row r="653" spans="1:5" x14ac:dyDescent="0.25">
      <c r="A653">
        <v>23500184</v>
      </c>
      <c r="B653" t="s">
        <v>1420</v>
      </c>
      <c r="C653" t="s">
        <v>1420</v>
      </c>
      <c r="D653" t="s">
        <v>1420</v>
      </c>
      <c r="E653" t="s">
        <v>1420</v>
      </c>
    </row>
    <row r="654" spans="1:5" x14ac:dyDescent="0.25">
      <c r="A654">
        <v>23500185</v>
      </c>
      <c r="B654" t="s">
        <v>1421</v>
      </c>
      <c r="C654" t="s">
        <v>1421</v>
      </c>
      <c r="D654" t="s">
        <v>1421</v>
      </c>
      <c r="E654" t="s">
        <v>1421</v>
      </c>
    </row>
    <row r="655" spans="1:5" x14ac:dyDescent="0.25">
      <c r="A655">
        <v>23500186</v>
      </c>
      <c r="B655" t="s">
        <v>1422</v>
      </c>
      <c r="C655" t="s">
        <v>1422</v>
      </c>
      <c r="D655" t="s">
        <v>1422</v>
      </c>
      <c r="E655" t="s">
        <v>1422</v>
      </c>
    </row>
    <row r="656" spans="1:5" x14ac:dyDescent="0.25">
      <c r="A656">
        <v>23500187</v>
      </c>
      <c r="B656" t="s">
        <v>1423</v>
      </c>
      <c r="C656" t="s">
        <v>1423</v>
      </c>
      <c r="D656" t="s">
        <v>1423</v>
      </c>
      <c r="E656" t="s">
        <v>1423</v>
      </c>
    </row>
    <row r="657" spans="1:5" x14ac:dyDescent="0.25">
      <c r="A657">
        <v>23500189</v>
      </c>
      <c r="B657" t="s">
        <v>1424</v>
      </c>
      <c r="C657" t="s">
        <v>1424</v>
      </c>
      <c r="D657" t="s">
        <v>1424</v>
      </c>
      <c r="E657" t="s">
        <v>1424</v>
      </c>
    </row>
    <row r="658" spans="1:5" x14ac:dyDescent="0.25">
      <c r="A658">
        <v>23500190</v>
      </c>
      <c r="B658" t="s">
        <v>1425</v>
      </c>
      <c r="C658" t="s">
        <v>1425</v>
      </c>
      <c r="D658" t="s">
        <v>1425</v>
      </c>
      <c r="E658" t="s">
        <v>1425</v>
      </c>
    </row>
    <row r="659" spans="1:5" x14ac:dyDescent="0.25">
      <c r="A659">
        <v>23500191</v>
      </c>
      <c r="B659" t="s">
        <v>1426</v>
      </c>
      <c r="C659" t="s">
        <v>1426</v>
      </c>
      <c r="D659" t="s">
        <v>1426</v>
      </c>
      <c r="E659" t="s">
        <v>1426</v>
      </c>
    </row>
    <row r="660" spans="1:5" x14ac:dyDescent="0.25">
      <c r="A660">
        <v>23500192</v>
      </c>
      <c r="B660" t="s">
        <v>1427</v>
      </c>
      <c r="C660" t="s">
        <v>1427</v>
      </c>
      <c r="D660" t="s">
        <v>1427</v>
      </c>
      <c r="E660" t="s">
        <v>1427</v>
      </c>
    </row>
    <row r="661" spans="1:5" x14ac:dyDescent="0.25">
      <c r="A661">
        <v>23500193</v>
      </c>
      <c r="B661" t="s">
        <v>1428</v>
      </c>
      <c r="C661" t="s">
        <v>1428</v>
      </c>
      <c r="D661" t="s">
        <v>1428</v>
      </c>
      <c r="E661" t="s">
        <v>1428</v>
      </c>
    </row>
    <row r="662" spans="1:5" x14ac:dyDescent="0.25">
      <c r="A662">
        <v>23500194</v>
      </c>
      <c r="B662" t="s">
        <v>1429</v>
      </c>
      <c r="C662" t="s">
        <v>1429</v>
      </c>
      <c r="D662" t="s">
        <v>1429</v>
      </c>
      <c r="E662" t="s">
        <v>1429</v>
      </c>
    </row>
    <row r="663" spans="1:5" x14ac:dyDescent="0.25">
      <c r="A663">
        <v>23500195</v>
      </c>
      <c r="B663" t="s">
        <v>1430</v>
      </c>
      <c r="C663" t="s">
        <v>1430</v>
      </c>
      <c r="D663" t="s">
        <v>1430</v>
      </c>
      <c r="E663" t="s">
        <v>1430</v>
      </c>
    </row>
    <row r="664" spans="1:5" x14ac:dyDescent="0.25">
      <c r="A664">
        <v>23500196</v>
      </c>
      <c r="B664" t="s">
        <v>1431</v>
      </c>
      <c r="C664" t="s">
        <v>1431</v>
      </c>
      <c r="D664" t="s">
        <v>1431</v>
      </c>
      <c r="E664" t="s">
        <v>1431</v>
      </c>
    </row>
    <row r="665" spans="1:5" x14ac:dyDescent="0.25">
      <c r="A665">
        <v>23500197</v>
      </c>
      <c r="B665" t="s">
        <v>1432</v>
      </c>
      <c r="C665" t="s">
        <v>1432</v>
      </c>
      <c r="D665" t="s">
        <v>1432</v>
      </c>
      <c r="E665" t="s">
        <v>1432</v>
      </c>
    </row>
    <row r="666" spans="1:5" x14ac:dyDescent="0.25">
      <c r="A666">
        <v>23500198</v>
      </c>
      <c r="B666" t="s">
        <v>1433</v>
      </c>
      <c r="C666" t="s">
        <v>1433</v>
      </c>
      <c r="D666" t="s">
        <v>1433</v>
      </c>
      <c r="E666" t="s">
        <v>1433</v>
      </c>
    </row>
    <row r="667" spans="1:5" x14ac:dyDescent="0.25">
      <c r="A667">
        <v>23500199</v>
      </c>
      <c r="B667" t="s">
        <v>1434</v>
      </c>
      <c r="C667" t="s">
        <v>1434</v>
      </c>
      <c r="D667" t="s">
        <v>1434</v>
      </c>
      <c r="E667" t="s">
        <v>1434</v>
      </c>
    </row>
    <row r="668" spans="1:5" x14ac:dyDescent="0.25">
      <c r="A668">
        <v>23500200</v>
      </c>
      <c r="B668" t="s">
        <v>1435</v>
      </c>
      <c r="C668" t="s">
        <v>1435</v>
      </c>
      <c r="D668" t="s">
        <v>1435</v>
      </c>
      <c r="E668" t="s">
        <v>1435</v>
      </c>
    </row>
    <row r="669" spans="1:5" x14ac:dyDescent="0.25">
      <c r="A669">
        <v>23500201</v>
      </c>
      <c r="B669" t="s">
        <v>1436</v>
      </c>
      <c r="C669" t="s">
        <v>1436</v>
      </c>
      <c r="D669" t="s">
        <v>1436</v>
      </c>
      <c r="E669" t="s">
        <v>1436</v>
      </c>
    </row>
    <row r="670" spans="1:5" x14ac:dyDescent="0.25">
      <c r="A670">
        <v>23500202</v>
      </c>
      <c r="B670" t="s">
        <v>1437</v>
      </c>
      <c r="C670" t="s">
        <v>1437</v>
      </c>
      <c r="D670" t="s">
        <v>1437</v>
      </c>
      <c r="E670" t="s">
        <v>1437</v>
      </c>
    </row>
    <row r="671" spans="1:5" x14ac:dyDescent="0.25">
      <c r="A671">
        <v>23500203</v>
      </c>
      <c r="B671" t="s">
        <v>1439</v>
      </c>
      <c r="C671" t="s">
        <v>1438</v>
      </c>
      <c r="D671" t="s">
        <v>1438</v>
      </c>
      <c r="E671" t="s">
        <v>1439</v>
      </c>
    </row>
    <row r="672" spans="1:5" x14ac:dyDescent="0.25">
      <c r="A672">
        <v>23500204</v>
      </c>
      <c r="B672" t="s">
        <v>1441</v>
      </c>
      <c r="C672" t="s">
        <v>1440</v>
      </c>
      <c r="D672" t="s">
        <v>1440</v>
      </c>
      <c r="E672" t="s">
        <v>1441</v>
      </c>
    </row>
    <row r="673" spans="1:5" x14ac:dyDescent="0.25">
      <c r="A673">
        <v>23500205</v>
      </c>
      <c r="B673" t="s">
        <v>1443</v>
      </c>
      <c r="C673" t="s">
        <v>1442</v>
      </c>
      <c r="D673" t="s">
        <v>1442</v>
      </c>
      <c r="E673" t="s">
        <v>1443</v>
      </c>
    </row>
    <row r="674" spans="1:5" x14ac:dyDescent="0.25">
      <c r="A674">
        <v>23500206</v>
      </c>
      <c r="B674" t="s">
        <v>1444</v>
      </c>
      <c r="C674" t="s">
        <v>1444</v>
      </c>
      <c r="D674" t="s">
        <v>1444</v>
      </c>
      <c r="E674" t="s">
        <v>1444</v>
      </c>
    </row>
    <row r="675" spans="1:5" x14ac:dyDescent="0.25">
      <c r="A675">
        <v>23500207</v>
      </c>
      <c r="B675" t="s">
        <v>1445</v>
      </c>
      <c r="C675" t="s">
        <v>1445</v>
      </c>
      <c r="D675" t="s">
        <v>1445</v>
      </c>
      <c r="E675" t="s">
        <v>1445</v>
      </c>
    </row>
    <row r="676" spans="1:5" x14ac:dyDescent="0.25">
      <c r="A676">
        <v>23500208</v>
      </c>
      <c r="B676" t="s">
        <v>1446</v>
      </c>
      <c r="C676" t="s">
        <v>1446</v>
      </c>
      <c r="D676" t="s">
        <v>1446</v>
      </c>
      <c r="E676" t="s">
        <v>1446</v>
      </c>
    </row>
    <row r="677" spans="1:5" x14ac:dyDescent="0.25">
      <c r="A677">
        <v>23500209</v>
      </c>
      <c r="B677" t="s">
        <v>1448</v>
      </c>
      <c r="C677" t="s">
        <v>1447</v>
      </c>
      <c r="D677" t="s">
        <v>1447</v>
      </c>
      <c r="E677" t="s">
        <v>1448</v>
      </c>
    </row>
    <row r="678" spans="1:5" x14ac:dyDescent="0.25">
      <c r="A678">
        <v>23500210</v>
      </c>
      <c r="B678" t="s">
        <v>1450</v>
      </c>
      <c r="C678" t="s">
        <v>1449</v>
      </c>
      <c r="D678" t="s">
        <v>1449</v>
      </c>
      <c r="E678" t="s">
        <v>1450</v>
      </c>
    </row>
    <row r="679" spans="1:5" x14ac:dyDescent="0.25">
      <c r="A679">
        <v>23500211</v>
      </c>
      <c r="B679" t="s">
        <v>1452</v>
      </c>
      <c r="C679" t="s">
        <v>1451</v>
      </c>
      <c r="D679" t="s">
        <v>1451</v>
      </c>
      <c r="E679" t="s">
        <v>1452</v>
      </c>
    </row>
    <row r="680" spans="1:5" x14ac:dyDescent="0.25">
      <c r="A680">
        <v>23500212</v>
      </c>
      <c r="B680" t="s">
        <v>1453</v>
      </c>
      <c r="C680" t="s">
        <v>1453</v>
      </c>
      <c r="D680" t="s">
        <v>1453</v>
      </c>
      <c r="E680" t="s">
        <v>1453</v>
      </c>
    </row>
    <row r="681" spans="1:5" x14ac:dyDescent="0.25">
      <c r="A681">
        <v>23500213</v>
      </c>
      <c r="B681" t="s">
        <v>1454</v>
      </c>
      <c r="C681" t="s">
        <v>1454</v>
      </c>
      <c r="D681" t="s">
        <v>1454</v>
      </c>
      <c r="E681" t="s">
        <v>1454</v>
      </c>
    </row>
    <row r="682" spans="1:5" x14ac:dyDescent="0.25">
      <c r="A682">
        <v>23500214</v>
      </c>
      <c r="B682" t="s">
        <v>1456</v>
      </c>
      <c r="C682" t="s">
        <v>1455</v>
      </c>
      <c r="D682" t="s">
        <v>1455</v>
      </c>
      <c r="E682" t="s">
        <v>1456</v>
      </c>
    </row>
    <row r="683" spans="1:5" x14ac:dyDescent="0.25">
      <c r="A683">
        <v>23500215</v>
      </c>
      <c r="B683" t="s">
        <v>1457</v>
      </c>
      <c r="C683" t="s">
        <v>1457</v>
      </c>
      <c r="D683" t="s">
        <v>1457</v>
      </c>
      <c r="E683" t="s">
        <v>1457</v>
      </c>
    </row>
    <row r="684" spans="1:5" x14ac:dyDescent="0.25">
      <c r="A684">
        <v>23500216</v>
      </c>
      <c r="B684" t="s">
        <v>1458</v>
      </c>
      <c r="C684" t="s">
        <v>1458</v>
      </c>
      <c r="D684" t="s">
        <v>1458</v>
      </c>
      <c r="E684" t="s">
        <v>1458</v>
      </c>
    </row>
    <row r="685" spans="1:5" x14ac:dyDescent="0.25">
      <c r="A685">
        <v>23500217</v>
      </c>
      <c r="B685" t="s">
        <v>1460</v>
      </c>
      <c r="C685" t="s">
        <v>1459</v>
      </c>
      <c r="D685" t="s">
        <v>1459</v>
      </c>
      <c r="E685" t="s">
        <v>1460</v>
      </c>
    </row>
    <row r="686" spans="1:5" x14ac:dyDescent="0.25">
      <c r="A686">
        <v>23500218</v>
      </c>
      <c r="B686" t="s">
        <v>1461</v>
      </c>
      <c r="C686" t="s">
        <v>1461</v>
      </c>
      <c r="D686" t="s">
        <v>1461</v>
      </c>
      <c r="E686" t="s">
        <v>1461</v>
      </c>
    </row>
    <row r="687" spans="1:5" x14ac:dyDescent="0.25">
      <c r="A687">
        <v>23500219</v>
      </c>
      <c r="B687" t="s">
        <v>1462</v>
      </c>
      <c r="C687" t="s">
        <v>1462</v>
      </c>
      <c r="D687" t="s">
        <v>1462</v>
      </c>
      <c r="E687" t="s">
        <v>1462</v>
      </c>
    </row>
    <row r="688" spans="1:5" x14ac:dyDescent="0.25">
      <c r="A688">
        <v>23500220</v>
      </c>
      <c r="B688" t="s">
        <v>1463</v>
      </c>
      <c r="C688" t="s">
        <v>1463</v>
      </c>
      <c r="D688" t="s">
        <v>1463</v>
      </c>
      <c r="E688" t="s">
        <v>1463</v>
      </c>
    </row>
    <row r="689" spans="1:5" x14ac:dyDescent="0.25">
      <c r="A689">
        <v>23500221</v>
      </c>
      <c r="B689" t="s">
        <v>1464</v>
      </c>
      <c r="C689" t="s">
        <v>1464</v>
      </c>
      <c r="D689" t="s">
        <v>1464</v>
      </c>
      <c r="E689" t="s">
        <v>1464</v>
      </c>
    </row>
    <row r="690" spans="1:5" x14ac:dyDescent="0.25">
      <c r="A690">
        <v>23500222</v>
      </c>
      <c r="B690" t="s">
        <v>1465</v>
      </c>
      <c r="C690" t="s">
        <v>1465</v>
      </c>
      <c r="D690" t="s">
        <v>1465</v>
      </c>
      <c r="E690" t="s">
        <v>1465</v>
      </c>
    </row>
    <row r="691" spans="1:5" x14ac:dyDescent="0.25">
      <c r="A691">
        <v>23500223</v>
      </c>
      <c r="B691" t="s">
        <v>1466</v>
      </c>
      <c r="C691" t="s">
        <v>1466</v>
      </c>
      <c r="D691" t="s">
        <v>1466</v>
      </c>
      <c r="E691" t="s">
        <v>1466</v>
      </c>
    </row>
    <row r="692" spans="1:5" x14ac:dyDescent="0.25">
      <c r="A692">
        <v>23500224</v>
      </c>
      <c r="B692" t="s">
        <v>1467</v>
      </c>
      <c r="C692" t="s">
        <v>1467</v>
      </c>
      <c r="D692" t="s">
        <v>1467</v>
      </c>
      <c r="E692" t="s">
        <v>1467</v>
      </c>
    </row>
    <row r="693" spans="1:5" x14ac:dyDescent="0.25">
      <c r="A693">
        <v>23500225</v>
      </c>
      <c r="B693" t="s">
        <v>1468</v>
      </c>
      <c r="C693" t="s">
        <v>1468</v>
      </c>
      <c r="D693" t="s">
        <v>1468</v>
      </c>
      <c r="E693" t="s">
        <v>1468</v>
      </c>
    </row>
    <row r="694" spans="1:5" x14ac:dyDescent="0.25">
      <c r="A694">
        <v>23500226</v>
      </c>
      <c r="B694" t="s">
        <v>1469</v>
      </c>
      <c r="C694" t="s">
        <v>1469</v>
      </c>
      <c r="D694" t="s">
        <v>1469</v>
      </c>
      <c r="E694" t="s">
        <v>1469</v>
      </c>
    </row>
    <row r="695" spans="1:5" x14ac:dyDescent="0.25">
      <c r="A695">
        <v>23500227</v>
      </c>
      <c r="B695" t="s">
        <v>1470</v>
      </c>
      <c r="C695" t="s">
        <v>1470</v>
      </c>
      <c r="D695" t="s">
        <v>1470</v>
      </c>
      <c r="E695" t="s">
        <v>1470</v>
      </c>
    </row>
    <row r="696" spans="1:5" x14ac:dyDescent="0.25">
      <c r="A696">
        <v>23500228</v>
      </c>
      <c r="B696" t="s">
        <v>1471</v>
      </c>
      <c r="C696" t="s">
        <v>1471</v>
      </c>
      <c r="D696" t="s">
        <v>1471</v>
      </c>
      <c r="E696" t="s">
        <v>1471</v>
      </c>
    </row>
    <row r="697" spans="1:5" x14ac:dyDescent="0.25">
      <c r="A697">
        <v>23500229</v>
      </c>
      <c r="B697" t="s">
        <v>1472</v>
      </c>
      <c r="C697" t="s">
        <v>1472</v>
      </c>
      <c r="D697" t="s">
        <v>1472</v>
      </c>
      <c r="E697" t="s">
        <v>1472</v>
      </c>
    </row>
    <row r="698" spans="1:5" x14ac:dyDescent="0.25">
      <c r="A698">
        <v>23500230</v>
      </c>
      <c r="B698" t="s">
        <v>1473</v>
      </c>
      <c r="C698" t="s">
        <v>1473</v>
      </c>
      <c r="D698" t="s">
        <v>1473</v>
      </c>
      <c r="E698" t="s">
        <v>1473</v>
      </c>
    </row>
    <row r="699" spans="1:5" x14ac:dyDescent="0.25">
      <c r="A699">
        <v>23500231</v>
      </c>
      <c r="B699" t="s">
        <v>1474</v>
      </c>
      <c r="C699" t="s">
        <v>1474</v>
      </c>
      <c r="D699" t="s">
        <v>1474</v>
      </c>
      <c r="E699" t="s">
        <v>1474</v>
      </c>
    </row>
    <row r="700" spans="1:5" x14ac:dyDescent="0.25">
      <c r="A700">
        <v>23500232</v>
      </c>
      <c r="B700" t="s">
        <v>1475</v>
      </c>
      <c r="C700" t="s">
        <v>1475</v>
      </c>
      <c r="D700" t="s">
        <v>1475</v>
      </c>
      <c r="E700" t="s">
        <v>1475</v>
      </c>
    </row>
    <row r="701" spans="1:5" x14ac:dyDescent="0.25">
      <c r="A701">
        <v>23500233</v>
      </c>
      <c r="B701" t="s">
        <v>1476</v>
      </c>
      <c r="C701" t="s">
        <v>1476</v>
      </c>
      <c r="D701" t="s">
        <v>1476</v>
      </c>
      <c r="E701" t="s">
        <v>1476</v>
      </c>
    </row>
    <row r="702" spans="1:5" x14ac:dyDescent="0.25">
      <c r="A702">
        <v>23500234</v>
      </c>
      <c r="B702" t="s">
        <v>1478</v>
      </c>
      <c r="C702" t="s">
        <v>1477</v>
      </c>
      <c r="D702" t="s">
        <v>1477</v>
      </c>
      <c r="E702" t="s">
        <v>1478</v>
      </c>
    </row>
    <row r="703" spans="1:5" x14ac:dyDescent="0.25">
      <c r="A703">
        <v>23500235</v>
      </c>
      <c r="B703" t="s">
        <v>1479</v>
      </c>
      <c r="C703" t="s">
        <v>1479</v>
      </c>
      <c r="D703" t="s">
        <v>1479</v>
      </c>
      <c r="E703" t="s">
        <v>1479</v>
      </c>
    </row>
    <row r="704" spans="1:5" x14ac:dyDescent="0.25">
      <c r="A704">
        <v>23500236</v>
      </c>
      <c r="B704" t="s">
        <v>1480</v>
      </c>
      <c r="C704" t="s">
        <v>1480</v>
      </c>
      <c r="D704" t="s">
        <v>1480</v>
      </c>
      <c r="E704" t="s">
        <v>1480</v>
      </c>
    </row>
    <row r="705" spans="1:5" x14ac:dyDescent="0.25">
      <c r="A705">
        <v>23500237</v>
      </c>
      <c r="B705" t="s">
        <v>1481</v>
      </c>
      <c r="C705" t="s">
        <v>1481</v>
      </c>
      <c r="D705" t="s">
        <v>1481</v>
      </c>
      <c r="E705" t="s">
        <v>1481</v>
      </c>
    </row>
    <row r="706" spans="1:5" x14ac:dyDescent="0.25">
      <c r="A706">
        <v>23500238</v>
      </c>
      <c r="B706" t="s">
        <v>1482</v>
      </c>
      <c r="C706" t="s">
        <v>1482</v>
      </c>
      <c r="D706" t="s">
        <v>1482</v>
      </c>
      <c r="E706" t="s">
        <v>1482</v>
      </c>
    </row>
    <row r="707" spans="1:5" x14ac:dyDescent="0.25">
      <c r="A707">
        <v>23500239</v>
      </c>
      <c r="B707" t="s">
        <v>1483</v>
      </c>
      <c r="C707" t="s">
        <v>1483</v>
      </c>
      <c r="D707" t="s">
        <v>1483</v>
      </c>
      <c r="E707" t="s">
        <v>1483</v>
      </c>
    </row>
    <row r="708" spans="1:5" x14ac:dyDescent="0.25">
      <c r="A708">
        <v>23500240</v>
      </c>
      <c r="B708" t="s">
        <v>1484</v>
      </c>
      <c r="C708" t="s">
        <v>1484</v>
      </c>
      <c r="D708" t="s">
        <v>1484</v>
      </c>
      <c r="E708" t="s">
        <v>1484</v>
      </c>
    </row>
    <row r="709" spans="1:5" x14ac:dyDescent="0.25">
      <c r="A709">
        <v>23500241</v>
      </c>
      <c r="B709" t="s">
        <v>1485</v>
      </c>
      <c r="C709" t="s">
        <v>1485</v>
      </c>
      <c r="D709" t="s">
        <v>1485</v>
      </c>
      <c r="E709" t="s">
        <v>1485</v>
      </c>
    </row>
    <row r="710" spans="1:5" x14ac:dyDescent="0.25">
      <c r="A710">
        <v>23500242</v>
      </c>
      <c r="B710" t="s">
        <v>1486</v>
      </c>
      <c r="C710" t="s">
        <v>1486</v>
      </c>
      <c r="D710" t="s">
        <v>1486</v>
      </c>
      <c r="E710" t="s">
        <v>1486</v>
      </c>
    </row>
    <row r="711" spans="1:5" x14ac:dyDescent="0.25">
      <c r="A711">
        <v>23500243</v>
      </c>
      <c r="B711" t="s">
        <v>1487</v>
      </c>
      <c r="C711" t="s">
        <v>1487</v>
      </c>
      <c r="D711" t="s">
        <v>1487</v>
      </c>
      <c r="E711" t="s">
        <v>1487</v>
      </c>
    </row>
    <row r="712" spans="1:5" x14ac:dyDescent="0.25">
      <c r="A712">
        <v>23500244</v>
      </c>
      <c r="B712" t="s">
        <v>1488</v>
      </c>
      <c r="C712" t="s">
        <v>1488</v>
      </c>
      <c r="D712" t="s">
        <v>1488</v>
      </c>
      <c r="E712" t="s">
        <v>1488</v>
      </c>
    </row>
    <row r="713" spans="1:5" x14ac:dyDescent="0.25">
      <c r="A713">
        <v>23500245</v>
      </c>
      <c r="B713" t="s">
        <v>1489</v>
      </c>
      <c r="C713" t="s">
        <v>1489</v>
      </c>
      <c r="D713" t="s">
        <v>1489</v>
      </c>
      <c r="E713" t="s">
        <v>1489</v>
      </c>
    </row>
    <row r="714" spans="1:5" x14ac:dyDescent="0.25">
      <c r="A714">
        <v>23500246</v>
      </c>
      <c r="B714" t="s">
        <v>1491</v>
      </c>
      <c r="C714" t="s">
        <v>1490</v>
      </c>
      <c r="D714" t="s">
        <v>1490</v>
      </c>
      <c r="E714" t="s">
        <v>1491</v>
      </c>
    </row>
    <row r="715" spans="1:5" x14ac:dyDescent="0.25">
      <c r="A715">
        <v>23500248</v>
      </c>
      <c r="B715" t="s">
        <v>1492</v>
      </c>
      <c r="C715" t="s">
        <v>1492</v>
      </c>
      <c r="D715" t="s">
        <v>1492</v>
      </c>
      <c r="E715" t="s">
        <v>1492</v>
      </c>
    </row>
    <row r="716" spans="1:5" x14ac:dyDescent="0.25">
      <c r="A716">
        <v>23500251</v>
      </c>
      <c r="B716" t="s">
        <v>1494</v>
      </c>
      <c r="C716" t="s">
        <v>1493</v>
      </c>
      <c r="D716" t="s">
        <v>1493</v>
      </c>
      <c r="E716" t="s">
        <v>1494</v>
      </c>
    </row>
    <row r="717" spans="1:5" x14ac:dyDescent="0.25">
      <c r="A717">
        <v>23500252</v>
      </c>
      <c r="B717" t="s">
        <v>1495</v>
      </c>
      <c r="C717" t="s">
        <v>1495</v>
      </c>
      <c r="D717" t="s">
        <v>1495</v>
      </c>
      <c r="E717" t="s">
        <v>1495</v>
      </c>
    </row>
    <row r="718" spans="1:5" x14ac:dyDescent="0.25">
      <c r="A718">
        <v>23500253</v>
      </c>
      <c r="B718" t="s">
        <v>1497</v>
      </c>
      <c r="C718" t="s">
        <v>1496</v>
      </c>
      <c r="D718" t="s">
        <v>1496</v>
      </c>
      <c r="E718" t="s">
        <v>1497</v>
      </c>
    </row>
    <row r="719" spans="1:5" x14ac:dyDescent="0.25">
      <c r="A719">
        <v>23500254</v>
      </c>
      <c r="B719" t="s">
        <v>1498</v>
      </c>
      <c r="C719" t="s">
        <v>1498</v>
      </c>
      <c r="D719" t="s">
        <v>1498</v>
      </c>
      <c r="E719" t="s">
        <v>1498</v>
      </c>
    </row>
    <row r="720" spans="1:5" x14ac:dyDescent="0.25">
      <c r="A720">
        <v>23500256</v>
      </c>
      <c r="B720" t="s">
        <v>1499</v>
      </c>
      <c r="C720" t="s">
        <v>1499</v>
      </c>
      <c r="D720" t="s">
        <v>1499</v>
      </c>
      <c r="E720" t="s">
        <v>1499</v>
      </c>
    </row>
    <row r="721" spans="1:5" x14ac:dyDescent="0.25">
      <c r="A721">
        <v>23500262</v>
      </c>
      <c r="B721" t="s">
        <v>1500</v>
      </c>
      <c r="C721" t="s">
        <v>1500</v>
      </c>
      <c r="D721" t="s">
        <v>1500</v>
      </c>
      <c r="E721" t="s">
        <v>1500</v>
      </c>
    </row>
    <row r="722" spans="1:5" x14ac:dyDescent="0.25">
      <c r="A722">
        <v>23500263</v>
      </c>
      <c r="B722" t="s">
        <v>1501</v>
      </c>
      <c r="C722" t="s">
        <v>1501</v>
      </c>
      <c r="D722" t="s">
        <v>1501</v>
      </c>
      <c r="E722" t="s">
        <v>1501</v>
      </c>
    </row>
    <row r="723" spans="1:5" x14ac:dyDescent="0.25">
      <c r="A723">
        <v>23500264</v>
      </c>
      <c r="B723" t="s">
        <v>1503</v>
      </c>
      <c r="C723" t="s">
        <v>1502</v>
      </c>
      <c r="D723" t="s">
        <v>1502</v>
      </c>
      <c r="E723" t="s">
        <v>1503</v>
      </c>
    </row>
    <row r="724" spans="1:5" x14ac:dyDescent="0.25">
      <c r="A724">
        <v>23500265</v>
      </c>
      <c r="B724" t="s">
        <v>1045</v>
      </c>
      <c r="C724" t="s">
        <v>1044</v>
      </c>
      <c r="D724" t="s">
        <v>1044</v>
      </c>
      <c r="E724" t="s">
        <v>1045</v>
      </c>
    </row>
    <row r="725" spans="1:5" x14ac:dyDescent="0.25">
      <c r="A725">
        <v>23500269</v>
      </c>
      <c r="B725" t="s">
        <v>1504</v>
      </c>
      <c r="C725" t="s">
        <v>1504</v>
      </c>
      <c r="D725" t="s">
        <v>1504</v>
      </c>
      <c r="E725" t="s">
        <v>1504</v>
      </c>
    </row>
    <row r="726" spans="1:5" x14ac:dyDescent="0.25">
      <c r="A726">
        <v>23500271</v>
      </c>
      <c r="B726" t="s">
        <v>1505</v>
      </c>
      <c r="C726" t="s">
        <v>1505</v>
      </c>
      <c r="D726" t="s">
        <v>1505</v>
      </c>
      <c r="E726" t="s">
        <v>1505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1507</v>
      </c>
      <c r="C728" t="s">
        <v>1506</v>
      </c>
      <c r="D728" t="s">
        <v>1506</v>
      </c>
      <c r="E728" t="s">
        <v>1507</v>
      </c>
    </row>
    <row r="729" spans="1:5" x14ac:dyDescent="0.25">
      <c r="A729">
        <v>23500277</v>
      </c>
      <c r="B729" t="s">
        <v>1508</v>
      </c>
      <c r="C729" t="s">
        <v>1508</v>
      </c>
      <c r="D729" t="s">
        <v>1508</v>
      </c>
      <c r="E729" t="s">
        <v>1508</v>
      </c>
    </row>
    <row r="730" spans="1:5" x14ac:dyDescent="0.25">
      <c r="A730">
        <v>23500282</v>
      </c>
      <c r="B730" t="s">
        <v>1509</v>
      </c>
      <c r="C730" t="s">
        <v>1509</v>
      </c>
      <c r="D730" t="s">
        <v>1509</v>
      </c>
      <c r="E730" t="s">
        <v>1509</v>
      </c>
    </row>
    <row r="731" spans="1:5" x14ac:dyDescent="0.25">
      <c r="A731">
        <v>23500284</v>
      </c>
      <c r="B731" t="s">
        <v>1510</v>
      </c>
      <c r="C731" t="s">
        <v>1510</v>
      </c>
      <c r="D731" t="s">
        <v>1510</v>
      </c>
      <c r="E731" t="s">
        <v>1510</v>
      </c>
    </row>
    <row r="732" spans="1:5" x14ac:dyDescent="0.25">
      <c r="A732">
        <v>23500285</v>
      </c>
      <c r="B732" t="s">
        <v>1511</v>
      </c>
      <c r="C732" t="s">
        <v>1511</v>
      </c>
      <c r="D732" t="s">
        <v>1511</v>
      </c>
      <c r="E732" t="s">
        <v>1511</v>
      </c>
    </row>
    <row r="733" spans="1:5" x14ac:dyDescent="0.25">
      <c r="A733">
        <v>23500286</v>
      </c>
      <c r="B733" t="s">
        <v>1512</v>
      </c>
      <c r="C733" t="s">
        <v>1512</v>
      </c>
      <c r="D733" t="s">
        <v>1512</v>
      </c>
      <c r="E733" t="s">
        <v>1512</v>
      </c>
    </row>
    <row r="734" spans="1:5" x14ac:dyDescent="0.25">
      <c r="A734">
        <v>23500287</v>
      </c>
      <c r="B734" t="s">
        <v>1514</v>
      </c>
      <c r="C734" t="s">
        <v>1513</v>
      </c>
      <c r="D734" t="s">
        <v>1513</v>
      </c>
      <c r="E734" t="s">
        <v>1514</v>
      </c>
    </row>
    <row r="735" spans="1:5" x14ac:dyDescent="0.25">
      <c r="A735">
        <v>23500288</v>
      </c>
      <c r="B735" t="s">
        <v>1516</v>
      </c>
      <c r="C735" t="s">
        <v>1515</v>
      </c>
      <c r="D735" t="s">
        <v>1515</v>
      </c>
      <c r="E735" t="s">
        <v>1516</v>
      </c>
    </row>
    <row r="736" spans="1:5" x14ac:dyDescent="0.25">
      <c r="A736">
        <v>23500289</v>
      </c>
      <c r="B736" t="s">
        <v>1518</v>
      </c>
      <c r="C736" t="s">
        <v>1517</v>
      </c>
      <c r="D736" t="s">
        <v>1517</v>
      </c>
      <c r="E736" t="s">
        <v>1518</v>
      </c>
    </row>
    <row r="737" spans="1:5" x14ac:dyDescent="0.25">
      <c r="A737">
        <v>23500290</v>
      </c>
      <c r="B737" t="s">
        <v>1519</v>
      </c>
      <c r="C737" t="s">
        <v>257</v>
      </c>
      <c r="D737" t="s">
        <v>257</v>
      </c>
      <c r="E737" t="s">
        <v>1519</v>
      </c>
    </row>
    <row r="738" spans="1:5" x14ac:dyDescent="0.25">
      <c r="A738">
        <v>23500291</v>
      </c>
      <c r="B738" t="s">
        <v>1521</v>
      </c>
      <c r="C738" t="s">
        <v>1520</v>
      </c>
      <c r="D738" t="s">
        <v>1520</v>
      </c>
      <c r="E738" t="s">
        <v>1521</v>
      </c>
    </row>
    <row r="739" spans="1:5" x14ac:dyDescent="0.25">
      <c r="A739">
        <v>23500292</v>
      </c>
      <c r="B739" t="s">
        <v>1522</v>
      </c>
      <c r="C739" t="s">
        <v>1522</v>
      </c>
      <c r="D739" t="s">
        <v>1522</v>
      </c>
      <c r="E739" t="s">
        <v>1522</v>
      </c>
    </row>
    <row r="740" spans="1:5" x14ac:dyDescent="0.25">
      <c r="A740">
        <v>23500293</v>
      </c>
      <c r="B740" t="s">
        <v>1524</v>
      </c>
      <c r="C740" t="s">
        <v>1523</v>
      </c>
      <c r="D740" t="s">
        <v>1523</v>
      </c>
      <c r="E740" t="s">
        <v>1524</v>
      </c>
    </row>
    <row r="741" spans="1:5" x14ac:dyDescent="0.25">
      <c r="A741">
        <v>23500294</v>
      </c>
      <c r="B741" t="s">
        <v>1526</v>
      </c>
      <c r="C741" t="s">
        <v>1525</v>
      </c>
      <c r="D741" t="s">
        <v>1525</v>
      </c>
      <c r="E741" t="s">
        <v>1526</v>
      </c>
    </row>
    <row r="742" spans="1:5" x14ac:dyDescent="0.25">
      <c r="A742">
        <v>23500296</v>
      </c>
      <c r="B742" t="s">
        <v>1528</v>
      </c>
      <c r="C742" t="s">
        <v>1527</v>
      </c>
      <c r="D742" t="s">
        <v>1527</v>
      </c>
      <c r="E742" t="s">
        <v>1528</v>
      </c>
    </row>
    <row r="743" spans="1:5" x14ac:dyDescent="0.25">
      <c r="A743">
        <v>23500297</v>
      </c>
      <c r="B743" t="s">
        <v>1529</v>
      </c>
      <c r="C743" t="s">
        <v>1529</v>
      </c>
      <c r="D743" t="s">
        <v>1529</v>
      </c>
      <c r="E743" t="s">
        <v>1529</v>
      </c>
    </row>
    <row r="744" spans="1:5" x14ac:dyDescent="0.25">
      <c r="A744">
        <v>23500298</v>
      </c>
      <c r="B744" t="s">
        <v>1530</v>
      </c>
      <c r="C744" t="s">
        <v>1530</v>
      </c>
      <c r="D744" t="s">
        <v>1530</v>
      </c>
      <c r="E744" t="s">
        <v>1530</v>
      </c>
    </row>
    <row r="745" spans="1:5" x14ac:dyDescent="0.25">
      <c r="A745">
        <v>23500299</v>
      </c>
      <c r="B745" t="s">
        <v>1531</v>
      </c>
      <c r="C745" t="s">
        <v>1531</v>
      </c>
      <c r="D745" t="s">
        <v>1531</v>
      </c>
      <c r="E745" t="s">
        <v>1531</v>
      </c>
    </row>
    <row r="746" spans="1:5" x14ac:dyDescent="0.25">
      <c r="A746">
        <v>23500300</v>
      </c>
      <c r="B746" t="s">
        <v>1532</v>
      </c>
      <c r="C746" t="s">
        <v>1532</v>
      </c>
      <c r="D746" t="s">
        <v>1532</v>
      </c>
      <c r="E746" t="s">
        <v>1532</v>
      </c>
    </row>
    <row r="747" spans="1:5" x14ac:dyDescent="0.25">
      <c r="A747">
        <v>23500301</v>
      </c>
      <c r="B747" t="s">
        <v>1533</v>
      </c>
      <c r="C747" t="s">
        <v>1533</v>
      </c>
      <c r="D747" t="s">
        <v>1533</v>
      </c>
      <c r="E747" t="s">
        <v>1533</v>
      </c>
    </row>
    <row r="748" spans="1:5" x14ac:dyDescent="0.25">
      <c r="A748">
        <v>23500302</v>
      </c>
      <c r="B748" t="s">
        <v>1534</v>
      </c>
      <c r="C748" t="s">
        <v>1534</v>
      </c>
      <c r="D748" t="s">
        <v>1534</v>
      </c>
      <c r="E748" t="s">
        <v>1534</v>
      </c>
    </row>
    <row r="749" spans="1:5" x14ac:dyDescent="0.25">
      <c r="A749">
        <v>23500303</v>
      </c>
      <c r="B749" t="s">
        <v>1535</v>
      </c>
      <c r="C749" t="s">
        <v>1535</v>
      </c>
      <c r="D749" t="s">
        <v>1535</v>
      </c>
      <c r="E749" t="s">
        <v>1535</v>
      </c>
    </row>
    <row r="750" spans="1:5" x14ac:dyDescent="0.25">
      <c r="A750">
        <v>23500304</v>
      </c>
      <c r="B750" t="s">
        <v>1536</v>
      </c>
      <c r="C750" t="s">
        <v>1536</v>
      </c>
      <c r="D750" t="s">
        <v>1536</v>
      </c>
      <c r="E750" t="s">
        <v>1536</v>
      </c>
    </row>
    <row r="751" spans="1:5" x14ac:dyDescent="0.25">
      <c r="A751">
        <v>23500305</v>
      </c>
      <c r="B751" t="s">
        <v>1534</v>
      </c>
      <c r="C751" t="s">
        <v>1534</v>
      </c>
      <c r="D751" t="s">
        <v>1534</v>
      </c>
      <c r="E751" t="s">
        <v>1534</v>
      </c>
    </row>
    <row r="752" spans="1:5" x14ac:dyDescent="0.25">
      <c r="A752">
        <v>23500306</v>
      </c>
      <c r="B752" t="s">
        <v>1537</v>
      </c>
      <c r="C752" t="s">
        <v>1537</v>
      </c>
      <c r="D752" t="s">
        <v>1537</v>
      </c>
      <c r="E752" t="s">
        <v>1537</v>
      </c>
    </row>
    <row r="753" spans="1:5" x14ac:dyDescent="0.25">
      <c r="A753">
        <v>23500307</v>
      </c>
      <c r="B753" t="s">
        <v>1539</v>
      </c>
      <c r="C753" t="s">
        <v>1538</v>
      </c>
      <c r="D753" t="s">
        <v>1538</v>
      </c>
      <c r="E753" t="s">
        <v>1539</v>
      </c>
    </row>
    <row r="754" spans="1:5" x14ac:dyDescent="0.25">
      <c r="A754">
        <v>23500309</v>
      </c>
      <c r="B754" t="s">
        <v>1541</v>
      </c>
      <c r="C754" t="s">
        <v>1540</v>
      </c>
      <c r="D754" t="s">
        <v>1540</v>
      </c>
      <c r="E754" t="s">
        <v>1541</v>
      </c>
    </row>
    <row r="755" spans="1:5" x14ac:dyDescent="0.25">
      <c r="A755">
        <v>23500310</v>
      </c>
      <c r="B755" t="s">
        <v>1542</v>
      </c>
      <c r="C755" t="s">
        <v>1542</v>
      </c>
      <c r="D755" t="s">
        <v>1542</v>
      </c>
      <c r="E755" t="s">
        <v>1542</v>
      </c>
    </row>
    <row r="756" spans="1:5" x14ac:dyDescent="0.25">
      <c r="A756">
        <v>23500311</v>
      </c>
      <c r="B756" t="s">
        <v>1544</v>
      </c>
      <c r="C756" t="s">
        <v>1543</v>
      </c>
      <c r="D756" t="s">
        <v>1543</v>
      </c>
      <c r="E756" t="s">
        <v>1544</v>
      </c>
    </row>
    <row r="757" spans="1:5" x14ac:dyDescent="0.25">
      <c r="A757">
        <v>23500312</v>
      </c>
      <c r="B757" t="s">
        <v>1546</v>
      </c>
      <c r="C757" t="s">
        <v>1545</v>
      </c>
      <c r="D757" t="s">
        <v>1545</v>
      </c>
      <c r="E757" t="s">
        <v>1546</v>
      </c>
    </row>
    <row r="758" spans="1:5" x14ac:dyDescent="0.25">
      <c r="A758">
        <v>23500314</v>
      </c>
      <c r="B758" t="s">
        <v>1548</v>
      </c>
      <c r="C758" t="s">
        <v>1547</v>
      </c>
      <c r="D758" t="s">
        <v>1547</v>
      </c>
      <c r="E758" t="s">
        <v>1548</v>
      </c>
    </row>
    <row r="759" spans="1:5" x14ac:dyDescent="0.25">
      <c r="A759">
        <v>23500315</v>
      </c>
      <c r="B759" t="s">
        <v>1550</v>
      </c>
      <c r="C759" t="s">
        <v>1549</v>
      </c>
      <c r="D759" t="s">
        <v>1549</v>
      </c>
      <c r="E759" t="s">
        <v>1550</v>
      </c>
    </row>
    <row r="760" spans="1:5" x14ac:dyDescent="0.25">
      <c r="A760">
        <v>23500316</v>
      </c>
      <c r="B760" t="s">
        <v>1552</v>
      </c>
      <c r="C760" t="s">
        <v>1551</v>
      </c>
      <c r="D760" t="s">
        <v>1551</v>
      </c>
      <c r="E760" t="s">
        <v>1552</v>
      </c>
    </row>
    <row r="761" spans="1:5" x14ac:dyDescent="0.25">
      <c r="A761">
        <v>23500318</v>
      </c>
      <c r="B761" t="s">
        <v>1554</v>
      </c>
      <c r="C761" t="s">
        <v>1553</v>
      </c>
      <c r="D761" t="s">
        <v>1553</v>
      </c>
      <c r="E761" t="s">
        <v>1554</v>
      </c>
    </row>
    <row r="762" spans="1:5" x14ac:dyDescent="0.25">
      <c r="A762">
        <v>23500319</v>
      </c>
      <c r="B762" t="s">
        <v>1556</v>
      </c>
      <c r="C762" t="s">
        <v>1555</v>
      </c>
      <c r="D762" t="s">
        <v>1555</v>
      </c>
      <c r="E762" t="s">
        <v>1556</v>
      </c>
    </row>
    <row r="763" spans="1:5" x14ac:dyDescent="0.25">
      <c r="A763">
        <v>23500321</v>
      </c>
      <c r="B763" t="s">
        <v>1558</v>
      </c>
      <c r="C763" t="s">
        <v>1557</v>
      </c>
      <c r="D763" t="s">
        <v>1557</v>
      </c>
      <c r="E763" t="s">
        <v>1558</v>
      </c>
    </row>
    <row r="764" spans="1:5" x14ac:dyDescent="0.25">
      <c r="A764">
        <v>23500322</v>
      </c>
      <c r="B764" t="s">
        <v>1560</v>
      </c>
      <c r="C764" t="s">
        <v>1559</v>
      </c>
      <c r="D764" t="s">
        <v>1559</v>
      </c>
      <c r="E764" t="s">
        <v>1560</v>
      </c>
    </row>
    <row r="765" spans="1:5" x14ac:dyDescent="0.25">
      <c r="A765">
        <v>23500323</v>
      </c>
      <c r="B765" t="s">
        <v>1561</v>
      </c>
      <c r="C765" t="s">
        <v>1561</v>
      </c>
      <c r="D765" t="s">
        <v>1561</v>
      </c>
      <c r="E765" t="s">
        <v>1561</v>
      </c>
    </row>
    <row r="766" spans="1:5" x14ac:dyDescent="0.25">
      <c r="A766">
        <v>23500324</v>
      </c>
      <c r="B766" t="s">
        <v>1563</v>
      </c>
      <c r="C766" t="s">
        <v>1562</v>
      </c>
      <c r="D766" t="s">
        <v>1562</v>
      </c>
      <c r="E766" t="s">
        <v>1563</v>
      </c>
    </row>
    <row r="767" spans="1:5" x14ac:dyDescent="0.25">
      <c r="A767">
        <v>23500325</v>
      </c>
      <c r="B767" t="s">
        <v>1565</v>
      </c>
      <c r="C767" t="s">
        <v>1564</v>
      </c>
      <c r="D767" t="s">
        <v>1564</v>
      </c>
      <c r="E767" t="s">
        <v>1565</v>
      </c>
    </row>
    <row r="768" spans="1:5" x14ac:dyDescent="0.25">
      <c r="A768">
        <v>23500326</v>
      </c>
      <c r="B768" t="s">
        <v>1567</v>
      </c>
      <c r="C768" t="s">
        <v>1566</v>
      </c>
      <c r="D768" t="s">
        <v>1566</v>
      </c>
      <c r="E768" t="s">
        <v>1567</v>
      </c>
    </row>
    <row r="769" spans="1:5" x14ac:dyDescent="0.25">
      <c r="A769">
        <v>23500328</v>
      </c>
      <c r="B769" t="s">
        <v>1569</v>
      </c>
      <c r="C769" t="s">
        <v>1568</v>
      </c>
      <c r="D769" t="s">
        <v>1568</v>
      </c>
      <c r="E769" t="s">
        <v>1569</v>
      </c>
    </row>
    <row r="770" spans="1:5" x14ac:dyDescent="0.25">
      <c r="A770">
        <v>23500329</v>
      </c>
      <c r="B770" t="s">
        <v>1570</v>
      </c>
      <c r="C770" t="s">
        <v>1570</v>
      </c>
      <c r="D770" t="s">
        <v>1570</v>
      </c>
      <c r="E770" t="s">
        <v>1570</v>
      </c>
    </row>
    <row r="771" spans="1:5" x14ac:dyDescent="0.25">
      <c r="A771">
        <v>23500330</v>
      </c>
      <c r="B771" t="s">
        <v>1571</v>
      </c>
      <c r="C771" t="s">
        <v>1571</v>
      </c>
      <c r="D771" t="s">
        <v>1571</v>
      </c>
      <c r="E771" t="s">
        <v>1571</v>
      </c>
    </row>
    <row r="772" spans="1:5" x14ac:dyDescent="0.25">
      <c r="A772">
        <v>23500331</v>
      </c>
      <c r="B772" t="s">
        <v>1572</v>
      </c>
      <c r="C772" t="s">
        <v>1572</v>
      </c>
      <c r="D772" t="s">
        <v>1572</v>
      </c>
      <c r="E772" t="s">
        <v>1572</v>
      </c>
    </row>
    <row r="773" spans="1:5" x14ac:dyDescent="0.25">
      <c r="A773">
        <v>23500332</v>
      </c>
      <c r="B773" t="s">
        <v>1573</v>
      </c>
      <c r="C773" t="s">
        <v>1573</v>
      </c>
      <c r="D773" t="s">
        <v>1573</v>
      </c>
      <c r="E773" t="s">
        <v>1573</v>
      </c>
    </row>
    <row r="774" spans="1:5" x14ac:dyDescent="0.25">
      <c r="A774">
        <v>23500333</v>
      </c>
      <c r="B774" t="s">
        <v>1574</v>
      </c>
      <c r="C774" t="s">
        <v>1574</v>
      </c>
      <c r="D774" t="s">
        <v>1574</v>
      </c>
      <c r="E774" t="s">
        <v>1574</v>
      </c>
    </row>
    <row r="775" spans="1:5" x14ac:dyDescent="0.25">
      <c r="A775">
        <v>23500334</v>
      </c>
      <c r="B775" t="s">
        <v>1575</v>
      </c>
      <c r="C775" t="s">
        <v>1575</v>
      </c>
      <c r="D775" t="s">
        <v>1575</v>
      </c>
      <c r="E775" t="s">
        <v>1575</v>
      </c>
    </row>
    <row r="776" spans="1:5" x14ac:dyDescent="0.25">
      <c r="A776">
        <v>23500335</v>
      </c>
      <c r="B776" t="s">
        <v>1576</v>
      </c>
      <c r="C776" t="s">
        <v>1576</v>
      </c>
      <c r="D776" t="s">
        <v>1576</v>
      </c>
      <c r="E776" t="s">
        <v>1576</v>
      </c>
    </row>
    <row r="777" spans="1:5" x14ac:dyDescent="0.25">
      <c r="A777">
        <v>23500336</v>
      </c>
      <c r="B777" t="s">
        <v>1578</v>
      </c>
      <c r="C777" t="s">
        <v>1577</v>
      </c>
      <c r="D777" t="s">
        <v>1577</v>
      </c>
      <c r="E777" t="s">
        <v>1578</v>
      </c>
    </row>
    <row r="778" spans="1:5" x14ac:dyDescent="0.25">
      <c r="A778">
        <v>23500337</v>
      </c>
      <c r="B778" t="s">
        <v>1579</v>
      </c>
      <c r="C778" t="s">
        <v>1579</v>
      </c>
      <c r="D778" t="s">
        <v>1579</v>
      </c>
      <c r="E778" t="s">
        <v>1579</v>
      </c>
    </row>
    <row r="779" spans="1:5" x14ac:dyDescent="0.25">
      <c r="A779">
        <v>23500338</v>
      </c>
      <c r="B779" t="s">
        <v>1580</v>
      </c>
      <c r="C779" t="s">
        <v>1580</v>
      </c>
      <c r="D779" t="s">
        <v>1580</v>
      </c>
      <c r="E779" t="s">
        <v>1580</v>
      </c>
    </row>
    <row r="780" spans="1:5" x14ac:dyDescent="0.25">
      <c r="A780">
        <v>23500339</v>
      </c>
      <c r="B780" t="s">
        <v>1581</v>
      </c>
      <c r="C780" t="s">
        <v>1581</v>
      </c>
      <c r="D780" t="s">
        <v>1581</v>
      </c>
      <c r="E780" t="s">
        <v>1581</v>
      </c>
    </row>
    <row r="781" spans="1:5" x14ac:dyDescent="0.25">
      <c r="A781">
        <v>23500340</v>
      </c>
      <c r="B781" t="s">
        <v>1583</v>
      </c>
      <c r="C781" t="s">
        <v>1582</v>
      </c>
      <c r="D781" t="s">
        <v>1582</v>
      </c>
      <c r="E781" t="s">
        <v>1583</v>
      </c>
    </row>
    <row r="782" spans="1:5" x14ac:dyDescent="0.25">
      <c r="A782">
        <v>23500341</v>
      </c>
      <c r="B782" t="s">
        <v>1584</v>
      </c>
      <c r="C782" t="s">
        <v>1584</v>
      </c>
      <c r="D782" t="s">
        <v>1584</v>
      </c>
      <c r="E782" t="s">
        <v>1584</v>
      </c>
    </row>
    <row r="783" spans="1:5" x14ac:dyDescent="0.25">
      <c r="A783">
        <v>23500342</v>
      </c>
      <c r="B783" t="s">
        <v>1585</v>
      </c>
      <c r="C783" t="s">
        <v>1585</v>
      </c>
      <c r="D783" t="s">
        <v>1585</v>
      </c>
      <c r="E783" t="s">
        <v>1585</v>
      </c>
    </row>
    <row r="784" spans="1:5" x14ac:dyDescent="0.25">
      <c r="A784">
        <v>23500343</v>
      </c>
      <c r="B784" t="s">
        <v>1586</v>
      </c>
      <c r="C784" t="s">
        <v>1586</v>
      </c>
      <c r="D784" t="s">
        <v>1586</v>
      </c>
      <c r="E784" t="s">
        <v>1586</v>
      </c>
    </row>
    <row r="785" spans="1:5" x14ac:dyDescent="0.25">
      <c r="A785">
        <v>23500344</v>
      </c>
      <c r="B785" t="s">
        <v>1588</v>
      </c>
      <c r="C785" t="s">
        <v>1587</v>
      </c>
      <c r="D785" t="s">
        <v>1587</v>
      </c>
      <c r="E785" t="s">
        <v>1588</v>
      </c>
    </row>
    <row r="786" spans="1:5" x14ac:dyDescent="0.25">
      <c r="A786">
        <v>23500345</v>
      </c>
      <c r="B786" t="s">
        <v>1585</v>
      </c>
      <c r="C786" t="s">
        <v>1585</v>
      </c>
      <c r="D786" t="s">
        <v>1585</v>
      </c>
      <c r="E786" t="s">
        <v>1585</v>
      </c>
    </row>
    <row r="787" spans="1:5" x14ac:dyDescent="0.25">
      <c r="A787">
        <v>23500346</v>
      </c>
      <c r="B787" t="s">
        <v>1589</v>
      </c>
      <c r="C787" t="s">
        <v>1589</v>
      </c>
      <c r="D787" t="s">
        <v>1589</v>
      </c>
      <c r="E787" t="s">
        <v>1589</v>
      </c>
    </row>
    <row r="788" spans="1:5" x14ac:dyDescent="0.25">
      <c r="A788">
        <v>23500347</v>
      </c>
      <c r="B788" t="s">
        <v>1591</v>
      </c>
      <c r="C788" t="s">
        <v>1590</v>
      </c>
      <c r="D788" t="s">
        <v>1590</v>
      </c>
      <c r="E788" t="s">
        <v>1591</v>
      </c>
    </row>
    <row r="789" spans="1:5" x14ac:dyDescent="0.25">
      <c r="A789">
        <v>23500348</v>
      </c>
      <c r="B789" t="s">
        <v>1593</v>
      </c>
      <c r="C789" t="s">
        <v>1592</v>
      </c>
      <c r="D789" t="s">
        <v>1592</v>
      </c>
      <c r="E789" t="s">
        <v>1593</v>
      </c>
    </row>
    <row r="790" spans="1:5" x14ac:dyDescent="0.25">
      <c r="A790">
        <v>23500349</v>
      </c>
      <c r="B790" t="s">
        <v>1594</v>
      </c>
      <c r="C790" t="s">
        <v>1594</v>
      </c>
      <c r="D790" t="s">
        <v>1594</v>
      </c>
      <c r="E790" t="s">
        <v>1594</v>
      </c>
    </row>
    <row r="791" spans="1:5" x14ac:dyDescent="0.25">
      <c r="A791">
        <v>23500350</v>
      </c>
      <c r="B791" t="s">
        <v>1595</v>
      </c>
      <c r="C791" t="s">
        <v>1595</v>
      </c>
      <c r="D791" t="s">
        <v>1595</v>
      </c>
      <c r="E791" t="s">
        <v>1595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1596</v>
      </c>
      <c r="C793" t="s">
        <v>1596</v>
      </c>
      <c r="D793" t="s">
        <v>1596</v>
      </c>
      <c r="E793" t="s">
        <v>1596</v>
      </c>
    </row>
    <row r="794" spans="1:5" x14ac:dyDescent="0.25">
      <c r="A794">
        <v>23500353</v>
      </c>
      <c r="B794" t="s">
        <v>1598</v>
      </c>
      <c r="C794" t="s">
        <v>1597</v>
      </c>
      <c r="D794" t="s">
        <v>1597</v>
      </c>
      <c r="E794" t="s">
        <v>1598</v>
      </c>
    </row>
    <row r="795" spans="1:5" x14ac:dyDescent="0.25">
      <c r="A795">
        <v>23500354</v>
      </c>
      <c r="B795" t="s">
        <v>1599</v>
      </c>
      <c r="C795" t="s">
        <v>1522</v>
      </c>
      <c r="D795" t="s">
        <v>1522</v>
      </c>
      <c r="E795" t="s">
        <v>1599</v>
      </c>
    </row>
    <row r="796" spans="1:5" x14ac:dyDescent="0.25">
      <c r="A796">
        <v>23500355</v>
      </c>
      <c r="B796" t="s">
        <v>1600</v>
      </c>
      <c r="C796" t="s">
        <v>1600</v>
      </c>
      <c r="D796" t="s">
        <v>1600</v>
      </c>
      <c r="E796" t="s">
        <v>1600</v>
      </c>
    </row>
    <row r="797" spans="1:5" x14ac:dyDescent="0.25">
      <c r="A797">
        <v>23500356</v>
      </c>
      <c r="B797" t="s">
        <v>1601</v>
      </c>
      <c r="C797" t="s">
        <v>1601</v>
      </c>
      <c r="D797" t="s">
        <v>1601</v>
      </c>
      <c r="E797" t="s">
        <v>1601</v>
      </c>
    </row>
    <row r="798" spans="1:5" x14ac:dyDescent="0.25">
      <c r="A798">
        <v>23500357</v>
      </c>
      <c r="B798" t="s">
        <v>1603</v>
      </c>
      <c r="C798" t="s">
        <v>1602</v>
      </c>
      <c r="D798" t="s">
        <v>1602</v>
      </c>
      <c r="E798" t="s">
        <v>1603</v>
      </c>
    </row>
    <row r="799" spans="1:5" x14ac:dyDescent="0.25">
      <c r="A799">
        <v>23500358</v>
      </c>
      <c r="B799" t="s">
        <v>1605</v>
      </c>
      <c r="C799" t="s">
        <v>1604</v>
      </c>
      <c r="D799" t="s">
        <v>1604</v>
      </c>
      <c r="E799" t="s">
        <v>1605</v>
      </c>
    </row>
    <row r="800" spans="1:5" x14ac:dyDescent="0.25">
      <c r="A800">
        <v>23500360</v>
      </c>
      <c r="B800" t="s">
        <v>1607</v>
      </c>
      <c r="C800" t="s">
        <v>1606</v>
      </c>
      <c r="D800" t="s">
        <v>1606</v>
      </c>
      <c r="E800" t="s">
        <v>1607</v>
      </c>
    </row>
    <row r="801" spans="1:5" x14ac:dyDescent="0.25">
      <c r="A801">
        <v>23500361</v>
      </c>
      <c r="B801" t="s">
        <v>1609</v>
      </c>
      <c r="C801" t="s">
        <v>1608</v>
      </c>
      <c r="D801" t="s">
        <v>1608</v>
      </c>
      <c r="E801" t="s">
        <v>1609</v>
      </c>
    </row>
    <row r="802" spans="1:5" x14ac:dyDescent="0.25">
      <c r="A802">
        <v>23500362</v>
      </c>
      <c r="B802" t="s">
        <v>1611</v>
      </c>
      <c r="C802" t="s">
        <v>1610</v>
      </c>
      <c r="D802" t="s">
        <v>1610</v>
      </c>
      <c r="E802" t="s">
        <v>1611</v>
      </c>
    </row>
    <row r="803" spans="1:5" x14ac:dyDescent="0.25">
      <c r="A803">
        <v>23500364</v>
      </c>
      <c r="B803" t="s">
        <v>1613</v>
      </c>
      <c r="C803" t="s">
        <v>1612</v>
      </c>
      <c r="D803" t="s">
        <v>1612</v>
      </c>
      <c r="E803" t="s">
        <v>1613</v>
      </c>
    </row>
    <row r="804" spans="1:5" x14ac:dyDescent="0.25">
      <c r="A804">
        <v>23500365</v>
      </c>
      <c r="B804" t="s">
        <v>1615</v>
      </c>
      <c r="C804" t="s">
        <v>1614</v>
      </c>
      <c r="D804" t="s">
        <v>1614</v>
      </c>
      <c r="E804" t="s">
        <v>1615</v>
      </c>
    </row>
    <row r="805" spans="1:5" x14ac:dyDescent="0.25">
      <c r="A805">
        <v>23500366</v>
      </c>
      <c r="B805" t="s">
        <v>1617</v>
      </c>
      <c r="C805" t="s">
        <v>1616</v>
      </c>
      <c r="D805" t="s">
        <v>1616</v>
      </c>
      <c r="E805" t="s">
        <v>1617</v>
      </c>
    </row>
    <row r="806" spans="1:5" x14ac:dyDescent="0.25">
      <c r="A806">
        <v>23500367</v>
      </c>
      <c r="B806" t="s">
        <v>1619</v>
      </c>
      <c r="C806" t="s">
        <v>1618</v>
      </c>
      <c r="D806" t="s">
        <v>1618</v>
      </c>
      <c r="E806" t="s">
        <v>1619</v>
      </c>
    </row>
    <row r="807" spans="1:5" x14ac:dyDescent="0.25">
      <c r="A807">
        <v>23500368</v>
      </c>
      <c r="B807" t="s">
        <v>1621</v>
      </c>
      <c r="C807" t="s">
        <v>1620</v>
      </c>
      <c r="D807" t="s">
        <v>1620</v>
      </c>
      <c r="E807" t="s">
        <v>1621</v>
      </c>
    </row>
    <row r="808" spans="1:5" x14ac:dyDescent="0.25">
      <c r="A808">
        <v>23500369</v>
      </c>
      <c r="B808" t="s">
        <v>1623</v>
      </c>
      <c r="C808" t="s">
        <v>1622</v>
      </c>
      <c r="D808" t="s">
        <v>1622</v>
      </c>
      <c r="E808" t="s">
        <v>1623</v>
      </c>
    </row>
    <row r="809" spans="1:5" x14ac:dyDescent="0.25">
      <c r="A809">
        <v>23500370</v>
      </c>
      <c r="B809" t="s">
        <v>1625</v>
      </c>
      <c r="C809" t="s">
        <v>1624</v>
      </c>
      <c r="D809" t="s">
        <v>1624</v>
      </c>
      <c r="E809" t="s">
        <v>1625</v>
      </c>
    </row>
    <row r="810" spans="1:5" x14ac:dyDescent="0.25">
      <c r="A810">
        <v>23500371</v>
      </c>
      <c r="B810" t="s">
        <v>1627</v>
      </c>
      <c r="C810" t="s">
        <v>1626</v>
      </c>
      <c r="D810" t="s">
        <v>1626</v>
      </c>
      <c r="E810" t="s">
        <v>1627</v>
      </c>
    </row>
    <row r="811" spans="1:5" x14ac:dyDescent="0.25">
      <c r="A811">
        <v>23500372</v>
      </c>
      <c r="B811" t="s">
        <v>1629</v>
      </c>
      <c r="C811" t="s">
        <v>1628</v>
      </c>
      <c r="D811" t="s">
        <v>1628</v>
      </c>
      <c r="E811" t="s">
        <v>1629</v>
      </c>
    </row>
    <row r="812" spans="1:5" x14ac:dyDescent="0.25">
      <c r="A812">
        <v>23500373</v>
      </c>
      <c r="B812" t="s">
        <v>1631</v>
      </c>
      <c r="C812" t="s">
        <v>1630</v>
      </c>
      <c r="D812" t="s">
        <v>1630</v>
      </c>
      <c r="E812" t="s">
        <v>1631</v>
      </c>
    </row>
    <row r="813" spans="1:5" x14ac:dyDescent="0.25">
      <c r="A813">
        <v>23500374</v>
      </c>
      <c r="B813" t="s">
        <v>1633</v>
      </c>
      <c r="C813" t="s">
        <v>1632</v>
      </c>
      <c r="D813" t="s">
        <v>1632</v>
      </c>
      <c r="E813" t="s">
        <v>1633</v>
      </c>
    </row>
    <row r="814" spans="1:5" x14ac:dyDescent="0.25">
      <c r="A814">
        <v>23500375</v>
      </c>
      <c r="B814" t="s">
        <v>1635</v>
      </c>
      <c r="C814" t="s">
        <v>1634</v>
      </c>
      <c r="D814" t="s">
        <v>1634</v>
      </c>
      <c r="E814" t="s">
        <v>1635</v>
      </c>
    </row>
    <row r="815" spans="1:5" x14ac:dyDescent="0.25">
      <c r="A815">
        <v>23500376</v>
      </c>
      <c r="B815" t="s">
        <v>1637</v>
      </c>
      <c r="C815" t="s">
        <v>1636</v>
      </c>
      <c r="D815" t="s">
        <v>1636</v>
      </c>
      <c r="E815" t="s">
        <v>1637</v>
      </c>
    </row>
    <row r="816" spans="1:5" x14ac:dyDescent="0.25">
      <c r="A816">
        <v>23500377</v>
      </c>
      <c r="B816" t="s">
        <v>1639</v>
      </c>
      <c r="C816" t="s">
        <v>1638</v>
      </c>
      <c r="D816" t="s">
        <v>1638</v>
      </c>
      <c r="E816" t="s">
        <v>1639</v>
      </c>
    </row>
    <row r="817" spans="1:5" x14ac:dyDescent="0.25">
      <c r="A817">
        <v>23500378</v>
      </c>
      <c r="B817" t="s">
        <v>1641</v>
      </c>
      <c r="C817" t="s">
        <v>1640</v>
      </c>
      <c r="D817" t="s">
        <v>1640</v>
      </c>
      <c r="E817" t="s">
        <v>1641</v>
      </c>
    </row>
    <row r="818" spans="1:5" x14ac:dyDescent="0.25">
      <c r="A818">
        <v>23500379</v>
      </c>
      <c r="B818" t="s">
        <v>1643</v>
      </c>
      <c r="C818" t="s">
        <v>1642</v>
      </c>
      <c r="D818" t="s">
        <v>1642</v>
      </c>
      <c r="E818" t="s">
        <v>1643</v>
      </c>
    </row>
    <row r="819" spans="1:5" x14ac:dyDescent="0.25">
      <c r="A819">
        <v>23500380</v>
      </c>
      <c r="B819" t="s">
        <v>1645</v>
      </c>
      <c r="C819" t="s">
        <v>1644</v>
      </c>
      <c r="D819" t="s">
        <v>1644</v>
      </c>
      <c r="E819" t="s">
        <v>1645</v>
      </c>
    </row>
    <row r="820" spans="1:5" x14ac:dyDescent="0.25">
      <c r="A820">
        <v>23500381</v>
      </c>
      <c r="B820" t="s">
        <v>1647</v>
      </c>
      <c r="C820" t="s">
        <v>1646</v>
      </c>
      <c r="D820" t="s">
        <v>1646</v>
      </c>
      <c r="E820" t="s">
        <v>1647</v>
      </c>
    </row>
    <row r="821" spans="1:5" x14ac:dyDescent="0.25">
      <c r="A821">
        <v>23500385</v>
      </c>
      <c r="B821" t="s">
        <v>1648</v>
      </c>
      <c r="C821" t="s">
        <v>1648</v>
      </c>
      <c r="D821" t="s">
        <v>1648</v>
      </c>
      <c r="E821" t="s">
        <v>1648</v>
      </c>
    </row>
    <row r="822" spans="1:5" x14ac:dyDescent="0.25">
      <c r="A822">
        <v>23500386</v>
      </c>
      <c r="B822" t="s">
        <v>1649</v>
      </c>
      <c r="C822" t="s">
        <v>1649</v>
      </c>
      <c r="D822" t="s">
        <v>1649</v>
      </c>
      <c r="E822" t="s">
        <v>1649</v>
      </c>
    </row>
    <row r="823" spans="1:5" x14ac:dyDescent="0.25">
      <c r="A823">
        <v>23500387</v>
      </c>
      <c r="B823" t="s">
        <v>1650</v>
      </c>
      <c r="C823" t="s">
        <v>1650</v>
      </c>
      <c r="D823" t="s">
        <v>1650</v>
      </c>
      <c r="E823" t="s">
        <v>1650</v>
      </c>
    </row>
    <row r="824" spans="1:5" x14ac:dyDescent="0.25">
      <c r="A824">
        <v>23500389</v>
      </c>
      <c r="B824" t="s">
        <v>1651</v>
      </c>
      <c r="C824" t="s">
        <v>1651</v>
      </c>
      <c r="D824" t="s">
        <v>1651</v>
      </c>
      <c r="E824" t="s">
        <v>1651</v>
      </c>
    </row>
    <row r="825" spans="1:5" x14ac:dyDescent="0.25">
      <c r="A825">
        <v>23500391</v>
      </c>
      <c r="B825" t="s">
        <v>1653</v>
      </c>
      <c r="C825" t="s">
        <v>1652</v>
      </c>
      <c r="D825" t="s">
        <v>1652</v>
      </c>
      <c r="E825" t="s">
        <v>1653</v>
      </c>
    </row>
    <row r="826" spans="1:5" x14ac:dyDescent="0.25">
      <c r="A826">
        <v>23500392</v>
      </c>
      <c r="B826" t="s">
        <v>1655</v>
      </c>
      <c r="C826" t="s">
        <v>1654</v>
      </c>
      <c r="D826" t="s">
        <v>1654</v>
      </c>
      <c r="E826" t="s">
        <v>1655</v>
      </c>
    </row>
    <row r="827" spans="1:5" x14ac:dyDescent="0.25">
      <c r="A827">
        <v>23500393</v>
      </c>
      <c r="B827" t="s">
        <v>1657</v>
      </c>
      <c r="C827" t="s">
        <v>1656</v>
      </c>
      <c r="D827" t="s">
        <v>1656</v>
      </c>
      <c r="E827" t="s">
        <v>1657</v>
      </c>
    </row>
    <row r="828" spans="1:5" x14ac:dyDescent="0.25">
      <c r="A828">
        <v>23500394</v>
      </c>
      <c r="B828" t="s">
        <v>1658</v>
      </c>
      <c r="C828" t="s">
        <v>1658</v>
      </c>
      <c r="D828" t="s">
        <v>1658</v>
      </c>
      <c r="E828" t="s">
        <v>1658</v>
      </c>
    </row>
    <row r="829" spans="1:5" x14ac:dyDescent="0.25">
      <c r="A829">
        <v>23500395</v>
      </c>
      <c r="B829" t="s">
        <v>1660</v>
      </c>
      <c r="C829" t="s">
        <v>1659</v>
      </c>
      <c r="D829" t="s">
        <v>1659</v>
      </c>
      <c r="E829" t="s">
        <v>1660</v>
      </c>
    </row>
    <row r="830" spans="1:5" x14ac:dyDescent="0.25">
      <c r="A830">
        <v>23500396</v>
      </c>
      <c r="B830" t="s">
        <v>1661</v>
      </c>
      <c r="C830" t="s">
        <v>1661</v>
      </c>
      <c r="D830" t="s">
        <v>1661</v>
      </c>
      <c r="E830" t="s">
        <v>1661</v>
      </c>
    </row>
    <row r="831" spans="1:5" x14ac:dyDescent="0.25">
      <c r="A831">
        <v>23500397</v>
      </c>
      <c r="B831" t="s">
        <v>1662</v>
      </c>
      <c r="C831" t="s">
        <v>1662</v>
      </c>
      <c r="D831" t="s">
        <v>1662</v>
      </c>
      <c r="E831" t="s">
        <v>1662</v>
      </c>
    </row>
    <row r="832" spans="1:5" x14ac:dyDescent="0.25">
      <c r="A832">
        <v>23500398</v>
      </c>
      <c r="B832" t="s">
        <v>1663</v>
      </c>
      <c r="C832" t="s">
        <v>1663</v>
      </c>
      <c r="D832" t="s">
        <v>1663</v>
      </c>
      <c r="E832" t="s">
        <v>1663</v>
      </c>
    </row>
    <row r="833" spans="1:5" x14ac:dyDescent="0.25">
      <c r="A833">
        <v>23500399</v>
      </c>
      <c r="B833" t="s">
        <v>1664</v>
      </c>
      <c r="C833" t="s">
        <v>1664</v>
      </c>
      <c r="D833" t="s">
        <v>1664</v>
      </c>
      <c r="E833" t="s">
        <v>1664</v>
      </c>
    </row>
    <row r="834" spans="1:5" x14ac:dyDescent="0.25">
      <c r="A834">
        <v>23500400</v>
      </c>
      <c r="B834" t="s">
        <v>1665</v>
      </c>
      <c r="C834" t="s">
        <v>1665</v>
      </c>
      <c r="D834" t="s">
        <v>1665</v>
      </c>
      <c r="E834" t="s">
        <v>1665</v>
      </c>
    </row>
    <row r="835" spans="1:5" x14ac:dyDescent="0.25">
      <c r="A835">
        <v>23500401</v>
      </c>
      <c r="B835" t="s">
        <v>1666</v>
      </c>
      <c r="C835" t="s">
        <v>1666</v>
      </c>
      <c r="D835" t="s">
        <v>1666</v>
      </c>
      <c r="E835" t="s">
        <v>1666</v>
      </c>
    </row>
    <row r="836" spans="1:5" x14ac:dyDescent="0.25">
      <c r="A836">
        <v>23500402</v>
      </c>
      <c r="B836" t="s">
        <v>686</v>
      </c>
      <c r="C836" t="s">
        <v>686</v>
      </c>
      <c r="D836" t="s">
        <v>686</v>
      </c>
      <c r="E836" t="s">
        <v>686</v>
      </c>
    </row>
    <row r="837" spans="1:5" x14ac:dyDescent="0.25">
      <c r="A837">
        <v>23500403</v>
      </c>
      <c r="B837" t="s">
        <v>1667</v>
      </c>
      <c r="C837" t="s">
        <v>1667</v>
      </c>
      <c r="D837" t="s">
        <v>1667</v>
      </c>
      <c r="E837" t="s">
        <v>1667</v>
      </c>
    </row>
    <row r="838" spans="1:5" x14ac:dyDescent="0.25">
      <c r="A838">
        <v>23500404</v>
      </c>
      <c r="B838" t="s">
        <v>1491</v>
      </c>
      <c r="C838" t="s">
        <v>1491</v>
      </c>
      <c r="D838" t="s">
        <v>1491</v>
      </c>
      <c r="E838" t="s">
        <v>1491</v>
      </c>
    </row>
    <row r="839" spans="1:5" x14ac:dyDescent="0.25">
      <c r="A839">
        <v>23500405</v>
      </c>
      <c r="B839" t="s">
        <v>1668</v>
      </c>
      <c r="C839" t="s">
        <v>1668</v>
      </c>
      <c r="D839" t="s">
        <v>1668</v>
      </c>
      <c r="E839" t="s">
        <v>1668</v>
      </c>
    </row>
    <row r="840" spans="1:5" x14ac:dyDescent="0.25">
      <c r="A840">
        <v>23500406</v>
      </c>
      <c r="B840" t="s">
        <v>1669</v>
      </c>
      <c r="C840" t="s">
        <v>1669</v>
      </c>
      <c r="D840" t="s">
        <v>1669</v>
      </c>
      <c r="E840" t="s">
        <v>1669</v>
      </c>
    </row>
    <row r="841" spans="1:5" x14ac:dyDescent="0.25">
      <c r="A841">
        <v>23500407</v>
      </c>
      <c r="B841" t="s">
        <v>1670</v>
      </c>
      <c r="C841" t="s">
        <v>1670</v>
      </c>
      <c r="D841" t="s">
        <v>1670</v>
      </c>
      <c r="E841" t="s">
        <v>1670</v>
      </c>
    </row>
    <row r="842" spans="1:5" x14ac:dyDescent="0.25">
      <c r="A842">
        <v>23500408</v>
      </c>
      <c r="B842" t="s">
        <v>1671</v>
      </c>
      <c r="C842" t="s">
        <v>1671</v>
      </c>
      <c r="D842" t="s">
        <v>1671</v>
      </c>
      <c r="E842" t="s">
        <v>1671</v>
      </c>
    </row>
    <row r="843" spans="1:5" x14ac:dyDescent="0.25">
      <c r="A843">
        <v>23500409</v>
      </c>
      <c r="B843" t="s">
        <v>1672</v>
      </c>
      <c r="C843" t="s">
        <v>1672</v>
      </c>
      <c r="D843" t="s">
        <v>1672</v>
      </c>
      <c r="E843" t="s">
        <v>1672</v>
      </c>
    </row>
    <row r="844" spans="1:5" x14ac:dyDescent="0.25">
      <c r="A844">
        <v>23500410</v>
      </c>
      <c r="B844" t="s">
        <v>1673</v>
      </c>
      <c r="C844" t="s">
        <v>1673</v>
      </c>
      <c r="D844" t="s">
        <v>1673</v>
      </c>
      <c r="E844" t="s">
        <v>1673</v>
      </c>
    </row>
    <row r="845" spans="1:5" x14ac:dyDescent="0.25">
      <c r="A845">
        <v>23500411</v>
      </c>
      <c r="B845" t="s">
        <v>1674</v>
      </c>
      <c r="C845" t="s">
        <v>1674</v>
      </c>
      <c r="D845" t="s">
        <v>1674</v>
      </c>
      <c r="E845" t="s">
        <v>1674</v>
      </c>
    </row>
    <row r="846" spans="1:5" x14ac:dyDescent="0.25">
      <c r="A846">
        <v>23500412</v>
      </c>
      <c r="B846" t="s">
        <v>1498</v>
      </c>
      <c r="C846" t="s">
        <v>1498</v>
      </c>
      <c r="D846" t="s">
        <v>1498</v>
      </c>
      <c r="E846" t="s">
        <v>1498</v>
      </c>
    </row>
    <row r="847" spans="1:5" x14ac:dyDescent="0.25">
      <c r="A847">
        <v>23500413</v>
      </c>
      <c r="B847" t="s">
        <v>1675</v>
      </c>
      <c r="C847" t="s">
        <v>1675</v>
      </c>
      <c r="D847" t="s">
        <v>1675</v>
      </c>
      <c r="E847" t="s">
        <v>1675</v>
      </c>
    </row>
    <row r="848" spans="1:5" x14ac:dyDescent="0.25">
      <c r="A848">
        <v>23500414</v>
      </c>
      <c r="B848" t="s">
        <v>1676</v>
      </c>
      <c r="C848" t="s">
        <v>1676</v>
      </c>
      <c r="D848" t="s">
        <v>1676</v>
      </c>
      <c r="E848" t="s">
        <v>1676</v>
      </c>
    </row>
    <row r="849" spans="1:5" x14ac:dyDescent="0.25">
      <c r="A849">
        <v>23500415</v>
      </c>
      <c r="B849" t="s">
        <v>1677</v>
      </c>
      <c r="C849" t="s">
        <v>1677</v>
      </c>
      <c r="D849" t="s">
        <v>1677</v>
      </c>
      <c r="E849" t="s">
        <v>1677</v>
      </c>
    </row>
    <row r="850" spans="1:5" x14ac:dyDescent="0.25">
      <c r="A850">
        <v>23500418</v>
      </c>
      <c r="B850" t="s">
        <v>1678</v>
      </c>
      <c r="C850" t="s">
        <v>1678</v>
      </c>
      <c r="D850" t="s">
        <v>1678</v>
      </c>
      <c r="E850" t="s">
        <v>1678</v>
      </c>
    </row>
    <row r="851" spans="1:5" x14ac:dyDescent="0.25">
      <c r="A851">
        <v>23500419</v>
      </c>
      <c r="B851" t="s">
        <v>1680</v>
      </c>
      <c r="C851" t="s">
        <v>1679</v>
      </c>
      <c r="D851" t="s">
        <v>1679</v>
      </c>
      <c r="E851" t="s">
        <v>1680</v>
      </c>
    </row>
    <row r="852" spans="1:5" x14ac:dyDescent="0.25">
      <c r="A852">
        <v>23500420</v>
      </c>
      <c r="B852" t="s">
        <v>1681</v>
      </c>
      <c r="C852" t="s">
        <v>1681</v>
      </c>
      <c r="D852" t="s">
        <v>1681</v>
      </c>
      <c r="E852" t="s">
        <v>1681</v>
      </c>
    </row>
    <row r="853" spans="1:5" x14ac:dyDescent="0.25">
      <c r="A853">
        <v>23500421</v>
      </c>
      <c r="B853" t="s">
        <v>1682</v>
      </c>
      <c r="C853" t="s">
        <v>1682</v>
      </c>
      <c r="D853" t="s">
        <v>1682</v>
      </c>
      <c r="E853" t="s">
        <v>1682</v>
      </c>
    </row>
    <row r="854" spans="1:5" x14ac:dyDescent="0.25">
      <c r="A854">
        <v>23500422</v>
      </c>
      <c r="B854" t="s">
        <v>1683</v>
      </c>
      <c r="C854" t="s">
        <v>1683</v>
      </c>
      <c r="D854" t="s">
        <v>1683</v>
      </c>
      <c r="E854" t="s">
        <v>1683</v>
      </c>
    </row>
    <row r="855" spans="1:5" x14ac:dyDescent="0.25">
      <c r="A855">
        <v>23500423</v>
      </c>
      <c r="B855" t="s">
        <v>1684</v>
      </c>
      <c r="C855" t="s">
        <v>1684</v>
      </c>
      <c r="D855" t="s">
        <v>1684</v>
      </c>
      <c r="E855" t="s">
        <v>1684</v>
      </c>
    </row>
    <row r="856" spans="1:5" x14ac:dyDescent="0.25">
      <c r="A856">
        <v>23500424</v>
      </c>
      <c r="B856" t="s">
        <v>1686</v>
      </c>
      <c r="C856" t="s">
        <v>1685</v>
      </c>
      <c r="D856" t="s">
        <v>1685</v>
      </c>
      <c r="E856" t="s">
        <v>1686</v>
      </c>
    </row>
    <row r="857" spans="1:5" x14ac:dyDescent="0.25">
      <c r="A857">
        <v>23500425</v>
      </c>
      <c r="B857" t="s">
        <v>1687</v>
      </c>
      <c r="C857" t="s">
        <v>1687</v>
      </c>
      <c r="D857" t="s">
        <v>1687</v>
      </c>
      <c r="E857" t="s">
        <v>1687</v>
      </c>
    </row>
    <row r="858" spans="1:5" x14ac:dyDescent="0.25">
      <c r="A858">
        <v>23500426</v>
      </c>
      <c r="B858" t="s">
        <v>1689</v>
      </c>
      <c r="C858" t="s">
        <v>1688</v>
      </c>
      <c r="D858" t="s">
        <v>1688</v>
      </c>
      <c r="E858" t="s">
        <v>1689</v>
      </c>
    </row>
    <row r="859" spans="1:5" x14ac:dyDescent="0.25">
      <c r="A859">
        <v>23500427</v>
      </c>
      <c r="B859" t="s">
        <v>1690</v>
      </c>
      <c r="C859" t="s">
        <v>1690</v>
      </c>
      <c r="D859" t="s">
        <v>1690</v>
      </c>
      <c r="E859" t="s">
        <v>1690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1691</v>
      </c>
      <c r="C861" t="s">
        <v>1691</v>
      </c>
      <c r="D861" t="s">
        <v>1691</v>
      </c>
      <c r="E861" t="s">
        <v>1691</v>
      </c>
    </row>
    <row r="862" spans="1:5" x14ac:dyDescent="0.25">
      <c r="A862">
        <v>23500431</v>
      </c>
      <c r="B862" t="s">
        <v>1693</v>
      </c>
      <c r="C862" t="s">
        <v>1692</v>
      </c>
      <c r="D862" t="s">
        <v>1692</v>
      </c>
      <c r="E862" t="s">
        <v>1693</v>
      </c>
    </row>
    <row r="863" spans="1:5" x14ac:dyDescent="0.25">
      <c r="A863">
        <v>23500434</v>
      </c>
      <c r="B863" t="s">
        <v>1695</v>
      </c>
      <c r="C863" t="s">
        <v>1694</v>
      </c>
      <c r="D863" t="s">
        <v>1694</v>
      </c>
      <c r="E863" t="s">
        <v>1695</v>
      </c>
    </row>
    <row r="864" spans="1:5" x14ac:dyDescent="0.25">
      <c r="A864">
        <v>23500435</v>
      </c>
      <c r="B864" t="s">
        <v>1696</v>
      </c>
      <c r="C864" t="s">
        <v>1696</v>
      </c>
      <c r="D864" t="s">
        <v>1696</v>
      </c>
      <c r="E864" t="s">
        <v>1696</v>
      </c>
    </row>
    <row r="865" spans="1:5" x14ac:dyDescent="0.25">
      <c r="A865">
        <v>23500436</v>
      </c>
      <c r="B865" t="s">
        <v>1698</v>
      </c>
      <c r="C865" t="s">
        <v>1697</v>
      </c>
      <c r="D865" t="s">
        <v>1697</v>
      </c>
      <c r="E865" t="s">
        <v>1698</v>
      </c>
    </row>
    <row r="866" spans="1:5" x14ac:dyDescent="0.25">
      <c r="A866">
        <v>23500437</v>
      </c>
      <c r="B866" t="s">
        <v>1531</v>
      </c>
      <c r="C866" t="s">
        <v>1699</v>
      </c>
      <c r="D866" t="s">
        <v>1699</v>
      </c>
      <c r="E866" t="s">
        <v>1531</v>
      </c>
    </row>
    <row r="867" spans="1:5" x14ac:dyDescent="0.25">
      <c r="A867">
        <v>23500438</v>
      </c>
      <c r="B867" t="s">
        <v>1700</v>
      </c>
      <c r="C867" t="s">
        <v>1700</v>
      </c>
      <c r="D867" t="s">
        <v>1700</v>
      </c>
      <c r="E867" t="s">
        <v>1700</v>
      </c>
    </row>
    <row r="868" spans="1:5" x14ac:dyDescent="0.25">
      <c r="A868">
        <v>23500439</v>
      </c>
      <c r="B868" t="s">
        <v>1702</v>
      </c>
      <c r="C868" t="s">
        <v>1701</v>
      </c>
      <c r="D868" t="s">
        <v>1701</v>
      </c>
      <c r="E868" t="s">
        <v>1702</v>
      </c>
    </row>
    <row r="869" spans="1:5" x14ac:dyDescent="0.25">
      <c r="A869">
        <v>23500440</v>
      </c>
      <c r="B869" t="s">
        <v>1702</v>
      </c>
      <c r="C869" t="s">
        <v>1703</v>
      </c>
      <c r="D869" t="s">
        <v>1703</v>
      </c>
      <c r="E869" t="s">
        <v>1702</v>
      </c>
    </row>
    <row r="870" spans="1:5" x14ac:dyDescent="0.25">
      <c r="A870">
        <v>23500441</v>
      </c>
      <c r="B870" t="s">
        <v>1704</v>
      </c>
      <c r="C870" t="s">
        <v>1319</v>
      </c>
      <c r="D870" t="s">
        <v>1319</v>
      </c>
      <c r="E870" t="s">
        <v>1704</v>
      </c>
    </row>
    <row r="871" spans="1:5" x14ac:dyDescent="0.25">
      <c r="A871">
        <v>23500442</v>
      </c>
      <c r="B871" t="s">
        <v>1705</v>
      </c>
      <c r="C871" t="s">
        <v>1705</v>
      </c>
      <c r="D871" t="s">
        <v>1705</v>
      </c>
      <c r="E871" t="s">
        <v>1705</v>
      </c>
    </row>
    <row r="872" spans="1:5" x14ac:dyDescent="0.25">
      <c r="A872">
        <v>23500443</v>
      </c>
      <c r="B872" t="s">
        <v>1706</v>
      </c>
      <c r="C872" t="s">
        <v>1706</v>
      </c>
      <c r="D872" t="s">
        <v>1706</v>
      </c>
      <c r="E872" t="s">
        <v>1706</v>
      </c>
    </row>
    <row r="873" spans="1:5" x14ac:dyDescent="0.25">
      <c r="A873">
        <v>23500444</v>
      </c>
      <c r="B873" t="s">
        <v>1707</v>
      </c>
      <c r="C873" t="s">
        <v>1707</v>
      </c>
      <c r="D873" t="s">
        <v>1707</v>
      </c>
      <c r="E873" t="s">
        <v>1707</v>
      </c>
    </row>
    <row r="874" spans="1:5" x14ac:dyDescent="0.25">
      <c r="A874">
        <v>23500445</v>
      </c>
      <c r="B874" t="s">
        <v>1708</v>
      </c>
      <c r="C874" t="s">
        <v>1708</v>
      </c>
      <c r="D874" t="s">
        <v>1708</v>
      </c>
      <c r="E874" t="s">
        <v>1708</v>
      </c>
    </row>
    <row r="875" spans="1:5" x14ac:dyDescent="0.25">
      <c r="A875">
        <v>23500446</v>
      </c>
      <c r="B875" t="s">
        <v>1709</v>
      </c>
      <c r="C875" t="s">
        <v>1709</v>
      </c>
      <c r="D875" t="s">
        <v>1709</v>
      </c>
      <c r="E875" t="s">
        <v>1709</v>
      </c>
    </row>
    <row r="876" spans="1:5" x14ac:dyDescent="0.25">
      <c r="A876">
        <v>23500447</v>
      </c>
      <c r="B876" t="s">
        <v>1710</v>
      </c>
      <c r="C876" t="s">
        <v>1710</v>
      </c>
      <c r="D876" t="s">
        <v>1710</v>
      </c>
      <c r="E876" t="s">
        <v>1710</v>
      </c>
    </row>
    <row r="877" spans="1:5" x14ac:dyDescent="0.25">
      <c r="A877">
        <v>23500448</v>
      </c>
      <c r="B877" t="s">
        <v>1711</v>
      </c>
      <c r="C877" t="s">
        <v>1711</v>
      </c>
      <c r="D877" t="s">
        <v>1711</v>
      </c>
      <c r="E877" t="s">
        <v>1711</v>
      </c>
    </row>
    <row r="878" spans="1:5" x14ac:dyDescent="0.25">
      <c r="A878">
        <v>23500449</v>
      </c>
      <c r="B878" t="s">
        <v>1712</v>
      </c>
      <c r="C878" t="s">
        <v>1712</v>
      </c>
      <c r="D878" t="s">
        <v>1712</v>
      </c>
      <c r="E878" t="s">
        <v>1712</v>
      </c>
    </row>
    <row r="879" spans="1:5" x14ac:dyDescent="0.25">
      <c r="A879">
        <v>23500450</v>
      </c>
      <c r="B879" t="s">
        <v>1713</v>
      </c>
      <c r="C879" t="s">
        <v>1713</v>
      </c>
      <c r="D879" t="s">
        <v>1713</v>
      </c>
      <c r="E879" t="s">
        <v>1713</v>
      </c>
    </row>
    <row r="880" spans="1:5" x14ac:dyDescent="0.25">
      <c r="A880">
        <v>23500451</v>
      </c>
      <c r="B880" t="s">
        <v>1714</v>
      </c>
      <c r="C880" t="s">
        <v>1714</v>
      </c>
      <c r="D880" t="s">
        <v>1714</v>
      </c>
      <c r="E880" t="s">
        <v>1714</v>
      </c>
    </row>
    <row r="881" spans="1:5" x14ac:dyDescent="0.25">
      <c r="A881">
        <v>23500452</v>
      </c>
      <c r="B881" t="s">
        <v>1715</v>
      </c>
      <c r="C881" t="s">
        <v>1715</v>
      </c>
      <c r="D881" t="s">
        <v>1715</v>
      </c>
      <c r="E881" t="s">
        <v>1715</v>
      </c>
    </row>
    <row r="882" spans="1:5" x14ac:dyDescent="0.25">
      <c r="A882">
        <v>23500453</v>
      </c>
      <c r="B882" t="s">
        <v>1716</v>
      </c>
      <c r="C882" t="s">
        <v>1716</v>
      </c>
      <c r="D882" t="s">
        <v>1716</v>
      </c>
      <c r="E882" t="s">
        <v>1716</v>
      </c>
    </row>
    <row r="883" spans="1:5" x14ac:dyDescent="0.25">
      <c r="A883">
        <v>23500454</v>
      </c>
      <c r="B883" t="s">
        <v>1717</v>
      </c>
      <c r="C883" t="s">
        <v>1717</v>
      </c>
      <c r="D883" t="s">
        <v>1717</v>
      </c>
      <c r="E883" t="s">
        <v>1717</v>
      </c>
    </row>
    <row r="884" spans="1:5" x14ac:dyDescent="0.25">
      <c r="A884">
        <v>23500455</v>
      </c>
      <c r="B884" t="s">
        <v>1718</v>
      </c>
      <c r="C884" t="s">
        <v>1718</v>
      </c>
      <c r="D884" t="s">
        <v>1718</v>
      </c>
      <c r="E884" t="s">
        <v>1718</v>
      </c>
    </row>
    <row r="885" spans="1:5" x14ac:dyDescent="0.25">
      <c r="A885">
        <v>23500456</v>
      </c>
      <c r="B885" t="s">
        <v>1719</v>
      </c>
      <c r="C885" t="s">
        <v>1719</v>
      </c>
      <c r="D885" t="s">
        <v>1719</v>
      </c>
      <c r="E885" t="s">
        <v>1719</v>
      </c>
    </row>
    <row r="886" spans="1:5" x14ac:dyDescent="0.25">
      <c r="A886">
        <v>23500457</v>
      </c>
      <c r="B886" t="s">
        <v>1720</v>
      </c>
      <c r="C886" t="s">
        <v>1720</v>
      </c>
      <c r="D886" t="s">
        <v>1720</v>
      </c>
      <c r="E886" t="s">
        <v>1720</v>
      </c>
    </row>
    <row r="887" spans="1:5" x14ac:dyDescent="0.25">
      <c r="A887">
        <v>23500458</v>
      </c>
      <c r="B887" t="s">
        <v>1721</v>
      </c>
      <c r="C887" t="s">
        <v>1721</v>
      </c>
      <c r="D887" t="s">
        <v>1721</v>
      </c>
      <c r="E887" t="s">
        <v>1721</v>
      </c>
    </row>
    <row r="888" spans="1:5" x14ac:dyDescent="0.25">
      <c r="A888">
        <v>23500459</v>
      </c>
      <c r="B888" t="s">
        <v>1722</v>
      </c>
      <c r="C888" t="s">
        <v>1722</v>
      </c>
      <c r="D888" t="s">
        <v>1722</v>
      </c>
      <c r="E888" t="s">
        <v>1722</v>
      </c>
    </row>
    <row r="889" spans="1:5" x14ac:dyDescent="0.25">
      <c r="A889">
        <v>23500460</v>
      </c>
      <c r="B889" t="s">
        <v>1470</v>
      </c>
      <c r="C889" t="s">
        <v>1470</v>
      </c>
      <c r="D889" t="s">
        <v>1470</v>
      </c>
      <c r="E889" t="s">
        <v>1470</v>
      </c>
    </row>
    <row r="890" spans="1:5" x14ac:dyDescent="0.25">
      <c r="A890">
        <v>23500461</v>
      </c>
      <c r="B890" t="s">
        <v>1723</v>
      </c>
      <c r="C890" t="s">
        <v>1723</v>
      </c>
      <c r="D890" t="s">
        <v>1723</v>
      </c>
      <c r="E890" t="s">
        <v>1723</v>
      </c>
    </row>
    <row r="891" spans="1:5" x14ac:dyDescent="0.25">
      <c r="A891">
        <v>23500462</v>
      </c>
      <c r="B891" t="s">
        <v>1725</v>
      </c>
      <c r="C891" t="s">
        <v>1724</v>
      </c>
      <c r="D891" t="s">
        <v>1724</v>
      </c>
      <c r="E891" t="s">
        <v>1725</v>
      </c>
    </row>
    <row r="892" spans="1:5" x14ac:dyDescent="0.25">
      <c r="A892">
        <v>23500463</v>
      </c>
      <c r="B892" t="s">
        <v>1727</v>
      </c>
      <c r="C892" t="s">
        <v>1726</v>
      </c>
      <c r="D892" t="s">
        <v>1726</v>
      </c>
      <c r="E892" t="s">
        <v>1727</v>
      </c>
    </row>
    <row r="893" spans="1:5" x14ac:dyDescent="0.25">
      <c r="A893">
        <v>23500464</v>
      </c>
      <c r="B893" t="s">
        <v>1728</v>
      </c>
      <c r="C893" t="s">
        <v>1728</v>
      </c>
      <c r="D893" t="s">
        <v>1728</v>
      </c>
      <c r="E893" t="s">
        <v>1728</v>
      </c>
    </row>
    <row r="894" spans="1:5" x14ac:dyDescent="0.25">
      <c r="A894">
        <v>23500465</v>
      </c>
      <c r="B894" t="s">
        <v>1729</v>
      </c>
      <c r="C894" t="s">
        <v>1729</v>
      </c>
      <c r="D894" t="s">
        <v>1729</v>
      </c>
      <c r="E894" t="s">
        <v>1729</v>
      </c>
    </row>
    <row r="895" spans="1:5" x14ac:dyDescent="0.25">
      <c r="A895">
        <v>23500466</v>
      </c>
      <c r="B895" t="s">
        <v>1731</v>
      </c>
      <c r="C895" t="s">
        <v>1730</v>
      </c>
      <c r="D895" t="s">
        <v>1730</v>
      </c>
      <c r="E895" t="s">
        <v>1731</v>
      </c>
    </row>
    <row r="896" spans="1:5" x14ac:dyDescent="0.25">
      <c r="A896">
        <v>23500467</v>
      </c>
      <c r="B896" t="s">
        <v>1732</v>
      </c>
      <c r="C896" t="s">
        <v>1732</v>
      </c>
      <c r="D896" t="s">
        <v>1732</v>
      </c>
      <c r="E896" t="s">
        <v>1732</v>
      </c>
    </row>
    <row r="897" spans="1:5" x14ac:dyDescent="0.25">
      <c r="A897">
        <v>23500468</v>
      </c>
      <c r="B897" t="s">
        <v>1733</v>
      </c>
      <c r="C897" t="s">
        <v>1733</v>
      </c>
      <c r="D897" t="s">
        <v>1733</v>
      </c>
      <c r="E897" t="s">
        <v>1733</v>
      </c>
    </row>
    <row r="898" spans="1:5" x14ac:dyDescent="0.25">
      <c r="A898">
        <v>23500469</v>
      </c>
      <c r="B898" t="s">
        <v>1735</v>
      </c>
      <c r="C898" t="s">
        <v>1734</v>
      </c>
      <c r="D898" t="s">
        <v>1734</v>
      </c>
      <c r="E898" t="s">
        <v>1735</v>
      </c>
    </row>
    <row r="899" spans="1:5" x14ac:dyDescent="0.25">
      <c r="A899">
        <v>23500470</v>
      </c>
      <c r="B899" t="s">
        <v>1736</v>
      </c>
      <c r="C899" t="s">
        <v>1734</v>
      </c>
      <c r="D899" t="s">
        <v>1734</v>
      </c>
      <c r="E899" t="s">
        <v>1736</v>
      </c>
    </row>
    <row r="900" spans="1:5" x14ac:dyDescent="0.25">
      <c r="A900">
        <v>23500471</v>
      </c>
      <c r="B900" t="s">
        <v>1737</v>
      </c>
      <c r="C900" t="s">
        <v>1737</v>
      </c>
      <c r="D900" t="s">
        <v>1737</v>
      </c>
      <c r="E900" t="s">
        <v>1737</v>
      </c>
    </row>
    <row r="901" spans="1:5" x14ac:dyDescent="0.25">
      <c r="A901">
        <v>23500472</v>
      </c>
      <c r="B901" t="s">
        <v>1739</v>
      </c>
      <c r="C901" t="s">
        <v>1738</v>
      </c>
      <c r="D901" t="s">
        <v>1738</v>
      </c>
      <c r="E901" t="s">
        <v>1739</v>
      </c>
    </row>
    <row r="902" spans="1:5" x14ac:dyDescent="0.25">
      <c r="A902">
        <v>23500473</v>
      </c>
      <c r="B902" t="s">
        <v>1740</v>
      </c>
      <c r="C902" t="s">
        <v>1740</v>
      </c>
      <c r="D902" t="s">
        <v>1740</v>
      </c>
      <c r="E902" t="s">
        <v>1740</v>
      </c>
    </row>
    <row r="903" spans="1:5" x14ac:dyDescent="0.25">
      <c r="A903">
        <v>23500474</v>
      </c>
      <c r="B903" t="s">
        <v>1741</v>
      </c>
      <c r="C903" t="s">
        <v>1741</v>
      </c>
      <c r="D903" t="s">
        <v>1741</v>
      </c>
      <c r="E903" t="s">
        <v>1741</v>
      </c>
    </row>
    <row r="904" spans="1:5" x14ac:dyDescent="0.25">
      <c r="A904">
        <v>23500475</v>
      </c>
      <c r="B904" t="s">
        <v>1742</v>
      </c>
      <c r="C904" t="s">
        <v>1742</v>
      </c>
      <c r="D904" t="s">
        <v>1742</v>
      </c>
      <c r="E904" t="s">
        <v>1742</v>
      </c>
    </row>
    <row r="905" spans="1:5" x14ac:dyDescent="0.25">
      <c r="A905">
        <v>23500476</v>
      </c>
      <c r="B905" t="s">
        <v>1744</v>
      </c>
      <c r="C905" t="s">
        <v>1743</v>
      </c>
      <c r="D905" t="s">
        <v>1743</v>
      </c>
      <c r="E905" t="s">
        <v>1744</v>
      </c>
    </row>
    <row r="906" spans="1:5" x14ac:dyDescent="0.25">
      <c r="A906">
        <v>23500477</v>
      </c>
      <c r="B906" t="s">
        <v>1746</v>
      </c>
      <c r="C906" t="s">
        <v>1745</v>
      </c>
      <c r="D906" t="s">
        <v>1745</v>
      </c>
      <c r="E906" t="s">
        <v>1746</v>
      </c>
    </row>
    <row r="907" spans="1:5" x14ac:dyDescent="0.25">
      <c r="A907">
        <v>23500478</v>
      </c>
      <c r="B907" t="s">
        <v>1748</v>
      </c>
      <c r="C907" t="s">
        <v>1747</v>
      </c>
      <c r="D907" t="s">
        <v>1747</v>
      </c>
      <c r="E907" t="s">
        <v>1748</v>
      </c>
    </row>
    <row r="908" spans="1:5" x14ac:dyDescent="0.25">
      <c r="A908">
        <v>23500479</v>
      </c>
      <c r="B908" t="s">
        <v>1749</v>
      </c>
      <c r="C908" t="s">
        <v>727</v>
      </c>
      <c r="D908" t="s">
        <v>727</v>
      </c>
      <c r="E908" t="s">
        <v>1749</v>
      </c>
    </row>
    <row r="909" spans="1:5" x14ac:dyDescent="0.25">
      <c r="A909">
        <v>23500480</v>
      </c>
      <c r="B909" t="s">
        <v>1749</v>
      </c>
      <c r="C909" t="s">
        <v>727</v>
      </c>
      <c r="D909" t="s">
        <v>727</v>
      </c>
      <c r="E909" t="s">
        <v>1749</v>
      </c>
    </row>
    <row r="910" spans="1:5" x14ac:dyDescent="0.25">
      <c r="A910">
        <v>23500481</v>
      </c>
      <c r="B910" t="s">
        <v>1751</v>
      </c>
      <c r="C910" t="s">
        <v>1750</v>
      </c>
      <c r="D910" t="s">
        <v>1750</v>
      </c>
      <c r="E910" t="s">
        <v>1751</v>
      </c>
    </row>
    <row r="911" spans="1:5" x14ac:dyDescent="0.25">
      <c r="A911">
        <v>23500482</v>
      </c>
      <c r="B911" t="s">
        <v>1752</v>
      </c>
      <c r="C911" t="s">
        <v>1752</v>
      </c>
      <c r="D911" t="s">
        <v>1752</v>
      </c>
      <c r="E911" t="s">
        <v>1752</v>
      </c>
    </row>
    <row r="912" spans="1:5" x14ac:dyDescent="0.25">
      <c r="A912">
        <v>23500483</v>
      </c>
      <c r="B912" t="s">
        <v>1754</v>
      </c>
      <c r="C912" t="s">
        <v>1753</v>
      </c>
      <c r="D912" t="s">
        <v>1753</v>
      </c>
      <c r="E912" t="s">
        <v>1754</v>
      </c>
    </row>
    <row r="913" spans="1:5" x14ac:dyDescent="0.25">
      <c r="A913">
        <v>23500484</v>
      </c>
      <c r="B913" t="s">
        <v>1755</v>
      </c>
      <c r="C913" t="s">
        <v>1755</v>
      </c>
      <c r="D913" t="s">
        <v>1755</v>
      </c>
      <c r="E913" t="s">
        <v>1755</v>
      </c>
    </row>
    <row r="914" spans="1:5" x14ac:dyDescent="0.25">
      <c r="A914">
        <v>23500485</v>
      </c>
      <c r="B914" t="s">
        <v>1756</v>
      </c>
      <c r="C914" t="s">
        <v>1756</v>
      </c>
      <c r="D914" t="s">
        <v>1756</v>
      </c>
      <c r="E914" t="s">
        <v>1756</v>
      </c>
    </row>
    <row r="915" spans="1:5" x14ac:dyDescent="0.25">
      <c r="A915">
        <v>23500486</v>
      </c>
      <c r="B915" t="s">
        <v>1757</v>
      </c>
      <c r="C915" t="s">
        <v>1757</v>
      </c>
      <c r="D915" t="s">
        <v>1757</v>
      </c>
      <c r="E915" t="s">
        <v>1757</v>
      </c>
    </row>
    <row r="916" spans="1:5" x14ac:dyDescent="0.25">
      <c r="A916">
        <v>23500487</v>
      </c>
      <c r="B916" t="s">
        <v>1758</v>
      </c>
      <c r="C916" t="s">
        <v>1758</v>
      </c>
      <c r="D916" t="s">
        <v>1758</v>
      </c>
      <c r="E916" t="s">
        <v>1758</v>
      </c>
    </row>
    <row r="917" spans="1:5" x14ac:dyDescent="0.25">
      <c r="A917">
        <v>23500488</v>
      </c>
      <c r="B917" t="s">
        <v>1760</v>
      </c>
      <c r="C917" t="s">
        <v>1759</v>
      </c>
      <c r="D917" t="s">
        <v>1759</v>
      </c>
      <c r="E917" t="s">
        <v>1760</v>
      </c>
    </row>
    <row r="918" spans="1:5" x14ac:dyDescent="0.25">
      <c r="A918">
        <v>23500489</v>
      </c>
      <c r="B918" t="s">
        <v>1761</v>
      </c>
      <c r="C918" t="s">
        <v>1761</v>
      </c>
      <c r="D918" t="s">
        <v>1761</v>
      </c>
      <c r="E918" t="s">
        <v>1761</v>
      </c>
    </row>
    <row r="919" spans="1:5" x14ac:dyDescent="0.25">
      <c r="A919">
        <v>23500490</v>
      </c>
      <c r="B919" t="s">
        <v>1763</v>
      </c>
      <c r="C919" t="s">
        <v>1762</v>
      </c>
      <c r="D919" t="s">
        <v>1762</v>
      </c>
      <c r="E919" t="s">
        <v>1763</v>
      </c>
    </row>
    <row r="920" spans="1:5" x14ac:dyDescent="0.25">
      <c r="A920">
        <v>23500491</v>
      </c>
      <c r="B920" t="s">
        <v>1765</v>
      </c>
      <c r="C920" t="s">
        <v>1764</v>
      </c>
      <c r="D920" t="s">
        <v>1764</v>
      </c>
      <c r="E920" t="s">
        <v>1765</v>
      </c>
    </row>
    <row r="921" spans="1:5" x14ac:dyDescent="0.25">
      <c r="A921">
        <v>23500492</v>
      </c>
      <c r="B921" t="s">
        <v>1767</v>
      </c>
      <c r="C921" t="s">
        <v>1766</v>
      </c>
      <c r="D921" t="s">
        <v>1766</v>
      </c>
      <c r="E921" t="s">
        <v>1767</v>
      </c>
    </row>
    <row r="922" spans="1:5" x14ac:dyDescent="0.25">
      <c r="A922">
        <v>23500493</v>
      </c>
      <c r="B922" t="s">
        <v>1769</v>
      </c>
      <c r="C922" t="s">
        <v>1768</v>
      </c>
      <c r="D922" t="s">
        <v>1768</v>
      </c>
      <c r="E922" t="s">
        <v>1769</v>
      </c>
    </row>
    <row r="923" spans="1:5" x14ac:dyDescent="0.25">
      <c r="A923">
        <v>23500494</v>
      </c>
      <c r="B923" t="s">
        <v>1770</v>
      </c>
      <c r="C923" t="s">
        <v>1770</v>
      </c>
      <c r="D923" t="s">
        <v>1770</v>
      </c>
      <c r="E923" t="s">
        <v>1770</v>
      </c>
    </row>
    <row r="924" spans="1:5" x14ac:dyDescent="0.25">
      <c r="A924">
        <v>23500495</v>
      </c>
      <c r="B924" t="s">
        <v>1771</v>
      </c>
      <c r="C924" t="s">
        <v>1771</v>
      </c>
      <c r="D924" t="s">
        <v>1771</v>
      </c>
      <c r="E924" t="s">
        <v>1771</v>
      </c>
    </row>
    <row r="925" spans="1:5" x14ac:dyDescent="0.25">
      <c r="A925">
        <v>23500496</v>
      </c>
      <c r="B925" t="s">
        <v>1772</v>
      </c>
      <c r="C925" t="s">
        <v>1772</v>
      </c>
      <c r="D925" t="s">
        <v>1772</v>
      </c>
      <c r="E925" t="s">
        <v>1772</v>
      </c>
    </row>
    <row r="926" spans="1:5" x14ac:dyDescent="0.25">
      <c r="A926">
        <v>23500497</v>
      </c>
      <c r="B926" t="s">
        <v>1773</v>
      </c>
      <c r="C926" t="s">
        <v>1773</v>
      </c>
      <c r="D926" t="s">
        <v>1773</v>
      </c>
      <c r="E926" t="s">
        <v>1773</v>
      </c>
    </row>
    <row r="927" spans="1:5" x14ac:dyDescent="0.25">
      <c r="A927">
        <v>23500498</v>
      </c>
      <c r="B927" t="s">
        <v>1751</v>
      </c>
      <c r="C927" t="s">
        <v>1774</v>
      </c>
      <c r="D927" t="s">
        <v>1774</v>
      </c>
      <c r="E927" t="s">
        <v>1751</v>
      </c>
    </row>
    <row r="928" spans="1:5" x14ac:dyDescent="0.25">
      <c r="A928">
        <v>23500499</v>
      </c>
      <c r="B928" t="s">
        <v>1775</v>
      </c>
      <c r="C928" t="s">
        <v>1775</v>
      </c>
      <c r="D928" t="s">
        <v>1775</v>
      </c>
      <c r="E928" t="s">
        <v>1775</v>
      </c>
    </row>
    <row r="929" spans="1:5" x14ac:dyDescent="0.25">
      <c r="A929">
        <v>23500500</v>
      </c>
      <c r="B929" t="s">
        <v>1777</v>
      </c>
      <c r="C929" t="s">
        <v>1776</v>
      </c>
      <c r="D929" t="s">
        <v>1776</v>
      </c>
      <c r="E929" t="s">
        <v>1777</v>
      </c>
    </row>
    <row r="930" spans="1:5" x14ac:dyDescent="0.25">
      <c r="A930">
        <v>23500501</v>
      </c>
      <c r="B930" t="s">
        <v>1778</v>
      </c>
      <c r="C930" t="s">
        <v>1778</v>
      </c>
      <c r="D930" t="s">
        <v>1778</v>
      </c>
      <c r="E930" t="s">
        <v>1778</v>
      </c>
    </row>
    <row r="931" spans="1:5" x14ac:dyDescent="0.25">
      <c r="A931">
        <v>23500502</v>
      </c>
      <c r="B931" t="s">
        <v>1779</v>
      </c>
      <c r="C931" t="s">
        <v>1779</v>
      </c>
      <c r="D931" t="s">
        <v>1779</v>
      </c>
      <c r="E931" t="s">
        <v>1779</v>
      </c>
    </row>
    <row r="932" spans="1:5" x14ac:dyDescent="0.25">
      <c r="A932">
        <v>23500503</v>
      </c>
      <c r="B932" t="s">
        <v>1780</v>
      </c>
      <c r="C932" t="s">
        <v>1780</v>
      </c>
      <c r="D932" t="s">
        <v>1780</v>
      </c>
      <c r="E932" t="s">
        <v>1780</v>
      </c>
    </row>
    <row r="933" spans="1:5" x14ac:dyDescent="0.25">
      <c r="A933">
        <v>23500504</v>
      </c>
      <c r="B933" t="s">
        <v>1781</v>
      </c>
      <c r="C933" t="s">
        <v>1781</v>
      </c>
      <c r="D933" t="s">
        <v>1781</v>
      </c>
      <c r="E933" t="s">
        <v>1781</v>
      </c>
    </row>
    <row r="934" spans="1:5" x14ac:dyDescent="0.25">
      <c r="A934">
        <v>23500505</v>
      </c>
      <c r="B934" t="s">
        <v>1782</v>
      </c>
      <c r="C934" t="s">
        <v>1782</v>
      </c>
      <c r="D934" t="s">
        <v>1782</v>
      </c>
      <c r="E934" t="s">
        <v>1782</v>
      </c>
    </row>
    <row r="935" spans="1:5" x14ac:dyDescent="0.25">
      <c r="A935">
        <v>23500506</v>
      </c>
      <c r="B935" t="s">
        <v>1784</v>
      </c>
      <c r="C935" t="s">
        <v>1783</v>
      </c>
      <c r="D935" t="s">
        <v>1783</v>
      </c>
      <c r="E935" t="s">
        <v>1784</v>
      </c>
    </row>
    <row r="936" spans="1:5" x14ac:dyDescent="0.25">
      <c r="A936">
        <v>23500507</v>
      </c>
      <c r="B936" t="s">
        <v>1786</v>
      </c>
      <c r="C936" t="s">
        <v>1785</v>
      </c>
      <c r="D936" t="s">
        <v>1785</v>
      </c>
      <c r="E936" t="s">
        <v>1786</v>
      </c>
    </row>
    <row r="937" spans="1:5" x14ac:dyDescent="0.25">
      <c r="A937">
        <v>23500508</v>
      </c>
      <c r="B937" t="s">
        <v>1366</v>
      </c>
      <c r="C937" t="s">
        <v>1366</v>
      </c>
      <c r="D937" t="s">
        <v>1366</v>
      </c>
      <c r="E937" t="s">
        <v>1366</v>
      </c>
    </row>
    <row r="938" spans="1:5" x14ac:dyDescent="0.25">
      <c r="A938">
        <v>23500509</v>
      </c>
      <c r="B938" t="s">
        <v>1367</v>
      </c>
      <c r="C938" t="s">
        <v>1367</v>
      </c>
      <c r="D938" t="s">
        <v>1367</v>
      </c>
      <c r="E938" t="s">
        <v>1367</v>
      </c>
    </row>
    <row r="939" spans="1:5" x14ac:dyDescent="0.25">
      <c r="A939">
        <v>23500510</v>
      </c>
      <c r="B939" t="s">
        <v>1787</v>
      </c>
      <c r="C939" t="s">
        <v>1787</v>
      </c>
      <c r="D939" t="s">
        <v>1787</v>
      </c>
      <c r="E939" t="s">
        <v>1787</v>
      </c>
    </row>
    <row r="940" spans="1:5" x14ac:dyDescent="0.25">
      <c r="A940">
        <v>23500511</v>
      </c>
      <c r="B940" t="s">
        <v>1788</v>
      </c>
      <c r="C940" t="s">
        <v>1788</v>
      </c>
      <c r="D940" t="s">
        <v>1788</v>
      </c>
      <c r="E940" t="s">
        <v>1788</v>
      </c>
    </row>
    <row r="941" spans="1:5" x14ac:dyDescent="0.25">
      <c r="A941">
        <v>23500512</v>
      </c>
      <c r="B941" t="s">
        <v>1790</v>
      </c>
      <c r="C941" t="s">
        <v>1789</v>
      </c>
      <c r="D941" t="s">
        <v>1789</v>
      </c>
      <c r="E941" t="s">
        <v>1790</v>
      </c>
    </row>
    <row r="942" spans="1:5" x14ac:dyDescent="0.25">
      <c r="A942">
        <v>23500513</v>
      </c>
      <c r="B942" t="s">
        <v>1792</v>
      </c>
      <c r="C942" t="s">
        <v>1791</v>
      </c>
      <c r="D942" t="s">
        <v>1791</v>
      </c>
      <c r="E942" t="s">
        <v>1792</v>
      </c>
    </row>
    <row r="943" spans="1:5" x14ac:dyDescent="0.25">
      <c r="A943">
        <v>23500514</v>
      </c>
      <c r="B943" t="s">
        <v>1794</v>
      </c>
      <c r="C943" t="s">
        <v>1793</v>
      </c>
      <c r="D943" t="s">
        <v>1793</v>
      </c>
      <c r="E943" t="s">
        <v>1794</v>
      </c>
    </row>
    <row r="944" spans="1:5" x14ac:dyDescent="0.25">
      <c r="A944">
        <v>23500515</v>
      </c>
      <c r="B944" t="s">
        <v>1796</v>
      </c>
      <c r="C944" t="s">
        <v>1795</v>
      </c>
      <c r="D944" t="s">
        <v>1795</v>
      </c>
      <c r="E944" t="s">
        <v>1796</v>
      </c>
    </row>
    <row r="945" spans="1:5" x14ac:dyDescent="0.25">
      <c r="A945">
        <v>23500516</v>
      </c>
      <c r="B945" t="s">
        <v>1798</v>
      </c>
      <c r="C945" t="s">
        <v>1797</v>
      </c>
      <c r="D945" t="s">
        <v>1797</v>
      </c>
      <c r="E945" t="s">
        <v>1798</v>
      </c>
    </row>
    <row r="946" spans="1:5" x14ac:dyDescent="0.25">
      <c r="A946">
        <v>23500517</v>
      </c>
      <c r="B946" t="s">
        <v>1799</v>
      </c>
      <c r="C946" t="s">
        <v>1490</v>
      </c>
      <c r="D946" t="s">
        <v>1490</v>
      </c>
      <c r="E946" t="s">
        <v>1799</v>
      </c>
    </row>
    <row r="947" spans="1:5" x14ac:dyDescent="0.25">
      <c r="A947">
        <v>23500518</v>
      </c>
      <c r="B947" t="s">
        <v>1801</v>
      </c>
      <c r="C947" t="s">
        <v>1800</v>
      </c>
      <c r="D947" t="s">
        <v>1800</v>
      </c>
      <c r="E947" t="s">
        <v>1801</v>
      </c>
    </row>
    <row r="948" spans="1:5" x14ac:dyDescent="0.25">
      <c r="A948">
        <v>23500519</v>
      </c>
      <c r="B948" t="s">
        <v>1798</v>
      </c>
      <c r="C948" t="s">
        <v>1797</v>
      </c>
      <c r="D948" t="s">
        <v>1797</v>
      </c>
      <c r="E948" t="s">
        <v>1798</v>
      </c>
    </row>
    <row r="949" spans="1:5" x14ac:dyDescent="0.25">
      <c r="A949">
        <v>23500520</v>
      </c>
      <c r="B949" t="s">
        <v>1802</v>
      </c>
      <c r="C949" t="s">
        <v>1802</v>
      </c>
      <c r="D949" t="s">
        <v>1802</v>
      </c>
      <c r="E949" t="s">
        <v>1802</v>
      </c>
    </row>
    <row r="950" spans="1:5" x14ac:dyDescent="0.25">
      <c r="A950">
        <v>23500521</v>
      </c>
      <c r="B950" t="s">
        <v>1804</v>
      </c>
      <c r="C950" t="s">
        <v>1803</v>
      </c>
      <c r="D950" t="s">
        <v>1803</v>
      </c>
      <c r="E950" t="s">
        <v>1804</v>
      </c>
    </row>
    <row r="951" spans="1:5" x14ac:dyDescent="0.25">
      <c r="A951">
        <v>23500522</v>
      </c>
      <c r="B951" t="s">
        <v>1805</v>
      </c>
      <c r="C951" t="s">
        <v>1412</v>
      </c>
      <c r="D951" t="s">
        <v>1412</v>
      </c>
      <c r="E951" t="s">
        <v>1805</v>
      </c>
    </row>
    <row r="952" spans="1:5" x14ac:dyDescent="0.25">
      <c r="A952">
        <v>23500523</v>
      </c>
      <c r="B952" t="s">
        <v>1807</v>
      </c>
      <c r="C952" t="s">
        <v>1806</v>
      </c>
      <c r="D952" t="s">
        <v>1806</v>
      </c>
      <c r="E952" t="s">
        <v>1807</v>
      </c>
    </row>
    <row r="953" spans="1:5" x14ac:dyDescent="0.25">
      <c r="A953">
        <v>23500524</v>
      </c>
      <c r="B953" t="s">
        <v>1808</v>
      </c>
      <c r="C953" t="s">
        <v>1808</v>
      </c>
      <c r="D953" t="s">
        <v>1808</v>
      </c>
      <c r="E953" t="s">
        <v>1808</v>
      </c>
    </row>
    <row r="954" spans="1:5" x14ac:dyDescent="0.25">
      <c r="A954">
        <v>23500525</v>
      </c>
      <c r="B954" t="s">
        <v>1810</v>
      </c>
      <c r="C954" t="s">
        <v>1809</v>
      </c>
      <c r="D954" t="s">
        <v>1809</v>
      </c>
      <c r="E954" t="s">
        <v>1810</v>
      </c>
    </row>
    <row r="955" spans="1:5" x14ac:dyDescent="0.25">
      <c r="A955">
        <v>23500526</v>
      </c>
      <c r="B955" t="s">
        <v>1812</v>
      </c>
      <c r="C955" t="s">
        <v>1811</v>
      </c>
      <c r="D955" t="s">
        <v>1811</v>
      </c>
      <c r="E955" t="s">
        <v>1812</v>
      </c>
    </row>
    <row r="956" spans="1:5" x14ac:dyDescent="0.25">
      <c r="A956">
        <v>23500527</v>
      </c>
      <c r="B956" t="s">
        <v>1757</v>
      </c>
      <c r="C956" t="s">
        <v>1757</v>
      </c>
      <c r="D956" t="s">
        <v>1757</v>
      </c>
      <c r="E956" t="s">
        <v>1757</v>
      </c>
    </row>
    <row r="957" spans="1:5" x14ac:dyDescent="0.25">
      <c r="A957">
        <v>23500528</v>
      </c>
      <c r="B957" t="s">
        <v>1813</v>
      </c>
      <c r="C957" t="s">
        <v>1813</v>
      </c>
      <c r="D957" t="s">
        <v>1813</v>
      </c>
      <c r="E957" t="s">
        <v>1813</v>
      </c>
    </row>
    <row r="958" spans="1:5" x14ac:dyDescent="0.25">
      <c r="A958">
        <v>23500529</v>
      </c>
      <c r="B958" t="s">
        <v>1609</v>
      </c>
      <c r="C958" t="s">
        <v>1609</v>
      </c>
      <c r="D958" t="s">
        <v>1609</v>
      </c>
      <c r="E958" t="s">
        <v>1609</v>
      </c>
    </row>
    <row r="959" spans="1:5" x14ac:dyDescent="0.25">
      <c r="A959">
        <v>23500530</v>
      </c>
      <c r="B959" t="s">
        <v>1815</v>
      </c>
      <c r="C959" t="s">
        <v>1814</v>
      </c>
      <c r="D959" t="s">
        <v>1814</v>
      </c>
      <c r="E959" t="s">
        <v>1815</v>
      </c>
    </row>
    <row r="960" spans="1:5" x14ac:dyDescent="0.25">
      <c r="A960">
        <v>23500531</v>
      </c>
      <c r="B960" t="s">
        <v>1817</v>
      </c>
      <c r="C960" t="s">
        <v>1816</v>
      </c>
      <c r="D960" t="s">
        <v>1816</v>
      </c>
      <c r="E960" t="s">
        <v>1817</v>
      </c>
    </row>
    <row r="961" spans="1:5" x14ac:dyDescent="0.25">
      <c r="A961">
        <v>23500532</v>
      </c>
      <c r="B961" t="s">
        <v>1819</v>
      </c>
      <c r="C961" t="s">
        <v>1818</v>
      </c>
      <c r="D961" t="s">
        <v>1818</v>
      </c>
      <c r="E961" t="s">
        <v>1819</v>
      </c>
    </row>
    <row r="962" spans="1:5" x14ac:dyDescent="0.25">
      <c r="A962">
        <v>23500533</v>
      </c>
      <c r="B962" t="s">
        <v>1821</v>
      </c>
      <c r="C962" t="s">
        <v>1820</v>
      </c>
      <c r="D962" t="s">
        <v>1820</v>
      </c>
      <c r="E962" t="s">
        <v>1821</v>
      </c>
    </row>
    <row r="963" spans="1:5" x14ac:dyDescent="0.25">
      <c r="A963">
        <v>23500534</v>
      </c>
      <c r="B963" t="s">
        <v>1822</v>
      </c>
      <c r="C963" t="s">
        <v>1822</v>
      </c>
      <c r="D963" t="s">
        <v>1822</v>
      </c>
      <c r="E963" t="s">
        <v>1822</v>
      </c>
    </row>
    <row r="964" spans="1:5" x14ac:dyDescent="0.25">
      <c r="A964">
        <v>23500535</v>
      </c>
      <c r="B964" t="s">
        <v>1823</v>
      </c>
      <c r="C964" t="s">
        <v>1823</v>
      </c>
      <c r="D964" t="s">
        <v>1823</v>
      </c>
      <c r="E964" t="s">
        <v>1823</v>
      </c>
    </row>
    <row r="965" spans="1:5" x14ac:dyDescent="0.25">
      <c r="A965">
        <v>23500536</v>
      </c>
      <c r="B965" t="s">
        <v>1824</v>
      </c>
      <c r="C965" t="s">
        <v>1824</v>
      </c>
      <c r="D965" t="s">
        <v>1824</v>
      </c>
      <c r="E965" t="s">
        <v>1824</v>
      </c>
    </row>
    <row r="966" spans="1:5" x14ac:dyDescent="0.25">
      <c r="A966">
        <v>23500537</v>
      </c>
      <c r="B966" t="s">
        <v>1825</v>
      </c>
      <c r="C966" t="s">
        <v>1425</v>
      </c>
      <c r="D966" t="s">
        <v>1425</v>
      </c>
      <c r="E966" t="s">
        <v>1825</v>
      </c>
    </row>
    <row r="967" spans="1:5" x14ac:dyDescent="0.25">
      <c r="A967">
        <v>23500538</v>
      </c>
      <c r="B967" t="s">
        <v>1756</v>
      </c>
      <c r="C967" t="s">
        <v>1756</v>
      </c>
      <c r="D967" t="s">
        <v>1756</v>
      </c>
      <c r="E967" t="s">
        <v>1756</v>
      </c>
    </row>
    <row r="968" spans="1:5" x14ac:dyDescent="0.25">
      <c r="A968">
        <v>23500539</v>
      </c>
      <c r="B968" t="s">
        <v>1826</v>
      </c>
      <c r="C968" t="s">
        <v>1826</v>
      </c>
      <c r="D968" t="s">
        <v>1826</v>
      </c>
      <c r="E968" t="s">
        <v>1826</v>
      </c>
    </row>
    <row r="969" spans="1:5" x14ac:dyDescent="0.25">
      <c r="A969">
        <v>23500540</v>
      </c>
      <c r="B969" t="s">
        <v>1828</v>
      </c>
      <c r="C969" t="s">
        <v>1827</v>
      </c>
      <c r="D969" t="s">
        <v>1827</v>
      </c>
      <c r="E969" t="s">
        <v>1828</v>
      </c>
    </row>
    <row r="970" spans="1:5" x14ac:dyDescent="0.25">
      <c r="A970">
        <v>23500541</v>
      </c>
      <c r="B970" t="s">
        <v>1829</v>
      </c>
      <c r="C970" t="s">
        <v>1829</v>
      </c>
      <c r="D970" t="s">
        <v>1829</v>
      </c>
      <c r="E970" t="s">
        <v>1829</v>
      </c>
    </row>
    <row r="971" spans="1:5" x14ac:dyDescent="0.25">
      <c r="A971">
        <v>23500542</v>
      </c>
      <c r="B971" t="s">
        <v>1830</v>
      </c>
      <c r="C971" t="s">
        <v>1830</v>
      </c>
      <c r="D971" t="s">
        <v>1830</v>
      </c>
      <c r="E971" t="s">
        <v>1830</v>
      </c>
    </row>
    <row r="972" spans="1:5" x14ac:dyDescent="0.25">
      <c r="A972">
        <v>23500543</v>
      </c>
      <c r="B972" t="s">
        <v>1832</v>
      </c>
      <c r="C972" t="s">
        <v>1831</v>
      </c>
      <c r="D972" t="s">
        <v>1831</v>
      </c>
      <c r="E972" t="s">
        <v>1832</v>
      </c>
    </row>
    <row r="973" spans="1:5" x14ac:dyDescent="0.25">
      <c r="A973">
        <v>23500544</v>
      </c>
      <c r="B973" t="s">
        <v>1834</v>
      </c>
      <c r="C973" t="s">
        <v>1833</v>
      </c>
      <c r="D973" t="s">
        <v>1833</v>
      </c>
      <c r="E973" t="s">
        <v>1834</v>
      </c>
    </row>
    <row r="974" spans="1:5" x14ac:dyDescent="0.25">
      <c r="A974">
        <v>23500545</v>
      </c>
      <c r="B974" t="s">
        <v>1835</v>
      </c>
      <c r="C974" t="s">
        <v>1835</v>
      </c>
      <c r="D974" t="s">
        <v>1835</v>
      </c>
      <c r="E974" t="s">
        <v>1835</v>
      </c>
    </row>
    <row r="975" spans="1:5" x14ac:dyDescent="0.25">
      <c r="A975">
        <v>23500546</v>
      </c>
      <c r="B975" t="s">
        <v>1836</v>
      </c>
      <c r="C975" t="s">
        <v>1836</v>
      </c>
      <c r="D975" t="s">
        <v>1836</v>
      </c>
      <c r="E975" t="s">
        <v>1836</v>
      </c>
    </row>
    <row r="976" spans="1:5" x14ac:dyDescent="0.25">
      <c r="A976">
        <v>23500547</v>
      </c>
      <c r="B976" t="s">
        <v>1837</v>
      </c>
      <c r="C976" t="s">
        <v>1837</v>
      </c>
      <c r="D976" t="s">
        <v>1837</v>
      </c>
      <c r="E976" t="s">
        <v>1837</v>
      </c>
    </row>
    <row r="977" spans="1:5" x14ac:dyDescent="0.25">
      <c r="A977">
        <v>23500548</v>
      </c>
      <c r="B977" t="s">
        <v>1839</v>
      </c>
      <c r="C977" t="s">
        <v>1838</v>
      </c>
      <c r="D977" t="s">
        <v>1838</v>
      </c>
      <c r="E977" t="s">
        <v>1839</v>
      </c>
    </row>
    <row r="978" spans="1:5" x14ac:dyDescent="0.25">
      <c r="A978">
        <v>23500549</v>
      </c>
      <c r="B978" t="s">
        <v>1841</v>
      </c>
      <c r="C978" t="s">
        <v>1840</v>
      </c>
      <c r="D978" t="s">
        <v>1840</v>
      </c>
      <c r="E978" t="s">
        <v>1841</v>
      </c>
    </row>
    <row r="979" spans="1:5" x14ac:dyDescent="0.25">
      <c r="A979">
        <v>23900001</v>
      </c>
      <c r="B979" t="s">
        <v>1842</v>
      </c>
      <c r="C979" t="s">
        <v>1842</v>
      </c>
      <c r="D979" t="s">
        <v>1842</v>
      </c>
      <c r="E979" t="s">
        <v>1842</v>
      </c>
    </row>
    <row r="980" spans="1:5" x14ac:dyDescent="0.25">
      <c r="A980">
        <v>23900002</v>
      </c>
      <c r="B980" t="s">
        <v>1844</v>
      </c>
      <c r="C980" t="s">
        <v>1843</v>
      </c>
      <c r="D980" t="s">
        <v>1843</v>
      </c>
      <c r="E980" t="s">
        <v>1844</v>
      </c>
    </row>
    <row r="981" spans="1:5" x14ac:dyDescent="0.25">
      <c r="A981">
        <v>23900003</v>
      </c>
      <c r="B981" t="s">
        <v>1846</v>
      </c>
      <c r="C981" t="s">
        <v>1845</v>
      </c>
      <c r="D981" t="s">
        <v>1845</v>
      </c>
      <c r="E981" t="s">
        <v>1846</v>
      </c>
    </row>
    <row r="982" spans="1:5" x14ac:dyDescent="0.25">
      <c r="A982">
        <v>24000001</v>
      </c>
      <c r="B982" t="s">
        <v>1848</v>
      </c>
      <c r="C982" t="s">
        <v>1847</v>
      </c>
      <c r="D982" t="s">
        <v>1847</v>
      </c>
      <c r="E982" t="s">
        <v>1848</v>
      </c>
    </row>
    <row r="983" spans="1:5" x14ac:dyDescent="0.25">
      <c r="A983">
        <v>24000002</v>
      </c>
      <c r="B983" t="s">
        <v>1850</v>
      </c>
      <c r="C983" t="s">
        <v>1849</v>
      </c>
      <c r="D983" t="s">
        <v>1849</v>
      </c>
      <c r="E983" t="s">
        <v>1850</v>
      </c>
    </row>
    <row r="984" spans="1:5" x14ac:dyDescent="0.25">
      <c r="A984">
        <v>24000003</v>
      </c>
      <c r="B984" t="s">
        <v>1852</v>
      </c>
      <c r="C984" t="s">
        <v>1851</v>
      </c>
      <c r="D984" t="s">
        <v>1851</v>
      </c>
      <c r="E984" t="s">
        <v>1852</v>
      </c>
    </row>
    <row r="985" spans="1:5" x14ac:dyDescent="0.25">
      <c r="A985">
        <v>24000004</v>
      </c>
      <c r="B985" t="s">
        <v>1848</v>
      </c>
      <c r="C985" t="s">
        <v>1853</v>
      </c>
      <c r="D985" t="s">
        <v>1853</v>
      </c>
      <c r="E985" t="s">
        <v>1848</v>
      </c>
    </row>
    <row r="986" spans="1:5" x14ac:dyDescent="0.25">
      <c r="A986">
        <v>24000005</v>
      </c>
      <c r="B986" t="s">
        <v>1852</v>
      </c>
      <c r="C986" t="s">
        <v>1854</v>
      </c>
      <c r="D986" t="s">
        <v>1854</v>
      </c>
      <c r="E986" t="s">
        <v>1852</v>
      </c>
    </row>
    <row r="987" spans="1:5" x14ac:dyDescent="0.25">
      <c r="A987">
        <v>24000006</v>
      </c>
      <c r="B987" t="s">
        <v>1856</v>
      </c>
      <c r="C987" t="s">
        <v>1855</v>
      </c>
      <c r="D987" t="s">
        <v>1855</v>
      </c>
      <c r="E987" t="s">
        <v>1856</v>
      </c>
    </row>
    <row r="988" spans="1:5" x14ac:dyDescent="0.25">
      <c r="A988">
        <v>24000007</v>
      </c>
      <c r="B988" t="s">
        <v>1858</v>
      </c>
      <c r="C988" t="s">
        <v>1857</v>
      </c>
      <c r="D988" t="s">
        <v>1857</v>
      </c>
      <c r="E988" t="s">
        <v>1858</v>
      </c>
    </row>
    <row r="989" spans="1:5" x14ac:dyDescent="0.25">
      <c r="A989">
        <v>24000008</v>
      </c>
      <c r="B989" t="s">
        <v>1860</v>
      </c>
      <c r="C989" t="s">
        <v>1859</v>
      </c>
      <c r="D989" t="s">
        <v>1859</v>
      </c>
      <c r="E989" t="s">
        <v>1860</v>
      </c>
    </row>
    <row r="990" spans="1:5" x14ac:dyDescent="0.25">
      <c r="A990">
        <v>24000009</v>
      </c>
      <c r="B990" t="s">
        <v>1862</v>
      </c>
      <c r="C990" t="s">
        <v>1861</v>
      </c>
      <c r="D990" t="s">
        <v>1861</v>
      </c>
      <c r="E990" t="s">
        <v>1862</v>
      </c>
    </row>
    <row r="991" spans="1:5" x14ac:dyDescent="0.25">
      <c r="A991">
        <v>24000010</v>
      </c>
      <c r="B991" t="s">
        <v>1864</v>
      </c>
      <c r="C991" t="s">
        <v>1863</v>
      </c>
      <c r="D991" t="s">
        <v>1863</v>
      </c>
      <c r="E991" t="s">
        <v>1864</v>
      </c>
    </row>
    <row r="992" spans="1:5" x14ac:dyDescent="0.25">
      <c r="A992">
        <v>24000011</v>
      </c>
      <c r="B992" t="s">
        <v>1866</v>
      </c>
      <c r="C992" t="s">
        <v>1865</v>
      </c>
      <c r="D992" t="s">
        <v>1865</v>
      </c>
      <c r="E992" t="s">
        <v>1866</v>
      </c>
    </row>
    <row r="993" spans="1:5" x14ac:dyDescent="0.25">
      <c r="A993">
        <v>24000012</v>
      </c>
      <c r="B993" t="s">
        <v>1868</v>
      </c>
      <c r="C993" t="s">
        <v>1867</v>
      </c>
      <c r="D993" t="s">
        <v>1867</v>
      </c>
      <c r="E993" t="s">
        <v>1868</v>
      </c>
    </row>
    <row r="994" spans="1:5" x14ac:dyDescent="0.25">
      <c r="A994">
        <v>24000013</v>
      </c>
      <c r="B994" t="s">
        <v>1870</v>
      </c>
      <c r="C994" t="s">
        <v>1869</v>
      </c>
      <c r="D994" t="s">
        <v>1869</v>
      </c>
      <c r="E994" t="s">
        <v>1870</v>
      </c>
    </row>
    <row r="995" spans="1:5" x14ac:dyDescent="0.25">
      <c r="A995">
        <v>24000014</v>
      </c>
      <c r="B995" t="s">
        <v>1872</v>
      </c>
      <c r="C995" t="s">
        <v>1871</v>
      </c>
      <c r="D995" t="s">
        <v>1871</v>
      </c>
      <c r="E995" t="s">
        <v>1872</v>
      </c>
    </row>
    <row r="996" spans="1:5" x14ac:dyDescent="0.25">
      <c r="A996">
        <v>24000015</v>
      </c>
      <c r="B996" t="s">
        <v>1874</v>
      </c>
      <c r="C996" t="s">
        <v>1873</v>
      </c>
      <c r="D996" t="s">
        <v>1873</v>
      </c>
      <c r="E996" t="s">
        <v>1874</v>
      </c>
    </row>
    <row r="997" spans="1:5" x14ac:dyDescent="0.25">
      <c r="A997">
        <v>24000016</v>
      </c>
      <c r="B997" t="s">
        <v>1876</v>
      </c>
      <c r="C997" t="s">
        <v>1875</v>
      </c>
      <c r="D997" t="s">
        <v>1875</v>
      </c>
      <c r="E997" t="s">
        <v>1876</v>
      </c>
    </row>
    <row r="998" spans="1:5" x14ac:dyDescent="0.25">
      <c r="A998">
        <v>24000017</v>
      </c>
      <c r="B998" t="s">
        <v>1878</v>
      </c>
      <c r="C998" t="s">
        <v>1877</v>
      </c>
      <c r="D998" t="s">
        <v>1877</v>
      </c>
      <c r="E998" t="s">
        <v>1878</v>
      </c>
    </row>
    <row r="999" spans="1:5" x14ac:dyDescent="0.25">
      <c r="A999">
        <v>24000018</v>
      </c>
      <c r="B999" t="s">
        <v>1880</v>
      </c>
      <c r="C999" t="s">
        <v>1879</v>
      </c>
      <c r="D999" t="s">
        <v>1879</v>
      </c>
      <c r="E999" t="s">
        <v>1880</v>
      </c>
    </row>
    <row r="1000" spans="1:5" x14ac:dyDescent="0.25">
      <c r="A1000">
        <v>24000019</v>
      </c>
      <c r="B1000" t="s">
        <v>1882</v>
      </c>
      <c r="C1000" t="s">
        <v>1881</v>
      </c>
      <c r="D1000" t="s">
        <v>1881</v>
      </c>
      <c r="E1000" t="s">
        <v>1882</v>
      </c>
    </row>
    <row r="1001" spans="1:5" x14ac:dyDescent="0.25">
      <c r="A1001">
        <v>24000020</v>
      </c>
      <c r="B1001" t="s">
        <v>1884</v>
      </c>
      <c r="C1001" t="s">
        <v>1883</v>
      </c>
      <c r="D1001" t="s">
        <v>1883</v>
      </c>
      <c r="E1001" t="s">
        <v>1884</v>
      </c>
    </row>
    <row r="1002" spans="1:5" x14ac:dyDescent="0.25">
      <c r="A1002">
        <v>24000021</v>
      </c>
      <c r="B1002" t="s">
        <v>1886</v>
      </c>
      <c r="C1002" t="s">
        <v>1885</v>
      </c>
      <c r="D1002" t="s">
        <v>1885</v>
      </c>
      <c r="E1002" t="s">
        <v>1886</v>
      </c>
    </row>
    <row r="1003" spans="1:5" x14ac:dyDescent="0.25">
      <c r="A1003">
        <v>24000022</v>
      </c>
      <c r="B1003" t="s">
        <v>1888</v>
      </c>
      <c r="C1003" t="s">
        <v>1887</v>
      </c>
      <c r="D1003" t="s">
        <v>1887</v>
      </c>
      <c r="E1003" t="s">
        <v>1888</v>
      </c>
    </row>
    <row r="1004" spans="1:5" x14ac:dyDescent="0.25">
      <c r="A1004">
        <v>24000023</v>
      </c>
      <c r="B1004" t="s">
        <v>1890</v>
      </c>
      <c r="C1004" t="s">
        <v>1889</v>
      </c>
      <c r="D1004" t="s">
        <v>1889</v>
      </c>
      <c r="E1004" t="s">
        <v>1890</v>
      </c>
    </row>
    <row r="1005" spans="1:5" x14ac:dyDescent="0.25">
      <c r="A1005">
        <v>24000024</v>
      </c>
      <c r="B1005" t="s">
        <v>1892</v>
      </c>
      <c r="C1005" t="s">
        <v>1891</v>
      </c>
      <c r="D1005" t="s">
        <v>1891</v>
      </c>
      <c r="E1005" t="s">
        <v>1892</v>
      </c>
    </row>
    <row r="1006" spans="1:5" x14ac:dyDescent="0.25">
      <c r="A1006">
        <v>24000025</v>
      </c>
      <c r="B1006" t="s">
        <v>1894</v>
      </c>
      <c r="C1006" t="s">
        <v>1893</v>
      </c>
      <c r="D1006" t="s">
        <v>1893</v>
      </c>
      <c r="E1006" t="s">
        <v>1894</v>
      </c>
    </row>
    <row r="1007" spans="1:5" x14ac:dyDescent="0.25">
      <c r="A1007">
        <v>24000026</v>
      </c>
      <c r="B1007" t="s">
        <v>1896</v>
      </c>
      <c r="C1007" t="s">
        <v>1895</v>
      </c>
      <c r="D1007" t="s">
        <v>1895</v>
      </c>
      <c r="E1007" t="s">
        <v>1896</v>
      </c>
    </row>
    <row r="1008" spans="1:5" x14ac:dyDescent="0.25">
      <c r="A1008">
        <v>24000027</v>
      </c>
      <c r="B1008" t="s">
        <v>1898</v>
      </c>
      <c r="C1008" t="s">
        <v>1897</v>
      </c>
      <c r="D1008" t="s">
        <v>1897</v>
      </c>
      <c r="E1008" t="s">
        <v>1898</v>
      </c>
    </row>
    <row r="1009" spans="1:5" x14ac:dyDescent="0.25">
      <c r="A1009">
        <v>24000028</v>
      </c>
      <c r="B1009" t="s">
        <v>1900</v>
      </c>
      <c r="C1009" t="s">
        <v>1899</v>
      </c>
      <c r="D1009" t="s">
        <v>1899</v>
      </c>
      <c r="E1009" t="s">
        <v>1900</v>
      </c>
    </row>
    <row r="1010" spans="1:5" x14ac:dyDescent="0.25">
      <c r="A1010">
        <v>24000029</v>
      </c>
      <c r="B1010" t="s">
        <v>1902</v>
      </c>
      <c r="C1010" t="s">
        <v>1901</v>
      </c>
      <c r="D1010" t="s">
        <v>1901</v>
      </c>
      <c r="E1010" t="s">
        <v>1902</v>
      </c>
    </row>
    <row r="1011" spans="1:5" x14ac:dyDescent="0.25">
      <c r="A1011">
        <v>24000030</v>
      </c>
      <c r="B1011" t="s">
        <v>1904</v>
      </c>
      <c r="C1011" t="s">
        <v>1903</v>
      </c>
      <c r="D1011" t="s">
        <v>1903</v>
      </c>
      <c r="E1011" t="s">
        <v>1904</v>
      </c>
    </row>
    <row r="1012" spans="1:5" x14ac:dyDescent="0.25">
      <c r="A1012">
        <v>24000031</v>
      </c>
      <c r="B1012" t="s">
        <v>1905</v>
      </c>
      <c r="C1012" t="s">
        <v>1905</v>
      </c>
      <c r="D1012" t="s">
        <v>1905</v>
      </c>
      <c r="E1012" t="s">
        <v>1905</v>
      </c>
    </row>
    <row r="1013" spans="1:5" x14ac:dyDescent="0.25">
      <c r="A1013">
        <v>24000032</v>
      </c>
      <c r="B1013" t="s">
        <v>1906</v>
      </c>
      <c r="C1013" t="s">
        <v>1906</v>
      </c>
      <c r="D1013" t="s">
        <v>1906</v>
      </c>
      <c r="E1013" t="s">
        <v>1906</v>
      </c>
    </row>
    <row r="1014" spans="1:5" x14ac:dyDescent="0.25">
      <c r="A1014">
        <v>24000033</v>
      </c>
      <c r="B1014" t="s">
        <v>1908</v>
      </c>
      <c r="C1014" t="s">
        <v>1907</v>
      </c>
      <c r="D1014" t="s">
        <v>1907</v>
      </c>
      <c r="E1014" t="s">
        <v>1908</v>
      </c>
    </row>
    <row r="1015" spans="1:5" x14ac:dyDescent="0.25">
      <c r="A1015">
        <v>24000034</v>
      </c>
      <c r="B1015" t="s">
        <v>1910</v>
      </c>
      <c r="C1015" t="s">
        <v>1909</v>
      </c>
      <c r="D1015" t="s">
        <v>1909</v>
      </c>
      <c r="E1015" t="s">
        <v>1910</v>
      </c>
    </row>
    <row r="1016" spans="1:5" x14ac:dyDescent="0.25">
      <c r="A1016">
        <v>24000035</v>
      </c>
      <c r="B1016" t="s">
        <v>1912</v>
      </c>
      <c r="C1016" t="s">
        <v>1911</v>
      </c>
      <c r="D1016" t="s">
        <v>1911</v>
      </c>
      <c r="E1016" t="s">
        <v>1912</v>
      </c>
    </row>
    <row r="1017" spans="1:5" x14ac:dyDescent="0.25">
      <c r="A1017">
        <v>24000036</v>
      </c>
      <c r="B1017" t="s">
        <v>1914</v>
      </c>
      <c r="C1017" t="s">
        <v>1913</v>
      </c>
      <c r="D1017" t="s">
        <v>1913</v>
      </c>
      <c r="E1017" t="s">
        <v>1914</v>
      </c>
    </row>
    <row r="1018" spans="1:5" x14ac:dyDescent="0.25">
      <c r="A1018">
        <v>24000037</v>
      </c>
      <c r="B1018" t="s">
        <v>1916</v>
      </c>
      <c r="C1018" t="s">
        <v>1915</v>
      </c>
      <c r="D1018" t="s">
        <v>1915</v>
      </c>
      <c r="E1018" t="s">
        <v>1916</v>
      </c>
    </row>
    <row r="1019" spans="1:5" x14ac:dyDescent="0.25">
      <c r="A1019">
        <v>24000038</v>
      </c>
      <c r="B1019" t="s">
        <v>1918</v>
      </c>
      <c r="C1019" t="s">
        <v>1917</v>
      </c>
      <c r="D1019" t="s">
        <v>1917</v>
      </c>
      <c r="E1019" t="s">
        <v>1918</v>
      </c>
    </row>
    <row r="1020" spans="1:5" x14ac:dyDescent="0.25">
      <c r="A1020">
        <v>24000039</v>
      </c>
      <c r="B1020" t="s">
        <v>1919</v>
      </c>
      <c r="C1020" t="s">
        <v>1919</v>
      </c>
      <c r="D1020" t="s">
        <v>1919</v>
      </c>
      <c r="E1020" t="s">
        <v>1919</v>
      </c>
    </row>
    <row r="1021" spans="1:5" x14ac:dyDescent="0.25">
      <c r="A1021">
        <v>24000040</v>
      </c>
      <c r="B1021" t="s">
        <v>1921</v>
      </c>
      <c r="C1021" t="s">
        <v>1920</v>
      </c>
      <c r="D1021" t="s">
        <v>1920</v>
      </c>
      <c r="E1021" t="s">
        <v>1921</v>
      </c>
    </row>
    <row r="1022" spans="1:5" x14ac:dyDescent="0.25">
      <c r="A1022">
        <v>24000041</v>
      </c>
      <c r="B1022" t="s">
        <v>1923</v>
      </c>
      <c r="C1022" t="s">
        <v>1922</v>
      </c>
      <c r="D1022" t="s">
        <v>1922</v>
      </c>
      <c r="E1022" t="s">
        <v>1923</v>
      </c>
    </row>
    <row r="1023" spans="1:5" x14ac:dyDescent="0.25">
      <c r="A1023">
        <v>24000042</v>
      </c>
      <c r="B1023" t="s">
        <v>1925</v>
      </c>
      <c r="C1023" t="s">
        <v>1924</v>
      </c>
      <c r="D1023" t="s">
        <v>1924</v>
      </c>
      <c r="E1023" t="s">
        <v>1925</v>
      </c>
    </row>
    <row r="1024" spans="1:5" x14ac:dyDescent="0.25">
      <c r="A1024">
        <v>24000043</v>
      </c>
      <c r="B1024" t="s">
        <v>1927</v>
      </c>
      <c r="C1024" t="s">
        <v>1926</v>
      </c>
      <c r="D1024" t="s">
        <v>1926</v>
      </c>
      <c r="E1024" t="s">
        <v>1927</v>
      </c>
    </row>
    <row r="1025" spans="1:5" x14ac:dyDescent="0.25">
      <c r="A1025">
        <v>24000044</v>
      </c>
      <c r="B1025" t="s">
        <v>1929</v>
      </c>
      <c r="C1025" t="s">
        <v>1928</v>
      </c>
      <c r="D1025" t="s">
        <v>1928</v>
      </c>
      <c r="E1025" t="s">
        <v>1929</v>
      </c>
    </row>
    <row r="1026" spans="1:5" x14ac:dyDescent="0.25">
      <c r="A1026">
        <v>24000045</v>
      </c>
      <c r="B1026" t="s">
        <v>1931</v>
      </c>
      <c r="C1026" t="s">
        <v>1930</v>
      </c>
      <c r="D1026" t="s">
        <v>1930</v>
      </c>
      <c r="E1026" t="s">
        <v>1931</v>
      </c>
    </row>
    <row r="1027" spans="1:5" x14ac:dyDescent="0.25">
      <c r="A1027">
        <v>24000046</v>
      </c>
      <c r="B1027" t="s">
        <v>1933</v>
      </c>
      <c r="C1027" t="s">
        <v>1932</v>
      </c>
      <c r="D1027" t="s">
        <v>1932</v>
      </c>
      <c r="E1027" t="s">
        <v>1933</v>
      </c>
    </row>
    <row r="1028" spans="1:5" x14ac:dyDescent="0.25">
      <c r="A1028">
        <v>24000047</v>
      </c>
      <c r="B1028" t="s">
        <v>1935</v>
      </c>
      <c r="C1028" t="s">
        <v>1934</v>
      </c>
      <c r="D1028" t="s">
        <v>1934</v>
      </c>
      <c r="E1028" t="s">
        <v>1935</v>
      </c>
    </row>
    <row r="1029" spans="1:5" x14ac:dyDescent="0.25">
      <c r="A1029">
        <v>24000048</v>
      </c>
      <c r="B1029" t="s">
        <v>1937</v>
      </c>
      <c r="C1029" t="s">
        <v>1936</v>
      </c>
      <c r="D1029" t="s">
        <v>1936</v>
      </c>
      <c r="E1029" t="s">
        <v>1937</v>
      </c>
    </row>
    <row r="1030" spans="1:5" x14ac:dyDescent="0.25">
      <c r="A1030">
        <v>24000049</v>
      </c>
      <c r="B1030" t="s">
        <v>1939</v>
      </c>
      <c r="C1030" t="s">
        <v>1938</v>
      </c>
      <c r="D1030" t="s">
        <v>1938</v>
      </c>
      <c r="E1030" t="s">
        <v>1939</v>
      </c>
    </row>
    <row r="1031" spans="1:5" x14ac:dyDescent="0.25">
      <c r="A1031">
        <v>24000050</v>
      </c>
      <c r="B1031" t="s">
        <v>1941</v>
      </c>
      <c r="C1031" t="s">
        <v>1940</v>
      </c>
      <c r="D1031" t="s">
        <v>1940</v>
      </c>
      <c r="E1031" t="s">
        <v>1941</v>
      </c>
    </row>
    <row r="1032" spans="1:5" x14ac:dyDescent="0.25">
      <c r="A1032">
        <v>24000051</v>
      </c>
      <c r="B1032" t="s">
        <v>1942</v>
      </c>
      <c r="C1032" t="s">
        <v>1942</v>
      </c>
      <c r="D1032" t="s">
        <v>1942</v>
      </c>
      <c r="E1032" t="s">
        <v>1942</v>
      </c>
    </row>
    <row r="1033" spans="1:5" x14ac:dyDescent="0.25">
      <c r="A1033">
        <v>24000052</v>
      </c>
      <c r="B1033" t="s">
        <v>1944</v>
      </c>
      <c r="C1033" t="s">
        <v>1943</v>
      </c>
      <c r="D1033" t="s">
        <v>1943</v>
      </c>
      <c r="E1033" t="s">
        <v>1944</v>
      </c>
    </row>
    <row r="1034" spans="1:5" x14ac:dyDescent="0.25">
      <c r="A1034">
        <v>24000053</v>
      </c>
      <c r="B1034" t="s">
        <v>1946</v>
      </c>
      <c r="C1034" t="s">
        <v>1945</v>
      </c>
      <c r="D1034" t="s">
        <v>1945</v>
      </c>
      <c r="E1034" t="s">
        <v>1946</v>
      </c>
    </row>
    <row r="1035" spans="1:5" x14ac:dyDescent="0.25">
      <c r="A1035">
        <v>24000054</v>
      </c>
      <c r="B1035" t="s">
        <v>1948</v>
      </c>
      <c r="C1035" t="s">
        <v>1947</v>
      </c>
      <c r="D1035" t="s">
        <v>1947</v>
      </c>
      <c r="E1035" t="s">
        <v>1948</v>
      </c>
    </row>
    <row r="1036" spans="1:5" x14ac:dyDescent="0.25">
      <c r="A1036">
        <v>24000055</v>
      </c>
      <c r="B1036" t="s">
        <v>1950</v>
      </c>
      <c r="C1036" t="s">
        <v>1949</v>
      </c>
      <c r="D1036" t="s">
        <v>1949</v>
      </c>
      <c r="E1036" t="s">
        <v>1950</v>
      </c>
    </row>
    <row r="1037" spans="1:5" x14ac:dyDescent="0.25">
      <c r="A1037">
        <v>24000056</v>
      </c>
      <c r="B1037" t="s">
        <v>1952</v>
      </c>
      <c r="C1037" t="s">
        <v>1951</v>
      </c>
      <c r="D1037" t="s">
        <v>1951</v>
      </c>
      <c r="E1037" t="s">
        <v>1952</v>
      </c>
    </row>
    <row r="1038" spans="1:5" x14ac:dyDescent="0.25">
      <c r="A1038">
        <v>24000057</v>
      </c>
      <c r="B1038" t="s">
        <v>1954</v>
      </c>
      <c r="C1038" t="s">
        <v>1953</v>
      </c>
      <c r="D1038" t="s">
        <v>1953</v>
      </c>
      <c r="E1038" t="s">
        <v>1954</v>
      </c>
    </row>
    <row r="1039" spans="1:5" x14ac:dyDescent="0.25">
      <c r="A1039">
        <v>24000058</v>
      </c>
      <c r="B1039" t="s">
        <v>1956</v>
      </c>
      <c r="C1039" t="s">
        <v>1955</v>
      </c>
      <c r="D1039" t="s">
        <v>1955</v>
      </c>
      <c r="E1039" t="s">
        <v>1956</v>
      </c>
    </row>
    <row r="1040" spans="1:5" x14ac:dyDescent="0.25">
      <c r="A1040">
        <v>24000059</v>
      </c>
      <c r="B1040" t="s">
        <v>1958</v>
      </c>
      <c r="C1040" t="s">
        <v>1957</v>
      </c>
      <c r="D1040" t="s">
        <v>1957</v>
      </c>
      <c r="E1040" t="s">
        <v>1958</v>
      </c>
    </row>
    <row r="1041" spans="1:5" x14ac:dyDescent="0.25">
      <c r="A1041">
        <v>24000060</v>
      </c>
      <c r="B1041" t="s">
        <v>1960</v>
      </c>
      <c r="C1041" t="s">
        <v>1959</v>
      </c>
      <c r="D1041" t="s">
        <v>1959</v>
      </c>
      <c r="E1041" t="s">
        <v>1960</v>
      </c>
    </row>
    <row r="1042" spans="1:5" x14ac:dyDescent="0.25">
      <c r="A1042">
        <v>24000061</v>
      </c>
      <c r="B1042" t="s">
        <v>1962</v>
      </c>
      <c r="C1042" t="s">
        <v>1961</v>
      </c>
      <c r="D1042" t="s">
        <v>1961</v>
      </c>
      <c r="E1042" t="s">
        <v>1962</v>
      </c>
    </row>
    <row r="1043" spans="1:5" x14ac:dyDescent="0.25">
      <c r="A1043">
        <v>24000062</v>
      </c>
      <c r="B1043" t="s">
        <v>1963</v>
      </c>
      <c r="E1043" t="s">
        <v>1963</v>
      </c>
    </row>
    <row r="1044" spans="1:5" x14ac:dyDescent="0.25">
      <c r="A1044">
        <v>24000063</v>
      </c>
      <c r="B1044" t="s">
        <v>1965</v>
      </c>
      <c r="C1044" t="s">
        <v>1964</v>
      </c>
      <c r="D1044" t="s">
        <v>1964</v>
      </c>
      <c r="E1044" t="s">
        <v>1965</v>
      </c>
    </row>
    <row r="1045" spans="1:5" x14ac:dyDescent="0.25">
      <c r="A1045">
        <v>24000064</v>
      </c>
      <c r="B1045" t="s">
        <v>1967</v>
      </c>
      <c r="C1045" t="s">
        <v>1966</v>
      </c>
      <c r="D1045" t="s">
        <v>1966</v>
      </c>
      <c r="E1045" t="s">
        <v>1967</v>
      </c>
    </row>
    <row r="1046" spans="1:5" x14ac:dyDescent="0.25">
      <c r="A1046">
        <v>24000065</v>
      </c>
      <c r="B1046" t="s">
        <v>1969</v>
      </c>
      <c r="C1046" t="s">
        <v>1968</v>
      </c>
      <c r="D1046" t="s">
        <v>1968</v>
      </c>
      <c r="E1046" t="s">
        <v>1969</v>
      </c>
    </row>
    <row r="1047" spans="1:5" x14ac:dyDescent="0.25">
      <c r="A1047">
        <v>24000066</v>
      </c>
      <c r="B1047" t="s">
        <v>1971</v>
      </c>
      <c r="C1047" t="s">
        <v>1970</v>
      </c>
      <c r="D1047" t="s">
        <v>1970</v>
      </c>
      <c r="E1047" t="s">
        <v>1971</v>
      </c>
    </row>
    <row r="1048" spans="1:5" x14ac:dyDescent="0.25">
      <c r="A1048">
        <v>24000067</v>
      </c>
      <c r="B1048" t="s">
        <v>743</v>
      </c>
      <c r="C1048" t="s">
        <v>743</v>
      </c>
      <c r="D1048" t="s">
        <v>743</v>
      </c>
      <c r="E1048" t="s">
        <v>743</v>
      </c>
    </row>
    <row r="1049" spans="1:5" x14ac:dyDescent="0.25">
      <c r="A1049">
        <v>24000068</v>
      </c>
      <c r="B1049" t="s">
        <v>1973</v>
      </c>
      <c r="C1049" t="s">
        <v>1972</v>
      </c>
      <c r="D1049" t="s">
        <v>1972</v>
      </c>
      <c r="E1049" t="s">
        <v>1973</v>
      </c>
    </row>
    <row r="1050" spans="1:5" x14ac:dyDescent="0.25">
      <c r="A1050">
        <v>24000069</v>
      </c>
      <c r="B1050" t="s">
        <v>1975</v>
      </c>
      <c r="C1050" t="s">
        <v>1974</v>
      </c>
      <c r="D1050" t="s">
        <v>1974</v>
      </c>
      <c r="E1050" t="s">
        <v>1975</v>
      </c>
    </row>
    <row r="1051" spans="1:5" x14ac:dyDescent="0.25">
      <c r="A1051">
        <v>24000070</v>
      </c>
      <c r="B1051" t="s">
        <v>1977</v>
      </c>
      <c r="C1051" t="s">
        <v>1976</v>
      </c>
      <c r="D1051" t="s">
        <v>1976</v>
      </c>
      <c r="E1051" t="s">
        <v>1977</v>
      </c>
    </row>
    <row r="1052" spans="1:5" x14ac:dyDescent="0.25">
      <c r="A1052">
        <v>24000071</v>
      </c>
      <c r="B1052" t="s">
        <v>1979</v>
      </c>
      <c r="C1052" t="s">
        <v>1978</v>
      </c>
      <c r="D1052" t="s">
        <v>1978</v>
      </c>
      <c r="E1052" t="s">
        <v>1979</v>
      </c>
    </row>
    <row r="1053" spans="1:5" x14ac:dyDescent="0.25">
      <c r="A1053">
        <v>24000072</v>
      </c>
      <c r="B1053" t="s">
        <v>1981</v>
      </c>
      <c r="C1053" t="s">
        <v>1980</v>
      </c>
      <c r="D1053" t="s">
        <v>1980</v>
      </c>
      <c r="E1053" t="s">
        <v>1981</v>
      </c>
    </row>
    <row r="1054" spans="1:5" x14ac:dyDescent="0.25">
      <c r="A1054">
        <v>24000073</v>
      </c>
      <c r="B1054" t="s">
        <v>1983</v>
      </c>
      <c r="C1054" t="s">
        <v>1982</v>
      </c>
      <c r="D1054" t="s">
        <v>1982</v>
      </c>
      <c r="E1054" t="s">
        <v>1983</v>
      </c>
    </row>
    <row r="1055" spans="1:5" x14ac:dyDescent="0.25">
      <c r="A1055">
        <v>24000074</v>
      </c>
      <c r="B1055" t="s">
        <v>1985</v>
      </c>
      <c r="C1055" t="s">
        <v>1984</v>
      </c>
      <c r="D1055" t="s">
        <v>1984</v>
      </c>
      <c r="E1055" t="s">
        <v>1985</v>
      </c>
    </row>
    <row r="1056" spans="1:5" x14ac:dyDescent="0.25">
      <c r="A1056">
        <v>24000075</v>
      </c>
      <c r="B1056" t="s">
        <v>1987</v>
      </c>
      <c r="C1056" t="s">
        <v>1986</v>
      </c>
      <c r="D1056" t="s">
        <v>1986</v>
      </c>
      <c r="E1056" t="s">
        <v>1987</v>
      </c>
    </row>
    <row r="1057" spans="1:5" x14ac:dyDescent="0.25">
      <c r="A1057">
        <v>24000076</v>
      </c>
      <c r="B1057" t="s">
        <v>1989</v>
      </c>
      <c r="C1057" t="s">
        <v>1988</v>
      </c>
      <c r="D1057" t="s">
        <v>1988</v>
      </c>
      <c r="E1057" t="s">
        <v>1989</v>
      </c>
    </row>
    <row r="1058" spans="1:5" x14ac:dyDescent="0.25">
      <c r="A1058">
        <v>24000077</v>
      </c>
      <c r="B1058" t="s">
        <v>1991</v>
      </c>
      <c r="C1058" t="s">
        <v>1990</v>
      </c>
      <c r="D1058" t="s">
        <v>1990</v>
      </c>
      <c r="E1058" t="s">
        <v>1991</v>
      </c>
    </row>
    <row r="1059" spans="1:5" x14ac:dyDescent="0.25">
      <c r="A1059">
        <v>24000078</v>
      </c>
      <c r="B1059" t="s">
        <v>1993</v>
      </c>
      <c r="C1059" t="s">
        <v>1992</v>
      </c>
      <c r="D1059" t="s">
        <v>1992</v>
      </c>
      <c r="E1059" t="s">
        <v>1993</v>
      </c>
    </row>
    <row r="1060" spans="1:5" x14ac:dyDescent="0.25">
      <c r="A1060">
        <v>24000079</v>
      </c>
      <c r="B1060" t="s">
        <v>1995</v>
      </c>
      <c r="C1060" t="s">
        <v>1994</v>
      </c>
      <c r="D1060" t="s">
        <v>1994</v>
      </c>
      <c r="E1060" t="s">
        <v>1995</v>
      </c>
    </row>
    <row r="1061" spans="1:5" x14ac:dyDescent="0.25">
      <c r="A1061">
        <v>24000080</v>
      </c>
      <c r="B1061" t="s">
        <v>1997</v>
      </c>
      <c r="C1061" t="s">
        <v>1996</v>
      </c>
      <c r="D1061" t="s">
        <v>1996</v>
      </c>
      <c r="E1061" t="s">
        <v>1997</v>
      </c>
    </row>
    <row r="1062" spans="1:5" x14ac:dyDescent="0.25">
      <c r="A1062">
        <v>24000081</v>
      </c>
      <c r="B1062" t="s">
        <v>1998</v>
      </c>
      <c r="C1062" t="s">
        <v>1998</v>
      </c>
      <c r="D1062" t="s">
        <v>1998</v>
      </c>
      <c r="E1062" t="s">
        <v>1998</v>
      </c>
    </row>
    <row r="1063" spans="1:5" x14ac:dyDescent="0.25">
      <c r="A1063">
        <v>24000082</v>
      </c>
      <c r="B1063" t="s">
        <v>2000</v>
      </c>
      <c r="C1063" t="s">
        <v>1999</v>
      </c>
      <c r="D1063" t="s">
        <v>1999</v>
      </c>
      <c r="E1063" t="s">
        <v>2000</v>
      </c>
    </row>
    <row r="1064" spans="1:5" x14ac:dyDescent="0.25">
      <c r="A1064">
        <v>24000083</v>
      </c>
      <c r="B1064" t="s">
        <v>2002</v>
      </c>
      <c r="C1064" t="s">
        <v>2001</v>
      </c>
      <c r="D1064" t="s">
        <v>2001</v>
      </c>
      <c r="E1064" t="s">
        <v>2002</v>
      </c>
    </row>
    <row r="1065" spans="1:5" x14ac:dyDescent="0.25">
      <c r="A1065">
        <v>24000084</v>
      </c>
      <c r="B1065" t="s">
        <v>2004</v>
      </c>
      <c r="C1065" t="s">
        <v>2003</v>
      </c>
      <c r="D1065" t="s">
        <v>2003</v>
      </c>
      <c r="E1065" t="s">
        <v>2004</v>
      </c>
    </row>
    <row r="1066" spans="1:5" x14ac:dyDescent="0.25">
      <c r="A1066">
        <v>24000085</v>
      </c>
      <c r="B1066" t="s">
        <v>2006</v>
      </c>
      <c r="C1066" t="s">
        <v>2005</v>
      </c>
      <c r="D1066" t="s">
        <v>2005</v>
      </c>
      <c r="E1066" t="s">
        <v>2006</v>
      </c>
    </row>
    <row r="1067" spans="1:5" x14ac:dyDescent="0.25">
      <c r="A1067">
        <v>24000086</v>
      </c>
      <c r="B1067" t="s">
        <v>2008</v>
      </c>
      <c r="C1067" t="s">
        <v>2007</v>
      </c>
      <c r="D1067" t="s">
        <v>2007</v>
      </c>
      <c r="E1067" t="s">
        <v>2008</v>
      </c>
    </row>
    <row r="1068" spans="1:5" x14ac:dyDescent="0.25">
      <c r="A1068">
        <v>24000087</v>
      </c>
      <c r="B1068" t="s">
        <v>2010</v>
      </c>
      <c r="C1068" t="s">
        <v>2009</v>
      </c>
      <c r="D1068" t="s">
        <v>2009</v>
      </c>
      <c r="E1068" t="s">
        <v>2010</v>
      </c>
    </row>
    <row r="1069" spans="1:5" x14ac:dyDescent="0.25">
      <c r="A1069">
        <v>24000088</v>
      </c>
      <c r="B1069" t="s">
        <v>2011</v>
      </c>
      <c r="C1069" t="s">
        <v>2011</v>
      </c>
      <c r="D1069" t="s">
        <v>2011</v>
      </c>
      <c r="E1069" t="s">
        <v>2011</v>
      </c>
    </row>
    <row r="1070" spans="1:5" x14ac:dyDescent="0.25">
      <c r="A1070">
        <v>24000089</v>
      </c>
      <c r="B1070" t="s">
        <v>2013</v>
      </c>
      <c r="C1070" t="s">
        <v>2012</v>
      </c>
      <c r="D1070" t="s">
        <v>2012</v>
      </c>
      <c r="E1070" t="s">
        <v>2013</v>
      </c>
    </row>
    <row r="1071" spans="1:5" x14ac:dyDescent="0.25">
      <c r="A1071">
        <v>24000090</v>
      </c>
      <c r="B1071" t="s">
        <v>2015</v>
      </c>
      <c r="C1071" t="s">
        <v>2014</v>
      </c>
      <c r="D1071" t="s">
        <v>2014</v>
      </c>
      <c r="E1071" t="s">
        <v>2015</v>
      </c>
    </row>
    <row r="1072" spans="1:5" x14ac:dyDescent="0.25">
      <c r="A1072">
        <v>24000091</v>
      </c>
      <c r="B1072" t="s">
        <v>2017</v>
      </c>
      <c r="C1072" t="s">
        <v>2016</v>
      </c>
      <c r="D1072" t="s">
        <v>2016</v>
      </c>
      <c r="E1072" t="s">
        <v>2017</v>
      </c>
    </row>
    <row r="1073" spans="1:5" x14ac:dyDescent="0.25">
      <c r="A1073">
        <v>24000092</v>
      </c>
      <c r="B1073" t="s">
        <v>2019</v>
      </c>
      <c r="C1073" t="s">
        <v>2018</v>
      </c>
      <c r="D1073" t="s">
        <v>2018</v>
      </c>
      <c r="E1073" t="s">
        <v>2019</v>
      </c>
    </row>
    <row r="1074" spans="1:5" x14ac:dyDescent="0.25">
      <c r="A1074">
        <v>24000093</v>
      </c>
      <c r="B1074" t="s">
        <v>2021</v>
      </c>
      <c r="C1074" t="s">
        <v>2020</v>
      </c>
      <c r="D1074" t="s">
        <v>2020</v>
      </c>
      <c r="E1074" t="s">
        <v>2021</v>
      </c>
    </row>
    <row r="1075" spans="1:5" x14ac:dyDescent="0.25">
      <c r="A1075">
        <v>24000094</v>
      </c>
      <c r="B1075" t="s">
        <v>2023</v>
      </c>
      <c r="C1075" t="s">
        <v>2022</v>
      </c>
      <c r="D1075" t="s">
        <v>2022</v>
      </c>
      <c r="E1075" t="s">
        <v>2023</v>
      </c>
    </row>
    <row r="1076" spans="1:5" x14ac:dyDescent="0.25">
      <c r="A1076">
        <v>24000095</v>
      </c>
      <c r="B1076" t="s">
        <v>2025</v>
      </c>
      <c r="C1076" t="s">
        <v>2024</v>
      </c>
      <c r="D1076" t="s">
        <v>2024</v>
      </c>
      <c r="E1076" t="s">
        <v>2025</v>
      </c>
    </row>
    <row r="1077" spans="1:5" x14ac:dyDescent="0.25">
      <c r="A1077">
        <v>24000096</v>
      </c>
      <c r="B1077" t="s">
        <v>2027</v>
      </c>
      <c r="C1077" t="s">
        <v>2026</v>
      </c>
      <c r="D1077" t="s">
        <v>2026</v>
      </c>
      <c r="E1077" t="s">
        <v>2027</v>
      </c>
    </row>
    <row r="1078" spans="1:5" x14ac:dyDescent="0.25">
      <c r="A1078">
        <v>24000097</v>
      </c>
      <c r="B1078" t="s">
        <v>2029</v>
      </c>
      <c r="C1078" t="s">
        <v>2028</v>
      </c>
      <c r="D1078" t="s">
        <v>2028</v>
      </c>
      <c r="E1078" t="s">
        <v>2029</v>
      </c>
    </row>
    <row r="1079" spans="1:5" x14ac:dyDescent="0.25">
      <c r="A1079">
        <v>24000098</v>
      </c>
      <c r="B1079" t="s">
        <v>2031</v>
      </c>
      <c r="C1079" t="s">
        <v>2030</v>
      </c>
      <c r="D1079" t="s">
        <v>2030</v>
      </c>
      <c r="E1079" t="s">
        <v>2031</v>
      </c>
    </row>
    <row r="1080" spans="1:5" x14ac:dyDescent="0.25">
      <c r="A1080">
        <v>24000099</v>
      </c>
      <c r="B1080" t="s">
        <v>2033</v>
      </c>
      <c r="C1080" t="s">
        <v>2032</v>
      </c>
      <c r="D1080" t="s">
        <v>2032</v>
      </c>
      <c r="E1080" t="s">
        <v>2033</v>
      </c>
    </row>
    <row r="1081" spans="1:5" x14ac:dyDescent="0.25">
      <c r="A1081">
        <v>24000100</v>
      </c>
      <c r="B1081" t="s">
        <v>2035</v>
      </c>
      <c r="C1081" t="s">
        <v>2034</v>
      </c>
      <c r="D1081" t="s">
        <v>2034</v>
      </c>
      <c r="E1081" t="s">
        <v>2035</v>
      </c>
    </row>
    <row r="1082" spans="1:5" x14ac:dyDescent="0.25">
      <c r="A1082">
        <v>24000101</v>
      </c>
      <c r="B1082" t="s">
        <v>2037</v>
      </c>
      <c r="C1082" t="s">
        <v>2036</v>
      </c>
      <c r="D1082" t="s">
        <v>2036</v>
      </c>
      <c r="E1082" t="s">
        <v>2037</v>
      </c>
    </row>
    <row r="1083" spans="1:5" x14ac:dyDescent="0.25">
      <c r="A1083">
        <v>24000102</v>
      </c>
      <c r="B1083" t="s">
        <v>2038</v>
      </c>
      <c r="E1083" t="s">
        <v>2038</v>
      </c>
    </row>
    <row r="1084" spans="1:5" x14ac:dyDescent="0.25">
      <c r="A1084">
        <v>24000103</v>
      </c>
      <c r="B1084" t="s">
        <v>2040</v>
      </c>
      <c r="C1084" t="s">
        <v>2039</v>
      </c>
      <c r="D1084" t="s">
        <v>2039</v>
      </c>
      <c r="E1084" t="s">
        <v>2040</v>
      </c>
    </row>
    <row r="1085" spans="1:5" x14ac:dyDescent="0.25">
      <c r="A1085">
        <v>24000104</v>
      </c>
      <c r="B1085" t="s">
        <v>2041</v>
      </c>
      <c r="C1085" t="s">
        <v>2041</v>
      </c>
      <c r="D1085" t="s">
        <v>2041</v>
      </c>
      <c r="E1085" t="s">
        <v>2041</v>
      </c>
    </row>
    <row r="1086" spans="1:5" x14ac:dyDescent="0.25">
      <c r="A1086">
        <v>24000105</v>
      </c>
      <c r="B1086" t="s">
        <v>2043</v>
      </c>
      <c r="C1086" t="s">
        <v>2042</v>
      </c>
      <c r="D1086" t="s">
        <v>2042</v>
      </c>
      <c r="E1086" t="s">
        <v>2043</v>
      </c>
    </row>
    <row r="1087" spans="1:5" x14ac:dyDescent="0.25">
      <c r="A1087">
        <v>24000106</v>
      </c>
      <c r="B1087" t="s">
        <v>2044</v>
      </c>
      <c r="C1087" t="s">
        <v>2044</v>
      </c>
      <c r="D1087" t="s">
        <v>2044</v>
      </c>
      <c r="E1087" t="s">
        <v>2044</v>
      </c>
    </row>
    <row r="1088" spans="1:5" x14ac:dyDescent="0.25">
      <c r="A1088">
        <v>24000107</v>
      </c>
      <c r="B1088" t="s">
        <v>2046</v>
      </c>
      <c r="C1088" t="s">
        <v>2045</v>
      </c>
      <c r="D1088" t="s">
        <v>2045</v>
      </c>
      <c r="E1088" t="s">
        <v>2046</v>
      </c>
    </row>
    <row r="1089" spans="1:5" x14ac:dyDescent="0.25">
      <c r="A1089">
        <v>24000108</v>
      </c>
      <c r="B1089" t="s">
        <v>2048</v>
      </c>
      <c r="C1089" t="s">
        <v>2047</v>
      </c>
      <c r="D1089" t="s">
        <v>2047</v>
      </c>
      <c r="E1089" t="s">
        <v>2048</v>
      </c>
    </row>
    <row r="1090" spans="1:5" x14ac:dyDescent="0.25">
      <c r="A1090">
        <v>24000109</v>
      </c>
      <c r="B1090" t="s">
        <v>2050</v>
      </c>
      <c r="C1090" t="s">
        <v>2049</v>
      </c>
      <c r="D1090" t="s">
        <v>2049</v>
      </c>
      <c r="E1090" t="s">
        <v>2050</v>
      </c>
    </row>
    <row r="1091" spans="1:5" x14ac:dyDescent="0.25">
      <c r="A1091">
        <v>24000110</v>
      </c>
      <c r="B1091" t="s">
        <v>1916</v>
      </c>
      <c r="C1091" t="s">
        <v>2051</v>
      </c>
      <c r="D1091" t="s">
        <v>2051</v>
      </c>
      <c r="E1091" t="s">
        <v>1916</v>
      </c>
    </row>
    <row r="1092" spans="1:5" x14ac:dyDescent="0.25">
      <c r="A1092">
        <v>24000111</v>
      </c>
      <c r="B1092" t="s">
        <v>2053</v>
      </c>
      <c r="C1092" t="s">
        <v>2052</v>
      </c>
      <c r="D1092" t="s">
        <v>2052</v>
      </c>
      <c r="E1092" t="s">
        <v>2053</v>
      </c>
    </row>
    <row r="1093" spans="1:5" x14ac:dyDescent="0.25">
      <c r="A1093">
        <v>24000112</v>
      </c>
      <c r="B1093" t="s">
        <v>2055</v>
      </c>
      <c r="C1093" t="s">
        <v>2054</v>
      </c>
      <c r="D1093" t="s">
        <v>2054</v>
      </c>
      <c r="E1093" t="s">
        <v>2055</v>
      </c>
    </row>
    <row r="1094" spans="1:5" x14ac:dyDescent="0.25">
      <c r="A1094">
        <v>24000113</v>
      </c>
      <c r="B1094" t="s">
        <v>2057</v>
      </c>
      <c r="C1094" t="s">
        <v>2056</v>
      </c>
      <c r="D1094" t="s">
        <v>2056</v>
      </c>
      <c r="E1094" t="s">
        <v>2057</v>
      </c>
    </row>
    <row r="1095" spans="1:5" x14ac:dyDescent="0.25">
      <c r="A1095">
        <v>24000114</v>
      </c>
      <c r="B1095" t="s">
        <v>2059</v>
      </c>
      <c r="C1095" t="s">
        <v>2058</v>
      </c>
      <c r="D1095" t="s">
        <v>2058</v>
      </c>
      <c r="E1095" t="s">
        <v>2059</v>
      </c>
    </row>
    <row r="1096" spans="1:5" x14ac:dyDescent="0.25">
      <c r="A1096">
        <v>24000115</v>
      </c>
      <c r="B1096" t="s">
        <v>2061</v>
      </c>
      <c r="C1096" t="s">
        <v>2060</v>
      </c>
      <c r="D1096" t="s">
        <v>2060</v>
      </c>
      <c r="E1096" t="s">
        <v>2061</v>
      </c>
    </row>
    <row r="1097" spans="1:5" x14ac:dyDescent="0.25">
      <c r="A1097">
        <v>24000116</v>
      </c>
      <c r="B1097" t="s">
        <v>2063</v>
      </c>
      <c r="C1097" t="s">
        <v>2062</v>
      </c>
      <c r="D1097" t="s">
        <v>2062</v>
      </c>
      <c r="E1097" t="s">
        <v>2063</v>
      </c>
    </row>
    <row r="1098" spans="1:5" x14ac:dyDescent="0.25">
      <c r="A1098">
        <v>24000117</v>
      </c>
      <c r="B1098" t="s">
        <v>2065</v>
      </c>
      <c r="C1098" t="s">
        <v>2064</v>
      </c>
      <c r="D1098" t="s">
        <v>2064</v>
      </c>
      <c r="E1098" t="s">
        <v>2065</v>
      </c>
    </row>
    <row r="1099" spans="1:5" x14ac:dyDescent="0.25">
      <c r="A1099">
        <v>24000118</v>
      </c>
      <c r="B1099" t="s">
        <v>2067</v>
      </c>
      <c r="C1099" t="s">
        <v>2066</v>
      </c>
      <c r="D1099" t="s">
        <v>2066</v>
      </c>
      <c r="E1099" t="s">
        <v>2067</v>
      </c>
    </row>
    <row r="1100" spans="1:5" x14ac:dyDescent="0.25">
      <c r="A1100">
        <v>24000119</v>
      </c>
      <c r="B1100" t="s">
        <v>2069</v>
      </c>
      <c r="C1100" t="s">
        <v>2068</v>
      </c>
      <c r="D1100" t="s">
        <v>2068</v>
      </c>
      <c r="E1100" t="s">
        <v>2069</v>
      </c>
    </row>
    <row r="1101" spans="1:5" x14ac:dyDescent="0.25">
      <c r="A1101">
        <v>24000120</v>
      </c>
      <c r="B1101" t="s">
        <v>2071</v>
      </c>
      <c r="C1101" t="s">
        <v>2070</v>
      </c>
      <c r="D1101" t="s">
        <v>2070</v>
      </c>
      <c r="E1101" t="s">
        <v>2071</v>
      </c>
    </row>
    <row r="1102" spans="1:5" x14ac:dyDescent="0.25">
      <c r="A1102">
        <v>24000121</v>
      </c>
      <c r="B1102" t="s">
        <v>2072</v>
      </c>
      <c r="C1102" t="s">
        <v>2072</v>
      </c>
      <c r="D1102" t="s">
        <v>2072</v>
      </c>
      <c r="E1102" t="s">
        <v>2072</v>
      </c>
    </row>
    <row r="1103" spans="1:5" x14ac:dyDescent="0.25">
      <c r="A1103">
        <v>24000122</v>
      </c>
      <c r="B1103" t="s">
        <v>2074</v>
      </c>
      <c r="C1103" t="s">
        <v>2073</v>
      </c>
      <c r="D1103" t="s">
        <v>2073</v>
      </c>
      <c r="E1103" t="s">
        <v>2074</v>
      </c>
    </row>
    <row r="1104" spans="1:5" x14ac:dyDescent="0.25">
      <c r="A1104">
        <v>24000123</v>
      </c>
      <c r="B1104" t="s">
        <v>2076</v>
      </c>
      <c r="C1104" t="s">
        <v>2075</v>
      </c>
      <c r="D1104" t="s">
        <v>2075</v>
      </c>
      <c r="E1104" t="s">
        <v>2076</v>
      </c>
    </row>
    <row r="1105" spans="1:5" x14ac:dyDescent="0.25">
      <c r="A1105">
        <v>24000124</v>
      </c>
      <c r="B1105" t="s">
        <v>2078</v>
      </c>
      <c r="C1105" t="s">
        <v>2077</v>
      </c>
      <c r="D1105" t="s">
        <v>2077</v>
      </c>
      <c r="E1105" t="s">
        <v>2078</v>
      </c>
    </row>
    <row r="1106" spans="1:5" x14ac:dyDescent="0.25">
      <c r="A1106">
        <v>24000125</v>
      </c>
      <c r="B1106" t="s">
        <v>2080</v>
      </c>
      <c r="C1106" t="s">
        <v>2079</v>
      </c>
      <c r="D1106" t="s">
        <v>2079</v>
      </c>
      <c r="E1106" t="s">
        <v>2080</v>
      </c>
    </row>
    <row r="1107" spans="1:5" x14ac:dyDescent="0.25">
      <c r="A1107">
        <v>24000126</v>
      </c>
      <c r="B1107" t="s">
        <v>2082</v>
      </c>
      <c r="C1107" t="s">
        <v>2081</v>
      </c>
      <c r="D1107" t="s">
        <v>2081</v>
      </c>
      <c r="E1107" t="s">
        <v>2082</v>
      </c>
    </row>
    <row r="1108" spans="1:5" x14ac:dyDescent="0.25">
      <c r="A1108">
        <v>24000127</v>
      </c>
      <c r="B1108" t="s">
        <v>2084</v>
      </c>
      <c r="C1108" t="s">
        <v>2083</v>
      </c>
      <c r="D1108" t="s">
        <v>2083</v>
      </c>
      <c r="E1108" t="s">
        <v>2084</v>
      </c>
    </row>
    <row r="1109" spans="1:5" x14ac:dyDescent="0.25">
      <c r="A1109">
        <v>24000128</v>
      </c>
      <c r="B1109" t="s">
        <v>2086</v>
      </c>
      <c r="C1109" t="s">
        <v>2085</v>
      </c>
      <c r="D1109" t="s">
        <v>2085</v>
      </c>
      <c r="E1109" t="s">
        <v>2086</v>
      </c>
    </row>
    <row r="1110" spans="1:5" x14ac:dyDescent="0.25">
      <c r="A1110">
        <v>24000129</v>
      </c>
      <c r="B1110" t="s">
        <v>2088</v>
      </c>
      <c r="C1110" t="s">
        <v>2087</v>
      </c>
      <c r="D1110" t="s">
        <v>2087</v>
      </c>
      <c r="E1110" t="s">
        <v>2088</v>
      </c>
    </row>
    <row r="1111" spans="1:5" x14ac:dyDescent="0.25">
      <c r="A1111">
        <v>24000130</v>
      </c>
      <c r="B1111" t="s">
        <v>2090</v>
      </c>
      <c r="C1111" t="s">
        <v>2089</v>
      </c>
      <c r="D1111" t="s">
        <v>2089</v>
      </c>
      <c r="E1111" t="s">
        <v>2090</v>
      </c>
    </row>
    <row r="1112" spans="1:5" x14ac:dyDescent="0.25">
      <c r="A1112">
        <v>24000131</v>
      </c>
      <c r="B1112" t="s">
        <v>2092</v>
      </c>
      <c r="C1112" t="s">
        <v>2091</v>
      </c>
      <c r="D1112" t="s">
        <v>2091</v>
      </c>
      <c r="E1112" t="s">
        <v>2092</v>
      </c>
    </row>
    <row r="1113" spans="1:5" x14ac:dyDescent="0.25">
      <c r="A1113">
        <v>24000132</v>
      </c>
      <c r="B1113" t="s">
        <v>2094</v>
      </c>
      <c r="C1113" t="s">
        <v>2093</v>
      </c>
      <c r="D1113" t="s">
        <v>2093</v>
      </c>
      <c r="E1113" t="s">
        <v>2094</v>
      </c>
    </row>
    <row r="1114" spans="1:5" x14ac:dyDescent="0.25">
      <c r="A1114">
        <v>24000133</v>
      </c>
      <c r="B1114" t="s">
        <v>2096</v>
      </c>
      <c r="C1114" t="s">
        <v>2095</v>
      </c>
      <c r="D1114" t="s">
        <v>2095</v>
      </c>
      <c r="E1114" t="s">
        <v>2096</v>
      </c>
    </row>
    <row r="1115" spans="1:5" x14ac:dyDescent="0.25">
      <c r="A1115">
        <v>24000134</v>
      </c>
      <c r="B1115" t="s">
        <v>2098</v>
      </c>
      <c r="C1115" t="s">
        <v>2097</v>
      </c>
      <c r="D1115" t="s">
        <v>2097</v>
      </c>
      <c r="E1115" t="s">
        <v>2098</v>
      </c>
    </row>
    <row r="1116" spans="1:5" x14ac:dyDescent="0.25">
      <c r="A1116">
        <v>24000135</v>
      </c>
      <c r="B1116" t="s">
        <v>2100</v>
      </c>
      <c r="C1116" t="s">
        <v>2099</v>
      </c>
      <c r="D1116" t="s">
        <v>2099</v>
      </c>
      <c r="E1116" t="s">
        <v>2100</v>
      </c>
    </row>
    <row r="1117" spans="1:5" x14ac:dyDescent="0.25">
      <c r="A1117">
        <v>24000136</v>
      </c>
      <c r="B1117" t="s">
        <v>2102</v>
      </c>
      <c r="C1117" t="s">
        <v>2101</v>
      </c>
      <c r="D1117" t="s">
        <v>2101</v>
      </c>
      <c r="E1117" t="s">
        <v>2102</v>
      </c>
    </row>
    <row r="1118" spans="1:5" x14ac:dyDescent="0.25">
      <c r="A1118">
        <v>24000137</v>
      </c>
      <c r="B1118" t="s">
        <v>2104</v>
      </c>
      <c r="C1118" t="s">
        <v>2103</v>
      </c>
      <c r="D1118" t="s">
        <v>2103</v>
      </c>
      <c r="E1118" t="s">
        <v>2104</v>
      </c>
    </row>
    <row r="1119" spans="1:5" x14ac:dyDescent="0.25">
      <c r="A1119">
        <v>24000138</v>
      </c>
      <c r="B1119" t="s">
        <v>2106</v>
      </c>
      <c r="C1119" t="s">
        <v>2105</v>
      </c>
      <c r="D1119" t="s">
        <v>2105</v>
      </c>
      <c r="E1119" t="s">
        <v>2106</v>
      </c>
    </row>
    <row r="1120" spans="1:5" x14ac:dyDescent="0.25">
      <c r="A1120">
        <v>24000139</v>
      </c>
      <c r="B1120" t="s">
        <v>2108</v>
      </c>
      <c r="C1120" t="s">
        <v>2107</v>
      </c>
      <c r="D1120" t="s">
        <v>2107</v>
      </c>
      <c r="E1120" t="s">
        <v>2108</v>
      </c>
    </row>
    <row r="1121" spans="1:5" x14ac:dyDescent="0.25">
      <c r="A1121">
        <v>24000140</v>
      </c>
      <c r="B1121" t="s">
        <v>2110</v>
      </c>
      <c r="C1121" t="s">
        <v>2109</v>
      </c>
      <c r="D1121" t="s">
        <v>2109</v>
      </c>
      <c r="E1121" t="s">
        <v>2110</v>
      </c>
    </row>
    <row r="1122" spans="1:5" x14ac:dyDescent="0.25">
      <c r="A1122">
        <v>24000141</v>
      </c>
      <c r="B1122" t="s">
        <v>2112</v>
      </c>
      <c r="C1122" t="s">
        <v>2111</v>
      </c>
      <c r="D1122" t="s">
        <v>2111</v>
      </c>
      <c r="E1122" t="s">
        <v>2112</v>
      </c>
    </row>
    <row r="1123" spans="1:5" x14ac:dyDescent="0.25">
      <c r="A1123">
        <v>24000142</v>
      </c>
      <c r="B1123" t="s">
        <v>2114</v>
      </c>
      <c r="C1123" t="s">
        <v>2113</v>
      </c>
      <c r="D1123" t="s">
        <v>2113</v>
      </c>
      <c r="E1123" t="s">
        <v>2114</v>
      </c>
    </row>
    <row r="1124" spans="1:5" x14ac:dyDescent="0.25">
      <c r="A1124">
        <v>24000143</v>
      </c>
      <c r="B1124" t="s">
        <v>2116</v>
      </c>
      <c r="C1124" t="s">
        <v>2115</v>
      </c>
      <c r="D1124" t="s">
        <v>2115</v>
      </c>
      <c r="E1124" t="s">
        <v>2116</v>
      </c>
    </row>
    <row r="1125" spans="1:5" x14ac:dyDescent="0.25">
      <c r="A1125">
        <v>24000144</v>
      </c>
      <c r="B1125" t="s">
        <v>2118</v>
      </c>
      <c r="C1125" t="s">
        <v>2117</v>
      </c>
      <c r="D1125" t="s">
        <v>2117</v>
      </c>
      <c r="E1125" t="s">
        <v>2118</v>
      </c>
    </row>
    <row r="1126" spans="1:5" x14ac:dyDescent="0.25">
      <c r="A1126">
        <v>24000145</v>
      </c>
      <c r="B1126" t="s">
        <v>2120</v>
      </c>
      <c r="C1126" t="s">
        <v>2119</v>
      </c>
      <c r="D1126" t="s">
        <v>2119</v>
      </c>
      <c r="E1126" t="s">
        <v>2120</v>
      </c>
    </row>
    <row r="1127" spans="1:5" x14ac:dyDescent="0.25">
      <c r="A1127">
        <v>24000146</v>
      </c>
      <c r="B1127" t="s">
        <v>2122</v>
      </c>
      <c r="C1127" t="s">
        <v>2121</v>
      </c>
      <c r="D1127" t="s">
        <v>2121</v>
      </c>
      <c r="E1127" t="s">
        <v>2122</v>
      </c>
    </row>
    <row r="1128" spans="1:5" x14ac:dyDescent="0.25">
      <c r="A1128">
        <v>24000147</v>
      </c>
      <c r="B1128" t="s">
        <v>2124</v>
      </c>
      <c r="C1128" t="s">
        <v>2123</v>
      </c>
      <c r="D1128" t="s">
        <v>2123</v>
      </c>
      <c r="E1128" t="s">
        <v>2124</v>
      </c>
    </row>
    <row r="1129" spans="1:5" x14ac:dyDescent="0.25">
      <c r="A1129">
        <v>24000148</v>
      </c>
      <c r="B1129" t="s">
        <v>2126</v>
      </c>
      <c r="C1129" t="s">
        <v>2125</v>
      </c>
      <c r="D1129" t="s">
        <v>2125</v>
      </c>
      <c r="E1129" t="s">
        <v>2126</v>
      </c>
    </row>
    <row r="1130" spans="1:5" x14ac:dyDescent="0.25">
      <c r="A1130">
        <v>24000149</v>
      </c>
      <c r="B1130" t="s">
        <v>2128</v>
      </c>
      <c r="C1130" t="s">
        <v>2127</v>
      </c>
      <c r="D1130" t="s">
        <v>2127</v>
      </c>
      <c r="E1130" t="s">
        <v>2128</v>
      </c>
    </row>
    <row r="1131" spans="1:5" x14ac:dyDescent="0.25">
      <c r="A1131">
        <v>24000150</v>
      </c>
      <c r="B1131" t="s">
        <v>2130</v>
      </c>
      <c r="C1131" t="s">
        <v>2129</v>
      </c>
      <c r="D1131" t="s">
        <v>2129</v>
      </c>
      <c r="E1131" t="s">
        <v>2130</v>
      </c>
    </row>
    <row r="1132" spans="1:5" x14ac:dyDescent="0.25">
      <c r="A1132">
        <v>24000151</v>
      </c>
      <c r="B1132" t="s">
        <v>2132</v>
      </c>
      <c r="C1132" t="s">
        <v>2131</v>
      </c>
      <c r="D1132" t="s">
        <v>2131</v>
      </c>
      <c r="E1132" t="s">
        <v>2132</v>
      </c>
    </row>
    <row r="1133" spans="1:5" x14ac:dyDescent="0.25">
      <c r="A1133">
        <v>24000152</v>
      </c>
      <c r="B1133" t="s">
        <v>2134</v>
      </c>
      <c r="C1133" t="s">
        <v>2133</v>
      </c>
      <c r="D1133" t="s">
        <v>2133</v>
      </c>
      <c r="E1133" t="s">
        <v>2134</v>
      </c>
    </row>
    <row r="1134" spans="1:5" x14ac:dyDescent="0.25">
      <c r="A1134">
        <v>24000153</v>
      </c>
      <c r="B1134" t="s">
        <v>2136</v>
      </c>
      <c r="C1134" t="s">
        <v>2135</v>
      </c>
      <c r="D1134" t="s">
        <v>2135</v>
      </c>
      <c r="E1134" t="s">
        <v>2136</v>
      </c>
    </row>
    <row r="1135" spans="1:5" x14ac:dyDescent="0.25">
      <c r="A1135">
        <v>24000154</v>
      </c>
      <c r="B1135" t="s">
        <v>2138</v>
      </c>
      <c r="C1135" t="s">
        <v>2137</v>
      </c>
      <c r="D1135" t="s">
        <v>2137</v>
      </c>
      <c r="E1135" t="s">
        <v>2138</v>
      </c>
    </row>
    <row r="1136" spans="1:5" x14ac:dyDescent="0.25">
      <c r="A1136">
        <v>24000155</v>
      </c>
      <c r="B1136" t="s">
        <v>2140</v>
      </c>
      <c r="C1136" t="s">
        <v>2139</v>
      </c>
      <c r="D1136" t="s">
        <v>2139</v>
      </c>
      <c r="E1136" t="s">
        <v>2140</v>
      </c>
    </row>
    <row r="1137" spans="1:5" x14ac:dyDescent="0.25">
      <c r="A1137">
        <v>24000156</v>
      </c>
      <c r="B1137" t="s">
        <v>2142</v>
      </c>
      <c r="C1137" t="s">
        <v>2141</v>
      </c>
      <c r="D1137" t="s">
        <v>2141</v>
      </c>
      <c r="E1137" t="s">
        <v>2142</v>
      </c>
    </row>
    <row r="1138" spans="1:5" x14ac:dyDescent="0.25">
      <c r="A1138">
        <v>24000157</v>
      </c>
      <c r="B1138" t="s">
        <v>2144</v>
      </c>
      <c r="C1138" t="s">
        <v>2143</v>
      </c>
      <c r="D1138" t="s">
        <v>2143</v>
      </c>
      <c r="E1138" t="s">
        <v>2144</v>
      </c>
    </row>
    <row r="1139" spans="1:5" x14ac:dyDescent="0.25">
      <c r="A1139">
        <v>24000158</v>
      </c>
      <c r="B1139" t="s">
        <v>2146</v>
      </c>
      <c r="C1139" t="s">
        <v>2145</v>
      </c>
      <c r="D1139" t="s">
        <v>2145</v>
      </c>
      <c r="E1139" t="s">
        <v>2146</v>
      </c>
    </row>
    <row r="1140" spans="1:5" x14ac:dyDescent="0.25">
      <c r="A1140">
        <v>24000159</v>
      </c>
      <c r="B1140" t="s">
        <v>2148</v>
      </c>
      <c r="C1140" t="s">
        <v>2147</v>
      </c>
      <c r="D1140" t="s">
        <v>2147</v>
      </c>
      <c r="E1140" t="s">
        <v>2148</v>
      </c>
    </row>
    <row r="1141" spans="1:5" x14ac:dyDescent="0.25">
      <c r="A1141">
        <v>24000160</v>
      </c>
      <c r="B1141" t="s">
        <v>2150</v>
      </c>
      <c r="C1141" t="s">
        <v>2149</v>
      </c>
      <c r="D1141" t="s">
        <v>2149</v>
      </c>
      <c r="E1141" t="s">
        <v>2150</v>
      </c>
    </row>
    <row r="1142" spans="1:5" x14ac:dyDescent="0.25">
      <c r="A1142">
        <v>24000161</v>
      </c>
      <c r="B1142" t="s">
        <v>2152</v>
      </c>
      <c r="C1142" t="s">
        <v>2151</v>
      </c>
      <c r="D1142" t="s">
        <v>2151</v>
      </c>
      <c r="E1142" t="s">
        <v>2152</v>
      </c>
    </row>
    <row r="1143" spans="1:5" x14ac:dyDescent="0.25">
      <c r="A1143">
        <v>24000162</v>
      </c>
      <c r="B1143" t="s">
        <v>2154</v>
      </c>
      <c r="C1143" t="s">
        <v>2153</v>
      </c>
      <c r="D1143" t="s">
        <v>2153</v>
      </c>
      <c r="E1143" t="s">
        <v>2154</v>
      </c>
    </row>
    <row r="1144" spans="1:5" x14ac:dyDescent="0.25">
      <c r="A1144">
        <v>24000164</v>
      </c>
      <c r="B1144" t="s">
        <v>2156</v>
      </c>
      <c r="C1144" t="s">
        <v>2155</v>
      </c>
      <c r="D1144" t="s">
        <v>2155</v>
      </c>
      <c r="E1144" t="s">
        <v>2156</v>
      </c>
    </row>
    <row r="1145" spans="1:5" x14ac:dyDescent="0.25">
      <c r="A1145">
        <v>24000165</v>
      </c>
      <c r="B1145" t="s">
        <v>2158</v>
      </c>
      <c r="C1145" t="s">
        <v>2157</v>
      </c>
      <c r="D1145" t="s">
        <v>2157</v>
      </c>
      <c r="E1145" t="s">
        <v>2158</v>
      </c>
    </row>
    <row r="1146" spans="1:5" x14ac:dyDescent="0.25">
      <c r="A1146">
        <v>24000166</v>
      </c>
      <c r="B1146" t="s">
        <v>2160</v>
      </c>
      <c r="C1146" t="s">
        <v>2159</v>
      </c>
      <c r="D1146" t="s">
        <v>2159</v>
      </c>
      <c r="E1146" t="s">
        <v>2160</v>
      </c>
    </row>
    <row r="1147" spans="1:5" x14ac:dyDescent="0.25">
      <c r="A1147">
        <v>24000167</v>
      </c>
      <c r="B1147" t="s">
        <v>2162</v>
      </c>
      <c r="C1147" t="s">
        <v>2161</v>
      </c>
      <c r="D1147" t="s">
        <v>2161</v>
      </c>
      <c r="E1147" t="s">
        <v>2162</v>
      </c>
    </row>
    <row r="1148" spans="1:5" x14ac:dyDescent="0.25">
      <c r="A1148">
        <v>24000168</v>
      </c>
      <c r="B1148" t="s">
        <v>2164</v>
      </c>
      <c r="C1148" t="s">
        <v>2163</v>
      </c>
      <c r="D1148" t="s">
        <v>2163</v>
      </c>
      <c r="E1148" t="s">
        <v>2164</v>
      </c>
    </row>
    <row r="1149" spans="1:5" x14ac:dyDescent="0.25">
      <c r="A1149">
        <v>24000169</v>
      </c>
      <c r="B1149" t="s">
        <v>2166</v>
      </c>
      <c r="C1149" t="s">
        <v>2165</v>
      </c>
      <c r="D1149" t="s">
        <v>2165</v>
      </c>
      <c r="E1149" t="s">
        <v>2166</v>
      </c>
    </row>
    <row r="1150" spans="1:5" x14ac:dyDescent="0.25">
      <c r="A1150">
        <v>24000170</v>
      </c>
      <c r="B1150" t="s">
        <v>2168</v>
      </c>
      <c r="C1150" t="s">
        <v>2167</v>
      </c>
      <c r="D1150" t="s">
        <v>2167</v>
      </c>
      <c r="E1150" t="s">
        <v>2168</v>
      </c>
    </row>
    <row r="1151" spans="1:5" x14ac:dyDescent="0.25">
      <c r="A1151">
        <v>24000171</v>
      </c>
      <c r="B1151" t="s">
        <v>2170</v>
      </c>
      <c r="C1151" t="s">
        <v>2169</v>
      </c>
      <c r="D1151" t="s">
        <v>2169</v>
      </c>
      <c r="E1151" t="s">
        <v>2170</v>
      </c>
    </row>
    <row r="1152" spans="1:5" x14ac:dyDescent="0.25">
      <c r="A1152">
        <v>24000172</v>
      </c>
      <c r="B1152" t="s">
        <v>2172</v>
      </c>
      <c r="C1152" t="s">
        <v>2171</v>
      </c>
      <c r="D1152" t="s">
        <v>2171</v>
      </c>
      <c r="E1152" t="s">
        <v>2172</v>
      </c>
    </row>
    <row r="1153" spans="1:5" x14ac:dyDescent="0.25">
      <c r="A1153">
        <v>24000173</v>
      </c>
      <c r="B1153" t="s">
        <v>2174</v>
      </c>
      <c r="C1153" t="s">
        <v>2173</v>
      </c>
      <c r="D1153" t="s">
        <v>2173</v>
      </c>
      <c r="E1153" t="s">
        <v>2174</v>
      </c>
    </row>
    <row r="1154" spans="1:5" x14ac:dyDescent="0.25">
      <c r="A1154">
        <v>24000174</v>
      </c>
      <c r="B1154" t="s">
        <v>2176</v>
      </c>
      <c r="C1154" t="s">
        <v>2175</v>
      </c>
      <c r="D1154" t="s">
        <v>2175</v>
      </c>
      <c r="E1154" t="s">
        <v>2176</v>
      </c>
    </row>
    <row r="1155" spans="1:5" x14ac:dyDescent="0.25">
      <c r="A1155">
        <v>24000175</v>
      </c>
      <c r="B1155" t="s">
        <v>2178</v>
      </c>
      <c r="C1155" t="s">
        <v>2177</v>
      </c>
      <c r="D1155" t="s">
        <v>2177</v>
      </c>
      <c r="E1155" t="s">
        <v>2178</v>
      </c>
    </row>
    <row r="1156" spans="1:5" x14ac:dyDescent="0.25">
      <c r="A1156">
        <v>24000176</v>
      </c>
      <c r="B1156" t="s">
        <v>2179</v>
      </c>
      <c r="E1156" t="s">
        <v>2179</v>
      </c>
    </row>
    <row r="1157" spans="1:5" x14ac:dyDescent="0.25">
      <c r="A1157">
        <v>24000177</v>
      </c>
      <c r="B1157" t="s">
        <v>2181</v>
      </c>
      <c r="C1157" t="s">
        <v>2180</v>
      </c>
      <c r="D1157" t="s">
        <v>2180</v>
      </c>
      <c r="E1157" t="s">
        <v>2181</v>
      </c>
    </row>
    <row r="1158" spans="1:5" x14ac:dyDescent="0.25">
      <c r="A1158">
        <v>24000178</v>
      </c>
      <c r="B1158" t="s">
        <v>2183</v>
      </c>
      <c r="C1158" t="s">
        <v>2182</v>
      </c>
      <c r="D1158" t="s">
        <v>2182</v>
      </c>
      <c r="E1158" t="s">
        <v>2183</v>
      </c>
    </row>
    <row r="1159" spans="1:5" x14ac:dyDescent="0.25">
      <c r="A1159">
        <v>24000179</v>
      </c>
      <c r="B1159" t="s">
        <v>2185</v>
      </c>
      <c r="C1159" t="s">
        <v>2184</v>
      </c>
      <c r="D1159" t="s">
        <v>2184</v>
      </c>
      <c r="E1159" t="s">
        <v>2185</v>
      </c>
    </row>
    <row r="1160" spans="1:5" x14ac:dyDescent="0.25">
      <c r="A1160">
        <v>24000180</v>
      </c>
      <c r="B1160" t="s">
        <v>2187</v>
      </c>
      <c r="C1160" t="s">
        <v>2186</v>
      </c>
      <c r="D1160" t="s">
        <v>2186</v>
      </c>
      <c r="E1160" t="s">
        <v>2187</v>
      </c>
    </row>
    <row r="1161" spans="1:5" x14ac:dyDescent="0.25">
      <c r="A1161">
        <v>24000181</v>
      </c>
      <c r="B1161" t="s">
        <v>1898</v>
      </c>
      <c r="C1161" t="s">
        <v>2188</v>
      </c>
      <c r="D1161" t="s">
        <v>2188</v>
      </c>
      <c r="E1161" t="s">
        <v>1898</v>
      </c>
    </row>
    <row r="1162" spans="1:5" x14ac:dyDescent="0.25">
      <c r="A1162">
        <v>24000182</v>
      </c>
      <c r="B1162" t="s">
        <v>2190</v>
      </c>
      <c r="C1162" t="s">
        <v>2189</v>
      </c>
      <c r="D1162" t="s">
        <v>2189</v>
      </c>
      <c r="E1162" t="s">
        <v>2190</v>
      </c>
    </row>
    <row r="1163" spans="1:5" x14ac:dyDescent="0.25">
      <c r="A1163">
        <v>24000183</v>
      </c>
      <c r="B1163" t="s">
        <v>2192</v>
      </c>
      <c r="C1163" t="s">
        <v>2191</v>
      </c>
      <c r="D1163" t="s">
        <v>2191</v>
      </c>
      <c r="E1163" t="s">
        <v>2192</v>
      </c>
    </row>
    <row r="1164" spans="1:5" x14ac:dyDescent="0.25">
      <c r="A1164">
        <v>24000184</v>
      </c>
      <c r="B1164" t="s">
        <v>2194</v>
      </c>
      <c r="C1164" t="s">
        <v>2193</v>
      </c>
      <c r="D1164" t="s">
        <v>2193</v>
      </c>
      <c r="E1164" t="s">
        <v>2194</v>
      </c>
    </row>
    <row r="1165" spans="1:5" x14ac:dyDescent="0.25">
      <c r="A1165">
        <v>24000185</v>
      </c>
      <c r="B1165" t="s">
        <v>2196</v>
      </c>
      <c r="C1165" t="s">
        <v>2195</v>
      </c>
      <c r="D1165" t="s">
        <v>2195</v>
      </c>
      <c r="E1165" t="s">
        <v>2196</v>
      </c>
    </row>
    <row r="1166" spans="1:5" x14ac:dyDescent="0.25">
      <c r="A1166">
        <v>24000186</v>
      </c>
      <c r="B1166" t="s">
        <v>2198</v>
      </c>
      <c r="C1166" t="s">
        <v>2197</v>
      </c>
      <c r="D1166" t="s">
        <v>2197</v>
      </c>
      <c r="E1166" t="s">
        <v>2198</v>
      </c>
    </row>
    <row r="1167" spans="1:5" x14ac:dyDescent="0.25">
      <c r="A1167">
        <v>24000187</v>
      </c>
      <c r="B1167" t="s">
        <v>2200</v>
      </c>
      <c r="C1167" t="s">
        <v>2199</v>
      </c>
      <c r="D1167" t="s">
        <v>2199</v>
      </c>
      <c r="E1167" t="s">
        <v>2200</v>
      </c>
    </row>
    <row r="1168" spans="1:5" x14ac:dyDescent="0.25">
      <c r="A1168">
        <v>24000188</v>
      </c>
      <c r="B1168" t="s">
        <v>2202</v>
      </c>
      <c r="C1168" t="s">
        <v>2201</v>
      </c>
      <c r="D1168" t="s">
        <v>2201</v>
      </c>
      <c r="E1168" t="s">
        <v>2202</v>
      </c>
    </row>
    <row r="1169" spans="1:5" x14ac:dyDescent="0.25">
      <c r="A1169">
        <v>24000189</v>
      </c>
      <c r="B1169" t="s">
        <v>2204</v>
      </c>
      <c r="C1169" t="s">
        <v>2203</v>
      </c>
      <c r="D1169" t="s">
        <v>2203</v>
      </c>
      <c r="E1169" t="s">
        <v>2204</v>
      </c>
    </row>
    <row r="1170" spans="1:5" x14ac:dyDescent="0.25">
      <c r="A1170">
        <v>24000190</v>
      </c>
      <c r="B1170" t="s">
        <v>2206</v>
      </c>
      <c r="C1170" t="s">
        <v>2205</v>
      </c>
      <c r="D1170" t="s">
        <v>2205</v>
      </c>
      <c r="E1170" t="s">
        <v>2206</v>
      </c>
    </row>
    <row r="1171" spans="1:5" x14ac:dyDescent="0.25">
      <c r="A1171">
        <v>24000191</v>
      </c>
      <c r="B1171" t="s">
        <v>2208</v>
      </c>
      <c r="C1171" t="s">
        <v>2207</v>
      </c>
      <c r="D1171" t="s">
        <v>2207</v>
      </c>
      <c r="E1171" t="s">
        <v>2208</v>
      </c>
    </row>
    <row r="1172" spans="1:5" x14ac:dyDescent="0.25">
      <c r="A1172">
        <v>24000192</v>
      </c>
      <c r="B1172" t="s">
        <v>2210</v>
      </c>
      <c r="C1172" t="s">
        <v>2209</v>
      </c>
      <c r="D1172" t="s">
        <v>2209</v>
      </c>
      <c r="E1172" t="s">
        <v>2210</v>
      </c>
    </row>
    <row r="1173" spans="1:5" x14ac:dyDescent="0.25">
      <c r="A1173">
        <v>24000193</v>
      </c>
      <c r="B1173" t="s">
        <v>2211</v>
      </c>
      <c r="C1173" t="s">
        <v>2177</v>
      </c>
      <c r="D1173" t="s">
        <v>2177</v>
      </c>
      <c r="E1173" t="s">
        <v>2211</v>
      </c>
    </row>
    <row r="1174" spans="1:5" x14ac:dyDescent="0.25">
      <c r="A1174">
        <v>24000194</v>
      </c>
      <c r="B1174" t="s">
        <v>2213</v>
      </c>
      <c r="C1174" t="s">
        <v>2212</v>
      </c>
      <c r="D1174" t="s">
        <v>2212</v>
      </c>
      <c r="E1174" t="s">
        <v>2213</v>
      </c>
    </row>
    <row r="1175" spans="1:5" x14ac:dyDescent="0.25">
      <c r="A1175">
        <v>24000195</v>
      </c>
      <c r="B1175" t="s">
        <v>2215</v>
      </c>
      <c r="C1175" t="s">
        <v>2214</v>
      </c>
      <c r="D1175" t="s">
        <v>2214</v>
      </c>
      <c r="E1175" t="s">
        <v>2215</v>
      </c>
    </row>
    <row r="1176" spans="1:5" x14ac:dyDescent="0.25">
      <c r="A1176">
        <v>24000196</v>
      </c>
      <c r="B1176" t="s">
        <v>2217</v>
      </c>
      <c r="C1176" t="s">
        <v>2216</v>
      </c>
      <c r="D1176" t="s">
        <v>2216</v>
      </c>
      <c r="E1176" t="s">
        <v>2217</v>
      </c>
    </row>
    <row r="1177" spans="1:5" x14ac:dyDescent="0.25">
      <c r="A1177">
        <v>24000197</v>
      </c>
      <c r="B1177" t="s">
        <v>2219</v>
      </c>
      <c r="C1177" t="s">
        <v>2218</v>
      </c>
      <c r="D1177" t="s">
        <v>2218</v>
      </c>
      <c r="E1177" t="s">
        <v>2219</v>
      </c>
    </row>
    <row r="1178" spans="1:5" x14ac:dyDescent="0.25">
      <c r="A1178">
        <v>24000198</v>
      </c>
      <c r="B1178" t="s">
        <v>2221</v>
      </c>
      <c r="C1178" t="s">
        <v>2220</v>
      </c>
      <c r="D1178" t="s">
        <v>2220</v>
      </c>
      <c r="E1178" t="s">
        <v>2221</v>
      </c>
    </row>
    <row r="1179" spans="1:5" x14ac:dyDescent="0.25">
      <c r="A1179">
        <v>24000199</v>
      </c>
      <c r="B1179" t="s">
        <v>2223</v>
      </c>
      <c r="C1179" t="s">
        <v>2222</v>
      </c>
      <c r="D1179" t="s">
        <v>2222</v>
      </c>
      <c r="E1179" t="s">
        <v>2223</v>
      </c>
    </row>
    <row r="1180" spans="1:5" x14ac:dyDescent="0.25">
      <c r="A1180">
        <v>24000200</v>
      </c>
      <c r="B1180" t="s">
        <v>2225</v>
      </c>
      <c r="C1180" t="s">
        <v>2224</v>
      </c>
      <c r="D1180" t="s">
        <v>2224</v>
      </c>
      <c r="E1180" t="s">
        <v>2225</v>
      </c>
    </row>
    <row r="1181" spans="1:5" x14ac:dyDescent="0.25">
      <c r="A1181">
        <v>24000201</v>
      </c>
      <c r="B1181" t="s">
        <v>2227</v>
      </c>
      <c r="C1181" t="s">
        <v>2226</v>
      </c>
      <c r="D1181" t="s">
        <v>2226</v>
      </c>
      <c r="E1181" t="s">
        <v>2227</v>
      </c>
    </row>
    <row r="1182" spans="1:5" x14ac:dyDescent="0.25">
      <c r="A1182">
        <v>24000202</v>
      </c>
      <c r="B1182" t="s">
        <v>2229</v>
      </c>
      <c r="C1182" t="s">
        <v>2228</v>
      </c>
      <c r="D1182" t="s">
        <v>2228</v>
      </c>
      <c r="E1182" t="s">
        <v>2229</v>
      </c>
    </row>
    <row r="1183" spans="1:5" x14ac:dyDescent="0.25">
      <c r="A1183">
        <v>24000203</v>
      </c>
      <c r="B1183" t="s">
        <v>2230</v>
      </c>
      <c r="C1183" t="s">
        <v>2228</v>
      </c>
      <c r="D1183" t="s">
        <v>2228</v>
      </c>
      <c r="E1183" t="s">
        <v>2230</v>
      </c>
    </row>
    <row r="1184" spans="1:5" x14ac:dyDescent="0.25">
      <c r="A1184">
        <v>24000204</v>
      </c>
      <c r="B1184" t="s">
        <v>2232</v>
      </c>
      <c r="C1184" t="s">
        <v>2231</v>
      </c>
      <c r="D1184" t="s">
        <v>2231</v>
      </c>
      <c r="E1184" t="s">
        <v>2232</v>
      </c>
    </row>
    <row r="1185" spans="1:5" x14ac:dyDescent="0.25">
      <c r="A1185">
        <v>24000205</v>
      </c>
      <c r="B1185" t="s">
        <v>2234</v>
      </c>
      <c r="C1185" t="s">
        <v>2233</v>
      </c>
      <c r="D1185" t="s">
        <v>2233</v>
      </c>
      <c r="E1185" t="s">
        <v>2234</v>
      </c>
    </row>
    <row r="1186" spans="1:5" x14ac:dyDescent="0.25">
      <c r="A1186">
        <v>24000206</v>
      </c>
      <c r="B1186" t="s">
        <v>2236</v>
      </c>
      <c r="C1186" t="s">
        <v>2235</v>
      </c>
      <c r="D1186" t="s">
        <v>2235</v>
      </c>
      <c r="E1186" t="s">
        <v>2236</v>
      </c>
    </row>
    <row r="1187" spans="1:5" x14ac:dyDescent="0.25">
      <c r="A1187">
        <v>24000207</v>
      </c>
      <c r="B1187" t="s">
        <v>2238</v>
      </c>
      <c r="C1187" t="s">
        <v>2237</v>
      </c>
      <c r="D1187" t="s">
        <v>2237</v>
      </c>
      <c r="E1187" t="s">
        <v>2238</v>
      </c>
    </row>
    <row r="1188" spans="1:5" x14ac:dyDescent="0.25">
      <c r="A1188">
        <v>24000208</v>
      </c>
      <c r="B1188" t="s">
        <v>2240</v>
      </c>
      <c r="C1188" t="s">
        <v>2239</v>
      </c>
      <c r="D1188" t="s">
        <v>2239</v>
      </c>
      <c r="E1188" t="s">
        <v>2240</v>
      </c>
    </row>
    <row r="1189" spans="1:5" x14ac:dyDescent="0.25">
      <c r="A1189">
        <v>24000209</v>
      </c>
      <c r="B1189" t="s">
        <v>2242</v>
      </c>
      <c r="C1189" t="s">
        <v>2241</v>
      </c>
      <c r="D1189" t="s">
        <v>2241</v>
      </c>
      <c r="E1189" t="s">
        <v>2242</v>
      </c>
    </row>
    <row r="1190" spans="1:5" x14ac:dyDescent="0.25">
      <c r="A1190">
        <v>24000210</v>
      </c>
      <c r="B1190" t="s">
        <v>2244</v>
      </c>
      <c r="C1190" t="s">
        <v>2243</v>
      </c>
      <c r="D1190" t="s">
        <v>2243</v>
      </c>
      <c r="E1190" t="s">
        <v>2244</v>
      </c>
    </row>
    <row r="1191" spans="1:5" x14ac:dyDescent="0.25">
      <c r="A1191">
        <v>24000211</v>
      </c>
      <c r="B1191" t="s">
        <v>2246</v>
      </c>
      <c r="C1191" t="s">
        <v>2245</v>
      </c>
      <c r="D1191" t="s">
        <v>2245</v>
      </c>
      <c r="E1191" t="s">
        <v>2246</v>
      </c>
    </row>
    <row r="1192" spans="1:5" x14ac:dyDescent="0.25">
      <c r="A1192">
        <v>24000213</v>
      </c>
      <c r="B1192" t="s">
        <v>2248</v>
      </c>
      <c r="C1192" t="s">
        <v>2247</v>
      </c>
      <c r="D1192" t="s">
        <v>2247</v>
      </c>
      <c r="E1192" t="s">
        <v>2248</v>
      </c>
    </row>
    <row r="1193" spans="1:5" x14ac:dyDescent="0.25">
      <c r="A1193">
        <v>24000214</v>
      </c>
      <c r="B1193" t="s">
        <v>2250</v>
      </c>
      <c r="C1193" t="s">
        <v>2249</v>
      </c>
      <c r="D1193" t="s">
        <v>2249</v>
      </c>
      <c r="E1193" t="s">
        <v>2250</v>
      </c>
    </row>
    <row r="1194" spans="1:5" x14ac:dyDescent="0.25">
      <c r="A1194">
        <v>24000215</v>
      </c>
      <c r="B1194" t="s">
        <v>2252</v>
      </c>
      <c r="C1194" t="s">
        <v>2251</v>
      </c>
      <c r="D1194" t="s">
        <v>2251</v>
      </c>
      <c r="E1194" t="s">
        <v>2252</v>
      </c>
    </row>
    <row r="1195" spans="1:5" x14ac:dyDescent="0.25">
      <c r="A1195">
        <v>24000216</v>
      </c>
      <c r="B1195" t="s">
        <v>2253</v>
      </c>
      <c r="C1195" t="s">
        <v>2186</v>
      </c>
      <c r="D1195" t="s">
        <v>2186</v>
      </c>
      <c r="E1195" t="s">
        <v>2253</v>
      </c>
    </row>
    <row r="1196" spans="1:5" x14ac:dyDescent="0.25">
      <c r="A1196">
        <v>24000217</v>
      </c>
      <c r="B1196" t="s">
        <v>2255</v>
      </c>
      <c r="C1196" t="s">
        <v>2254</v>
      </c>
      <c r="D1196" t="s">
        <v>2254</v>
      </c>
      <c r="E1196" t="s">
        <v>2255</v>
      </c>
    </row>
    <row r="1197" spans="1:5" x14ac:dyDescent="0.25">
      <c r="A1197">
        <v>24000218</v>
      </c>
      <c r="B1197" t="s">
        <v>2256</v>
      </c>
      <c r="C1197" t="s">
        <v>2129</v>
      </c>
      <c r="D1197" t="s">
        <v>2129</v>
      </c>
      <c r="E1197" t="s">
        <v>2256</v>
      </c>
    </row>
    <row r="1198" spans="1:5" x14ac:dyDescent="0.25">
      <c r="A1198">
        <v>24000219</v>
      </c>
      <c r="B1198" t="s">
        <v>2258</v>
      </c>
      <c r="C1198" t="s">
        <v>2257</v>
      </c>
      <c r="D1198" t="s">
        <v>2257</v>
      </c>
      <c r="E1198" t="s">
        <v>2258</v>
      </c>
    </row>
    <row r="1199" spans="1:5" x14ac:dyDescent="0.25">
      <c r="A1199">
        <v>24000220</v>
      </c>
      <c r="B1199" t="s">
        <v>2260</v>
      </c>
      <c r="C1199" t="s">
        <v>2259</v>
      </c>
      <c r="D1199" t="s">
        <v>2259</v>
      </c>
      <c r="E1199" t="s">
        <v>2260</v>
      </c>
    </row>
    <row r="1200" spans="1:5" x14ac:dyDescent="0.25">
      <c r="A1200">
        <v>24000221</v>
      </c>
      <c r="B1200" t="s">
        <v>2262</v>
      </c>
      <c r="C1200" t="s">
        <v>2261</v>
      </c>
      <c r="D1200" t="s">
        <v>2261</v>
      </c>
      <c r="E1200" t="s">
        <v>2262</v>
      </c>
    </row>
    <row r="1201" spans="1:5" x14ac:dyDescent="0.25">
      <c r="A1201">
        <v>24000222</v>
      </c>
      <c r="B1201" t="s">
        <v>2264</v>
      </c>
      <c r="C1201" t="s">
        <v>2263</v>
      </c>
      <c r="D1201" t="s">
        <v>2263</v>
      </c>
      <c r="E1201" t="s">
        <v>2264</v>
      </c>
    </row>
    <row r="1202" spans="1:5" x14ac:dyDescent="0.25">
      <c r="A1202">
        <v>24000223</v>
      </c>
      <c r="B1202" t="s">
        <v>743</v>
      </c>
      <c r="C1202" t="s">
        <v>743</v>
      </c>
      <c r="D1202" t="s">
        <v>743</v>
      </c>
      <c r="E1202" t="s">
        <v>743</v>
      </c>
    </row>
    <row r="1203" spans="1:5" x14ac:dyDescent="0.25">
      <c r="A1203">
        <v>24000225</v>
      </c>
      <c r="B1203" t="s">
        <v>2266</v>
      </c>
      <c r="C1203" t="s">
        <v>2265</v>
      </c>
      <c r="D1203" t="s">
        <v>2265</v>
      </c>
      <c r="E1203" t="s">
        <v>2266</v>
      </c>
    </row>
    <row r="1204" spans="1:5" x14ac:dyDescent="0.25">
      <c r="A1204">
        <v>24000226</v>
      </c>
      <c r="B1204" t="s">
        <v>2268</v>
      </c>
      <c r="C1204" t="s">
        <v>2267</v>
      </c>
      <c r="D1204" t="s">
        <v>2267</v>
      </c>
      <c r="E1204" t="s">
        <v>2268</v>
      </c>
    </row>
    <row r="1205" spans="1:5" x14ac:dyDescent="0.25">
      <c r="A1205">
        <v>24000227</v>
      </c>
      <c r="B1205" t="s">
        <v>2270</v>
      </c>
      <c r="C1205" t="s">
        <v>2269</v>
      </c>
      <c r="D1205" t="s">
        <v>2269</v>
      </c>
      <c r="E1205" t="s">
        <v>2270</v>
      </c>
    </row>
    <row r="1206" spans="1:5" x14ac:dyDescent="0.25">
      <c r="A1206">
        <v>24000228</v>
      </c>
      <c r="B1206" t="s">
        <v>2272</v>
      </c>
      <c r="C1206" t="s">
        <v>2271</v>
      </c>
      <c r="D1206" t="s">
        <v>2271</v>
      </c>
      <c r="E1206" t="s">
        <v>2272</v>
      </c>
    </row>
    <row r="1207" spans="1:5" x14ac:dyDescent="0.25">
      <c r="A1207">
        <v>24000229</v>
      </c>
      <c r="B1207" t="s">
        <v>2274</v>
      </c>
      <c r="C1207" t="s">
        <v>2273</v>
      </c>
      <c r="D1207" t="s">
        <v>2273</v>
      </c>
      <c r="E1207" t="s">
        <v>2274</v>
      </c>
    </row>
    <row r="1208" spans="1:5" x14ac:dyDescent="0.25">
      <c r="A1208">
        <v>24000230</v>
      </c>
      <c r="B1208" t="s">
        <v>2276</v>
      </c>
      <c r="C1208" t="s">
        <v>2275</v>
      </c>
      <c r="D1208" t="s">
        <v>2275</v>
      </c>
      <c r="E1208" t="s">
        <v>2276</v>
      </c>
    </row>
    <row r="1209" spans="1:5" x14ac:dyDescent="0.25">
      <c r="A1209">
        <v>24000231</v>
      </c>
      <c r="B1209" t="s">
        <v>2278</v>
      </c>
      <c r="C1209" t="s">
        <v>2277</v>
      </c>
      <c r="D1209" t="s">
        <v>2277</v>
      </c>
      <c r="E1209" t="s">
        <v>2278</v>
      </c>
    </row>
    <row r="1210" spans="1:5" x14ac:dyDescent="0.25">
      <c r="A1210">
        <v>24000232</v>
      </c>
      <c r="B1210" t="s">
        <v>2280</v>
      </c>
      <c r="C1210" t="s">
        <v>2279</v>
      </c>
      <c r="D1210" t="s">
        <v>2279</v>
      </c>
      <c r="E1210" t="s">
        <v>2280</v>
      </c>
    </row>
    <row r="1211" spans="1:5" x14ac:dyDescent="0.25">
      <c r="A1211">
        <v>24000233</v>
      </c>
      <c r="B1211" t="s">
        <v>2282</v>
      </c>
      <c r="C1211" t="s">
        <v>2281</v>
      </c>
      <c r="D1211" t="s">
        <v>2281</v>
      </c>
      <c r="E1211" t="s">
        <v>2282</v>
      </c>
    </row>
    <row r="1212" spans="1:5" x14ac:dyDescent="0.25">
      <c r="A1212">
        <v>24000234</v>
      </c>
      <c r="B1212" t="s">
        <v>2284</v>
      </c>
      <c r="C1212" t="s">
        <v>2283</v>
      </c>
      <c r="D1212" t="s">
        <v>2283</v>
      </c>
      <c r="E1212" t="s">
        <v>2284</v>
      </c>
    </row>
    <row r="1213" spans="1:5" x14ac:dyDescent="0.25">
      <c r="A1213">
        <v>24000235</v>
      </c>
      <c r="B1213" t="s">
        <v>2286</v>
      </c>
      <c r="C1213" t="s">
        <v>2285</v>
      </c>
      <c r="D1213" t="s">
        <v>2285</v>
      </c>
      <c r="E1213" t="s">
        <v>2286</v>
      </c>
    </row>
    <row r="1214" spans="1:5" x14ac:dyDescent="0.25">
      <c r="A1214">
        <v>24000236</v>
      </c>
      <c r="B1214" t="s">
        <v>2288</v>
      </c>
      <c r="C1214" t="s">
        <v>2287</v>
      </c>
      <c r="D1214" t="s">
        <v>2287</v>
      </c>
      <c r="E1214" t="s">
        <v>2288</v>
      </c>
    </row>
    <row r="1215" spans="1:5" x14ac:dyDescent="0.25">
      <c r="A1215">
        <v>24000237</v>
      </c>
      <c r="B1215" t="s">
        <v>2290</v>
      </c>
      <c r="C1215" t="s">
        <v>2289</v>
      </c>
      <c r="D1215" t="s">
        <v>2289</v>
      </c>
      <c r="E1215" t="s">
        <v>2290</v>
      </c>
    </row>
    <row r="1216" spans="1:5" x14ac:dyDescent="0.25">
      <c r="A1216">
        <v>24000238</v>
      </c>
      <c r="B1216" t="s">
        <v>2288</v>
      </c>
      <c r="C1216" t="s">
        <v>2287</v>
      </c>
      <c r="D1216" t="s">
        <v>2287</v>
      </c>
      <c r="E1216" t="s">
        <v>2288</v>
      </c>
    </row>
    <row r="1217" spans="1:5" x14ac:dyDescent="0.25">
      <c r="A1217">
        <v>24000239</v>
      </c>
      <c r="B1217" t="s">
        <v>2286</v>
      </c>
      <c r="C1217" t="s">
        <v>2285</v>
      </c>
      <c r="D1217" t="s">
        <v>2285</v>
      </c>
      <c r="E1217" t="s">
        <v>2286</v>
      </c>
    </row>
    <row r="1218" spans="1:5" x14ac:dyDescent="0.25">
      <c r="A1218">
        <v>24000240</v>
      </c>
      <c r="B1218" t="s">
        <v>2292</v>
      </c>
      <c r="C1218" t="s">
        <v>2291</v>
      </c>
      <c r="D1218" t="s">
        <v>2291</v>
      </c>
      <c r="E1218" t="s">
        <v>2292</v>
      </c>
    </row>
    <row r="1219" spans="1:5" x14ac:dyDescent="0.25">
      <c r="A1219">
        <v>24000241</v>
      </c>
      <c r="B1219" t="s">
        <v>2294</v>
      </c>
      <c r="C1219" t="s">
        <v>2293</v>
      </c>
      <c r="D1219" t="s">
        <v>2293</v>
      </c>
      <c r="E1219" t="s">
        <v>2294</v>
      </c>
    </row>
    <row r="1220" spans="1:5" x14ac:dyDescent="0.25">
      <c r="A1220">
        <v>24000242</v>
      </c>
      <c r="B1220" t="s">
        <v>2296</v>
      </c>
      <c r="C1220" t="s">
        <v>2295</v>
      </c>
      <c r="D1220" t="s">
        <v>2295</v>
      </c>
      <c r="E1220" t="s">
        <v>2296</v>
      </c>
    </row>
    <row r="1221" spans="1:5" x14ac:dyDescent="0.25">
      <c r="A1221">
        <v>24000243</v>
      </c>
      <c r="B1221" t="s">
        <v>2298</v>
      </c>
      <c r="C1221" t="s">
        <v>2297</v>
      </c>
      <c r="D1221" t="s">
        <v>2297</v>
      </c>
      <c r="E1221" t="s">
        <v>2298</v>
      </c>
    </row>
    <row r="1222" spans="1:5" x14ac:dyDescent="0.25">
      <c r="A1222">
        <v>24000244</v>
      </c>
      <c r="B1222" t="s">
        <v>2300</v>
      </c>
      <c r="C1222" t="s">
        <v>2299</v>
      </c>
      <c r="D1222" t="s">
        <v>2299</v>
      </c>
      <c r="E1222" t="s">
        <v>2300</v>
      </c>
    </row>
    <row r="1223" spans="1:5" x14ac:dyDescent="0.25">
      <c r="A1223">
        <v>24000245</v>
      </c>
      <c r="B1223" t="s">
        <v>2302</v>
      </c>
      <c r="C1223" t="s">
        <v>2301</v>
      </c>
      <c r="D1223" t="s">
        <v>2301</v>
      </c>
      <c r="E1223" t="s">
        <v>2302</v>
      </c>
    </row>
    <row r="1224" spans="1:5" x14ac:dyDescent="0.25">
      <c r="A1224">
        <v>24000246</v>
      </c>
      <c r="B1224" t="s">
        <v>2304</v>
      </c>
      <c r="C1224" t="s">
        <v>2303</v>
      </c>
      <c r="D1224" t="s">
        <v>2303</v>
      </c>
      <c r="E1224" t="s">
        <v>2304</v>
      </c>
    </row>
    <row r="1225" spans="1:5" x14ac:dyDescent="0.25">
      <c r="A1225">
        <v>24000247</v>
      </c>
      <c r="B1225" t="s">
        <v>2306</v>
      </c>
      <c r="C1225" t="s">
        <v>2305</v>
      </c>
      <c r="D1225" t="s">
        <v>2305</v>
      </c>
      <c r="E1225" t="s">
        <v>2306</v>
      </c>
    </row>
    <row r="1226" spans="1:5" x14ac:dyDescent="0.25">
      <c r="A1226">
        <v>24000248</v>
      </c>
      <c r="B1226" t="s">
        <v>2308</v>
      </c>
      <c r="C1226" t="s">
        <v>2307</v>
      </c>
      <c r="D1226" t="s">
        <v>2307</v>
      </c>
      <c r="E1226" t="s">
        <v>2308</v>
      </c>
    </row>
    <row r="1227" spans="1:5" x14ac:dyDescent="0.25">
      <c r="A1227">
        <v>24000249</v>
      </c>
      <c r="B1227" t="s">
        <v>2310</v>
      </c>
      <c r="C1227" t="s">
        <v>2309</v>
      </c>
      <c r="D1227" t="s">
        <v>2309</v>
      </c>
      <c r="E1227" t="s">
        <v>2310</v>
      </c>
    </row>
    <row r="1228" spans="1:5" x14ac:dyDescent="0.25">
      <c r="A1228">
        <v>24000250</v>
      </c>
      <c r="B1228" t="s">
        <v>2312</v>
      </c>
      <c r="C1228" t="s">
        <v>2311</v>
      </c>
      <c r="D1228" t="s">
        <v>2311</v>
      </c>
      <c r="E1228" t="s">
        <v>2312</v>
      </c>
    </row>
    <row r="1229" spans="1:5" x14ac:dyDescent="0.25">
      <c r="A1229">
        <v>24000251</v>
      </c>
      <c r="B1229" t="s">
        <v>2314</v>
      </c>
      <c r="C1229" t="s">
        <v>2313</v>
      </c>
      <c r="D1229" t="s">
        <v>2313</v>
      </c>
      <c r="E1229" t="s">
        <v>2314</v>
      </c>
    </row>
    <row r="1230" spans="1:5" x14ac:dyDescent="0.25">
      <c r="A1230">
        <v>24000252</v>
      </c>
      <c r="B1230" t="s">
        <v>2316</v>
      </c>
      <c r="C1230" t="s">
        <v>2315</v>
      </c>
      <c r="D1230" t="s">
        <v>2315</v>
      </c>
      <c r="E1230" t="s">
        <v>2316</v>
      </c>
    </row>
    <row r="1231" spans="1:5" x14ac:dyDescent="0.25">
      <c r="A1231">
        <v>24000253</v>
      </c>
      <c r="B1231" t="s">
        <v>2318</v>
      </c>
      <c r="C1231" t="s">
        <v>2317</v>
      </c>
      <c r="D1231" t="s">
        <v>2317</v>
      </c>
      <c r="E1231" t="s">
        <v>2318</v>
      </c>
    </row>
    <row r="1232" spans="1:5" x14ac:dyDescent="0.25">
      <c r="A1232">
        <v>24000254</v>
      </c>
      <c r="B1232" t="s">
        <v>2320</v>
      </c>
      <c r="C1232" t="s">
        <v>2319</v>
      </c>
      <c r="D1232" t="s">
        <v>2319</v>
      </c>
      <c r="E1232" t="s">
        <v>2320</v>
      </c>
    </row>
    <row r="1233" spans="1:5" x14ac:dyDescent="0.25">
      <c r="A1233">
        <v>24000255</v>
      </c>
      <c r="B1233" t="s">
        <v>2322</v>
      </c>
      <c r="C1233" t="s">
        <v>2321</v>
      </c>
      <c r="D1233" t="s">
        <v>2321</v>
      </c>
      <c r="E1233" t="s">
        <v>2322</v>
      </c>
    </row>
    <row r="1234" spans="1:5" x14ac:dyDescent="0.25">
      <c r="A1234">
        <v>24000256</v>
      </c>
      <c r="B1234" t="s">
        <v>2324</v>
      </c>
      <c r="C1234" t="s">
        <v>2323</v>
      </c>
      <c r="D1234" t="s">
        <v>2323</v>
      </c>
      <c r="E1234" t="s">
        <v>2324</v>
      </c>
    </row>
    <row r="1235" spans="1:5" x14ac:dyDescent="0.25">
      <c r="A1235">
        <v>24000257</v>
      </c>
      <c r="B1235" t="s">
        <v>2326</v>
      </c>
      <c r="C1235" t="s">
        <v>2325</v>
      </c>
      <c r="D1235" t="s">
        <v>2325</v>
      </c>
      <c r="E1235" t="s">
        <v>2326</v>
      </c>
    </row>
    <row r="1236" spans="1:5" x14ac:dyDescent="0.25">
      <c r="A1236">
        <v>24000258</v>
      </c>
      <c r="B1236" t="s">
        <v>2327</v>
      </c>
      <c r="C1236" t="s">
        <v>2327</v>
      </c>
      <c r="D1236" t="s">
        <v>2327</v>
      </c>
      <c r="E1236" t="s">
        <v>2327</v>
      </c>
    </row>
    <row r="1237" spans="1:5" x14ac:dyDescent="0.25">
      <c r="A1237">
        <v>24000259</v>
      </c>
      <c r="B1237" t="s">
        <v>2329</v>
      </c>
      <c r="C1237" t="s">
        <v>2328</v>
      </c>
      <c r="D1237" t="s">
        <v>2328</v>
      </c>
      <c r="E1237" t="s">
        <v>2329</v>
      </c>
    </row>
    <row r="1238" spans="1:5" x14ac:dyDescent="0.25">
      <c r="A1238">
        <v>24000260</v>
      </c>
      <c r="B1238" t="s">
        <v>2331</v>
      </c>
      <c r="C1238" t="s">
        <v>2330</v>
      </c>
      <c r="D1238" t="s">
        <v>2330</v>
      </c>
      <c r="E1238" t="s">
        <v>2331</v>
      </c>
    </row>
    <row r="1239" spans="1:5" x14ac:dyDescent="0.25">
      <c r="A1239">
        <v>24000261</v>
      </c>
      <c r="B1239" t="s">
        <v>2333</v>
      </c>
      <c r="C1239" t="s">
        <v>2332</v>
      </c>
      <c r="D1239" t="s">
        <v>2332</v>
      </c>
      <c r="E1239" t="s">
        <v>2333</v>
      </c>
    </row>
    <row r="1240" spans="1:5" x14ac:dyDescent="0.25">
      <c r="A1240">
        <v>24000262</v>
      </c>
      <c r="B1240" t="s">
        <v>2335</v>
      </c>
      <c r="C1240" t="s">
        <v>2334</v>
      </c>
      <c r="D1240" t="s">
        <v>2334</v>
      </c>
      <c r="E1240" t="s">
        <v>2335</v>
      </c>
    </row>
    <row r="1241" spans="1:5" x14ac:dyDescent="0.25">
      <c r="A1241">
        <v>24000263</v>
      </c>
      <c r="B1241" t="s">
        <v>2337</v>
      </c>
      <c r="C1241" t="s">
        <v>2336</v>
      </c>
      <c r="D1241" t="s">
        <v>2336</v>
      </c>
      <c r="E1241" t="s">
        <v>2337</v>
      </c>
    </row>
    <row r="1242" spans="1:5" x14ac:dyDescent="0.25">
      <c r="A1242">
        <v>24000264</v>
      </c>
      <c r="B1242" t="s">
        <v>2338</v>
      </c>
      <c r="C1242" t="s">
        <v>1868</v>
      </c>
      <c r="D1242" t="s">
        <v>1868</v>
      </c>
      <c r="E1242" t="s">
        <v>2338</v>
      </c>
    </row>
    <row r="1243" spans="1:5" x14ac:dyDescent="0.25">
      <c r="A1243">
        <v>24000265</v>
      </c>
      <c r="B1243" t="s">
        <v>2340</v>
      </c>
      <c r="C1243" t="s">
        <v>2339</v>
      </c>
      <c r="D1243" t="s">
        <v>2339</v>
      </c>
      <c r="E1243" t="s">
        <v>2340</v>
      </c>
    </row>
    <row r="1244" spans="1:5" x14ac:dyDescent="0.25">
      <c r="A1244">
        <v>24000266</v>
      </c>
      <c r="B1244" t="s">
        <v>2342</v>
      </c>
      <c r="C1244" t="s">
        <v>2341</v>
      </c>
      <c r="D1244" t="s">
        <v>2341</v>
      </c>
      <c r="E1244" t="s">
        <v>2342</v>
      </c>
    </row>
    <row r="1245" spans="1:5" x14ac:dyDescent="0.25">
      <c r="A1245">
        <v>24000267</v>
      </c>
      <c r="B1245" t="s">
        <v>2344</v>
      </c>
      <c r="C1245" t="s">
        <v>2343</v>
      </c>
      <c r="D1245" t="s">
        <v>2343</v>
      </c>
      <c r="E1245" t="s">
        <v>2344</v>
      </c>
    </row>
    <row r="1246" spans="1:5" x14ac:dyDescent="0.25">
      <c r="A1246">
        <v>24000268</v>
      </c>
      <c r="B1246" t="s">
        <v>2346</v>
      </c>
      <c r="C1246" t="s">
        <v>2345</v>
      </c>
      <c r="D1246" t="s">
        <v>2345</v>
      </c>
      <c r="E1246" t="s">
        <v>2346</v>
      </c>
    </row>
    <row r="1247" spans="1:5" x14ac:dyDescent="0.25">
      <c r="A1247">
        <v>24000269</v>
      </c>
      <c r="B1247" t="s">
        <v>2348</v>
      </c>
      <c r="C1247" t="s">
        <v>2347</v>
      </c>
      <c r="D1247" t="s">
        <v>2347</v>
      </c>
      <c r="E1247" t="s">
        <v>2348</v>
      </c>
    </row>
    <row r="1248" spans="1:5" x14ac:dyDescent="0.25">
      <c r="A1248">
        <v>24000270</v>
      </c>
      <c r="B1248" t="s">
        <v>2350</v>
      </c>
      <c r="C1248" t="s">
        <v>2349</v>
      </c>
      <c r="D1248" t="s">
        <v>2349</v>
      </c>
      <c r="E1248" t="s">
        <v>2350</v>
      </c>
    </row>
    <row r="1249" spans="1:5" x14ac:dyDescent="0.25">
      <c r="A1249">
        <v>24000271</v>
      </c>
      <c r="B1249" t="s">
        <v>2352</v>
      </c>
      <c r="C1249" t="s">
        <v>2351</v>
      </c>
      <c r="D1249" t="s">
        <v>2351</v>
      </c>
      <c r="E1249" t="s">
        <v>2352</v>
      </c>
    </row>
    <row r="1250" spans="1:5" x14ac:dyDescent="0.25">
      <c r="A1250">
        <v>24000272</v>
      </c>
      <c r="B1250" t="s">
        <v>2354</v>
      </c>
      <c r="C1250" t="s">
        <v>2353</v>
      </c>
      <c r="D1250" t="s">
        <v>2353</v>
      </c>
      <c r="E1250" t="s">
        <v>2354</v>
      </c>
    </row>
    <row r="1251" spans="1:5" x14ac:dyDescent="0.25">
      <c r="A1251">
        <v>24000273</v>
      </c>
      <c r="B1251" t="s">
        <v>2356</v>
      </c>
      <c r="C1251" t="s">
        <v>2355</v>
      </c>
      <c r="D1251" t="s">
        <v>2355</v>
      </c>
      <c r="E1251" t="s">
        <v>2356</v>
      </c>
    </row>
    <row r="1252" spans="1:5" x14ac:dyDescent="0.25">
      <c r="A1252">
        <v>24000274</v>
      </c>
      <c r="B1252" t="s">
        <v>2358</v>
      </c>
      <c r="C1252" t="s">
        <v>2357</v>
      </c>
      <c r="D1252" t="s">
        <v>2357</v>
      </c>
      <c r="E1252" t="s">
        <v>2358</v>
      </c>
    </row>
    <row r="1253" spans="1:5" x14ac:dyDescent="0.25">
      <c r="A1253">
        <v>24000275</v>
      </c>
      <c r="B1253" t="s">
        <v>2360</v>
      </c>
      <c r="C1253" t="s">
        <v>2359</v>
      </c>
      <c r="D1253" t="s">
        <v>2359</v>
      </c>
      <c r="E1253" t="s">
        <v>2360</v>
      </c>
    </row>
    <row r="1254" spans="1:5" x14ac:dyDescent="0.25">
      <c r="A1254">
        <v>24000276</v>
      </c>
      <c r="B1254" t="s">
        <v>2361</v>
      </c>
      <c r="C1254" t="s">
        <v>2361</v>
      </c>
      <c r="D1254" t="s">
        <v>2361</v>
      </c>
      <c r="E1254" t="s">
        <v>2361</v>
      </c>
    </row>
    <row r="1255" spans="1:5" x14ac:dyDescent="0.25">
      <c r="A1255">
        <v>24000277</v>
      </c>
      <c r="B1255" t="s">
        <v>2362</v>
      </c>
      <c r="C1255" t="s">
        <v>2362</v>
      </c>
      <c r="D1255" t="s">
        <v>2362</v>
      </c>
      <c r="E1255" t="s">
        <v>2362</v>
      </c>
    </row>
    <row r="1256" spans="1:5" x14ac:dyDescent="0.25">
      <c r="A1256">
        <v>24000278</v>
      </c>
      <c r="B1256" t="s">
        <v>1923</v>
      </c>
      <c r="C1256" t="s">
        <v>2363</v>
      </c>
      <c r="D1256" t="s">
        <v>2363</v>
      </c>
      <c r="E1256" t="s">
        <v>1923</v>
      </c>
    </row>
    <row r="1257" spans="1:5" x14ac:dyDescent="0.25">
      <c r="A1257">
        <v>24000279</v>
      </c>
      <c r="B1257" t="s">
        <v>2365</v>
      </c>
      <c r="C1257" t="s">
        <v>2364</v>
      </c>
      <c r="D1257" t="s">
        <v>2364</v>
      </c>
      <c r="E1257" t="s">
        <v>2365</v>
      </c>
    </row>
    <row r="1258" spans="1:5" x14ac:dyDescent="0.25">
      <c r="A1258">
        <v>24000280</v>
      </c>
      <c r="B1258" t="s">
        <v>2366</v>
      </c>
      <c r="C1258" t="s">
        <v>2007</v>
      </c>
      <c r="D1258" t="s">
        <v>2007</v>
      </c>
      <c r="E1258" t="s">
        <v>2366</v>
      </c>
    </row>
    <row r="1259" spans="1:5" x14ac:dyDescent="0.25">
      <c r="A1259">
        <v>24000281</v>
      </c>
      <c r="B1259" t="s">
        <v>2368</v>
      </c>
      <c r="C1259" t="s">
        <v>2367</v>
      </c>
      <c r="D1259" t="s">
        <v>2367</v>
      </c>
      <c r="E1259" t="s">
        <v>2368</v>
      </c>
    </row>
    <row r="1260" spans="1:5" x14ac:dyDescent="0.25">
      <c r="A1260">
        <v>24000282</v>
      </c>
      <c r="B1260" t="s">
        <v>2370</v>
      </c>
      <c r="C1260" t="s">
        <v>2369</v>
      </c>
      <c r="D1260" t="s">
        <v>2369</v>
      </c>
      <c r="E1260" t="s">
        <v>2370</v>
      </c>
    </row>
    <row r="1261" spans="1:5" x14ac:dyDescent="0.25">
      <c r="A1261">
        <v>24000283</v>
      </c>
      <c r="B1261" t="s">
        <v>2346</v>
      </c>
      <c r="C1261" t="s">
        <v>2345</v>
      </c>
      <c r="D1261" t="s">
        <v>2345</v>
      </c>
      <c r="E1261" t="s">
        <v>2346</v>
      </c>
    </row>
    <row r="1262" spans="1:5" x14ac:dyDescent="0.25">
      <c r="A1262">
        <v>24000284</v>
      </c>
      <c r="B1262" t="s">
        <v>2372</v>
      </c>
      <c r="C1262" t="s">
        <v>2371</v>
      </c>
      <c r="D1262" t="s">
        <v>2371</v>
      </c>
      <c r="E1262" t="s">
        <v>2372</v>
      </c>
    </row>
    <row r="1263" spans="1:5" x14ac:dyDescent="0.25">
      <c r="A1263">
        <v>24000285</v>
      </c>
      <c r="B1263" t="s">
        <v>2373</v>
      </c>
      <c r="C1263" t="s">
        <v>2373</v>
      </c>
      <c r="D1263" t="s">
        <v>2373</v>
      </c>
      <c r="E1263" t="s">
        <v>2373</v>
      </c>
    </row>
    <row r="1264" spans="1:5" x14ac:dyDescent="0.25">
      <c r="A1264">
        <v>24000286</v>
      </c>
      <c r="B1264" t="s">
        <v>2375</v>
      </c>
      <c r="C1264" t="s">
        <v>2374</v>
      </c>
      <c r="D1264" t="s">
        <v>2374</v>
      </c>
      <c r="E1264" t="s">
        <v>2375</v>
      </c>
    </row>
    <row r="1265" spans="1:5" x14ac:dyDescent="0.25">
      <c r="A1265">
        <v>24000287</v>
      </c>
      <c r="B1265" t="s">
        <v>2377</v>
      </c>
      <c r="C1265" t="s">
        <v>2376</v>
      </c>
      <c r="D1265" t="s">
        <v>2376</v>
      </c>
      <c r="E1265" t="s">
        <v>2377</v>
      </c>
    </row>
    <row r="1266" spans="1:5" x14ac:dyDescent="0.25">
      <c r="A1266">
        <v>24000288</v>
      </c>
      <c r="B1266" t="s">
        <v>2379</v>
      </c>
      <c r="C1266" t="s">
        <v>2378</v>
      </c>
      <c r="D1266" t="s">
        <v>2378</v>
      </c>
      <c r="E1266" t="s">
        <v>2379</v>
      </c>
    </row>
    <row r="1267" spans="1:5" x14ac:dyDescent="0.25">
      <c r="A1267">
        <v>24000289</v>
      </c>
      <c r="B1267" t="s">
        <v>2381</v>
      </c>
      <c r="C1267" t="s">
        <v>2380</v>
      </c>
      <c r="D1267" t="s">
        <v>2380</v>
      </c>
      <c r="E1267" t="s">
        <v>2381</v>
      </c>
    </row>
    <row r="1268" spans="1:5" x14ac:dyDescent="0.25">
      <c r="A1268">
        <v>24000290</v>
      </c>
      <c r="B1268" t="s">
        <v>2383</v>
      </c>
      <c r="C1268" t="s">
        <v>2382</v>
      </c>
      <c r="D1268" t="s">
        <v>2382</v>
      </c>
      <c r="E1268" t="s">
        <v>2383</v>
      </c>
    </row>
    <row r="1269" spans="1:5" x14ac:dyDescent="0.25">
      <c r="A1269">
        <v>24000291</v>
      </c>
      <c r="B1269" t="s">
        <v>2385</v>
      </c>
      <c r="C1269" t="s">
        <v>2384</v>
      </c>
      <c r="D1269" t="s">
        <v>2384</v>
      </c>
      <c r="E1269" t="s">
        <v>2385</v>
      </c>
    </row>
    <row r="1270" spans="1:5" x14ac:dyDescent="0.25">
      <c r="A1270">
        <v>24000292</v>
      </c>
      <c r="B1270" t="s">
        <v>2387</v>
      </c>
      <c r="C1270" t="s">
        <v>2386</v>
      </c>
      <c r="D1270" t="s">
        <v>2386</v>
      </c>
      <c r="E1270" t="s">
        <v>2387</v>
      </c>
    </row>
    <row r="1271" spans="1:5" x14ac:dyDescent="0.25">
      <c r="A1271">
        <v>24000293</v>
      </c>
      <c r="B1271" t="s">
        <v>2389</v>
      </c>
      <c r="C1271" t="s">
        <v>2388</v>
      </c>
      <c r="D1271" t="s">
        <v>2388</v>
      </c>
      <c r="E1271" t="s">
        <v>2389</v>
      </c>
    </row>
    <row r="1272" spans="1:5" x14ac:dyDescent="0.25">
      <c r="A1272">
        <v>24000294</v>
      </c>
      <c r="B1272" t="s">
        <v>2391</v>
      </c>
      <c r="C1272" t="s">
        <v>2390</v>
      </c>
      <c r="D1272" t="s">
        <v>2390</v>
      </c>
      <c r="E1272" t="s">
        <v>2391</v>
      </c>
    </row>
    <row r="1273" spans="1:5" x14ac:dyDescent="0.25">
      <c r="A1273">
        <v>24000295</v>
      </c>
      <c r="B1273" t="s">
        <v>2393</v>
      </c>
      <c r="C1273" t="s">
        <v>2392</v>
      </c>
      <c r="D1273" t="s">
        <v>2392</v>
      </c>
      <c r="E1273" t="s">
        <v>2393</v>
      </c>
    </row>
    <row r="1274" spans="1:5" x14ac:dyDescent="0.25">
      <c r="A1274">
        <v>24000296</v>
      </c>
      <c r="B1274" t="s">
        <v>2395</v>
      </c>
      <c r="C1274" t="s">
        <v>2394</v>
      </c>
      <c r="D1274" t="s">
        <v>2394</v>
      </c>
      <c r="E1274" t="s">
        <v>2395</v>
      </c>
    </row>
    <row r="1275" spans="1:5" x14ac:dyDescent="0.25">
      <c r="A1275">
        <v>24000297</v>
      </c>
      <c r="B1275" t="s">
        <v>1997</v>
      </c>
      <c r="C1275" t="s">
        <v>2396</v>
      </c>
      <c r="D1275" t="s">
        <v>2396</v>
      </c>
      <c r="E1275" t="s">
        <v>1997</v>
      </c>
    </row>
    <row r="1276" spans="1:5" x14ac:dyDescent="0.25">
      <c r="A1276">
        <v>24000298</v>
      </c>
      <c r="B1276" t="s">
        <v>2398</v>
      </c>
      <c r="C1276" t="s">
        <v>2397</v>
      </c>
      <c r="D1276" t="s">
        <v>2397</v>
      </c>
      <c r="E1276" t="s">
        <v>2398</v>
      </c>
    </row>
    <row r="1277" spans="1:5" x14ac:dyDescent="0.25">
      <c r="A1277">
        <v>24000299</v>
      </c>
      <c r="B1277" t="s">
        <v>2400</v>
      </c>
      <c r="C1277" t="s">
        <v>2399</v>
      </c>
      <c r="D1277" t="s">
        <v>2399</v>
      </c>
      <c r="E1277" t="s">
        <v>2400</v>
      </c>
    </row>
    <row r="1278" spans="1:5" x14ac:dyDescent="0.25">
      <c r="A1278">
        <v>24000300</v>
      </c>
      <c r="B1278" t="s">
        <v>2402</v>
      </c>
      <c r="C1278" t="s">
        <v>2401</v>
      </c>
      <c r="D1278" t="s">
        <v>2401</v>
      </c>
      <c r="E1278" t="s">
        <v>2402</v>
      </c>
    </row>
    <row r="1279" spans="1:5" x14ac:dyDescent="0.25">
      <c r="A1279">
        <v>24000301</v>
      </c>
      <c r="B1279" t="s">
        <v>2404</v>
      </c>
      <c r="C1279" t="s">
        <v>2403</v>
      </c>
      <c r="D1279" t="s">
        <v>2403</v>
      </c>
      <c r="E1279" t="s">
        <v>2404</v>
      </c>
    </row>
    <row r="1280" spans="1:5" x14ac:dyDescent="0.25">
      <c r="A1280">
        <v>24000302</v>
      </c>
      <c r="B1280" t="s">
        <v>2406</v>
      </c>
      <c r="C1280" t="s">
        <v>2405</v>
      </c>
      <c r="D1280" t="s">
        <v>2405</v>
      </c>
      <c r="E1280" t="s">
        <v>2406</v>
      </c>
    </row>
    <row r="1281" spans="1:5" x14ac:dyDescent="0.25">
      <c r="A1281">
        <v>24000303</v>
      </c>
      <c r="B1281" t="s">
        <v>2408</v>
      </c>
      <c r="C1281" t="s">
        <v>2407</v>
      </c>
      <c r="D1281" t="s">
        <v>2407</v>
      </c>
      <c r="E1281" t="s">
        <v>2408</v>
      </c>
    </row>
    <row r="1282" spans="1:5" x14ac:dyDescent="0.25">
      <c r="A1282">
        <v>24000304</v>
      </c>
      <c r="B1282" t="s">
        <v>2410</v>
      </c>
      <c r="C1282" t="s">
        <v>2409</v>
      </c>
      <c r="D1282" t="s">
        <v>2409</v>
      </c>
      <c r="E1282" t="s">
        <v>2410</v>
      </c>
    </row>
    <row r="1283" spans="1:5" x14ac:dyDescent="0.25">
      <c r="A1283">
        <v>24000305</v>
      </c>
      <c r="B1283" t="s">
        <v>2412</v>
      </c>
      <c r="C1283" t="s">
        <v>2411</v>
      </c>
      <c r="D1283" t="s">
        <v>2411</v>
      </c>
      <c r="E1283" t="s">
        <v>2412</v>
      </c>
    </row>
    <row r="1284" spans="1:5" x14ac:dyDescent="0.25">
      <c r="A1284">
        <v>24000306</v>
      </c>
      <c r="B1284" t="s">
        <v>2414</v>
      </c>
      <c r="C1284" t="s">
        <v>2413</v>
      </c>
      <c r="D1284" t="s">
        <v>2413</v>
      </c>
      <c r="E1284" t="s">
        <v>2414</v>
      </c>
    </row>
    <row r="1285" spans="1:5" x14ac:dyDescent="0.25">
      <c r="A1285">
        <v>24000307</v>
      </c>
      <c r="B1285" t="s">
        <v>2416</v>
      </c>
      <c r="C1285" t="s">
        <v>2415</v>
      </c>
      <c r="D1285" t="s">
        <v>2415</v>
      </c>
      <c r="E1285" t="s">
        <v>2416</v>
      </c>
    </row>
    <row r="1286" spans="1:5" x14ac:dyDescent="0.25">
      <c r="A1286">
        <v>24000308</v>
      </c>
      <c r="B1286" t="s">
        <v>2418</v>
      </c>
      <c r="C1286" t="s">
        <v>2417</v>
      </c>
      <c r="D1286" t="s">
        <v>2417</v>
      </c>
      <c r="E1286" t="s">
        <v>2418</v>
      </c>
    </row>
    <row r="1287" spans="1:5" x14ac:dyDescent="0.25">
      <c r="A1287">
        <v>24000309</v>
      </c>
      <c r="B1287" t="s">
        <v>2420</v>
      </c>
      <c r="C1287" t="s">
        <v>2419</v>
      </c>
      <c r="D1287" t="s">
        <v>2419</v>
      </c>
      <c r="E1287" t="s">
        <v>2420</v>
      </c>
    </row>
    <row r="1288" spans="1:5" x14ac:dyDescent="0.25">
      <c r="A1288">
        <v>24000310</v>
      </c>
      <c r="B1288" t="s">
        <v>2422</v>
      </c>
      <c r="C1288" t="s">
        <v>2421</v>
      </c>
      <c r="D1288" t="s">
        <v>2421</v>
      </c>
      <c r="E1288" t="s">
        <v>2422</v>
      </c>
    </row>
    <row r="1289" spans="1:5" x14ac:dyDescent="0.25">
      <c r="A1289">
        <v>24000311</v>
      </c>
      <c r="B1289" t="s">
        <v>2424</v>
      </c>
      <c r="C1289" t="s">
        <v>2423</v>
      </c>
      <c r="D1289" t="s">
        <v>2423</v>
      </c>
      <c r="E1289" t="s">
        <v>2424</v>
      </c>
    </row>
    <row r="1290" spans="1:5" x14ac:dyDescent="0.25">
      <c r="A1290">
        <v>24000312</v>
      </c>
      <c r="B1290" t="s">
        <v>2426</v>
      </c>
      <c r="C1290" t="s">
        <v>2425</v>
      </c>
      <c r="D1290" t="s">
        <v>2425</v>
      </c>
      <c r="E1290" t="s">
        <v>2426</v>
      </c>
    </row>
    <row r="1291" spans="1:5" x14ac:dyDescent="0.25">
      <c r="A1291">
        <v>24000313</v>
      </c>
      <c r="B1291" t="s">
        <v>2428</v>
      </c>
      <c r="C1291" t="s">
        <v>2427</v>
      </c>
      <c r="D1291" t="s">
        <v>2427</v>
      </c>
      <c r="E1291" t="s">
        <v>2428</v>
      </c>
    </row>
    <row r="1292" spans="1:5" x14ac:dyDescent="0.25">
      <c r="A1292">
        <v>24000314</v>
      </c>
      <c r="B1292" t="s">
        <v>2430</v>
      </c>
      <c r="C1292" t="s">
        <v>2429</v>
      </c>
      <c r="D1292" t="s">
        <v>2429</v>
      </c>
      <c r="E1292" t="s">
        <v>2430</v>
      </c>
    </row>
    <row r="1293" spans="1:5" x14ac:dyDescent="0.25">
      <c r="A1293">
        <v>24000315</v>
      </c>
      <c r="B1293" t="s">
        <v>2432</v>
      </c>
      <c r="C1293" t="s">
        <v>2431</v>
      </c>
      <c r="D1293" t="s">
        <v>2431</v>
      </c>
      <c r="E1293" t="s">
        <v>2432</v>
      </c>
    </row>
    <row r="1294" spans="1:5" x14ac:dyDescent="0.25">
      <c r="A1294">
        <v>24000316</v>
      </c>
      <c r="B1294" t="s">
        <v>2434</v>
      </c>
      <c r="C1294" t="s">
        <v>2433</v>
      </c>
      <c r="D1294" t="s">
        <v>2433</v>
      </c>
      <c r="E1294" t="s">
        <v>2434</v>
      </c>
    </row>
    <row r="1295" spans="1:5" x14ac:dyDescent="0.25">
      <c r="A1295">
        <v>24000317</v>
      </c>
      <c r="B1295" t="s">
        <v>2436</v>
      </c>
      <c r="C1295" t="s">
        <v>2435</v>
      </c>
      <c r="D1295" t="s">
        <v>2435</v>
      </c>
      <c r="E1295" t="s">
        <v>2436</v>
      </c>
    </row>
    <row r="1296" spans="1:5" x14ac:dyDescent="0.25">
      <c r="A1296">
        <v>24000318</v>
      </c>
      <c r="B1296" t="s">
        <v>2438</v>
      </c>
      <c r="C1296" t="s">
        <v>2437</v>
      </c>
      <c r="D1296" t="s">
        <v>2437</v>
      </c>
      <c r="E1296" t="s">
        <v>2438</v>
      </c>
    </row>
    <row r="1297" spans="1:5" x14ac:dyDescent="0.25">
      <c r="A1297">
        <v>24000319</v>
      </c>
      <c r="B1297" t="s">
        <v>2440</v>
      </c>
      <c r="C1297" t="s">
        <v>2439</v>
      </c>
      <c r="D1297" t="s">
        <v>2439</v>
      </c>
      <c r="E1297" t="s">
        <v>2440</v>
      </c>
    </row>
    <row r="1298" spans="1:5" x14ac:dyDescent="0.25">
      <c r="A1298">
        <v>24000320</v>
      </c>
      <c r="B1298" t="s">
        <v>2442</v>
      </c>
      <c r="C1298" t="s">
        <v>2441</v>
      </c>
      <c r="D1298" t="s">
        <v>2441</v>
      </c>
      <c r="E1298" t="s">
        <v>2442</v>
      </c>
    </row>
    <row r="1299" spans="1:5" x14ac:dyDescent="0.25">
      <c r="A1299">
        <v>24000321</v>
      </c>
      <c r="B1299" t="s">
        <v>2444</v>
      </c>
      <c r="C1299" t="s">
        <v>2443</v>
      </c>
      <c r="D1299" t="s">
        <v>2443</v>
      </c>
      <c r="E1299" t="s">
        <v>2444</v>
      </c>
    </row>
    <row r="1300" spans="1:5" x14ac:dyDescent="0.25">
      <c r="A1300">
        <v>24000322</v>
      </c>
      <c r="B1300" t="s">
        <v>2446</v>
      </c>
      <c r="C1300" t="s">
        <v>2445</v>
      </c>
      <c r="D1300" t="s">
        <v>2445</v>
      </c>
      <c r="E1300" t="s">
        <v>2446</v>
      </c>
    </row>
    <row r="1301" spans="1:5" x14ac:dyDescent="0.25">
      <c r="A1301">
        <v>24000323</v>
      </c>
      <c r="B1301" t="s">
        <v>2448</v>
      </c>
      <c r="C1301" t="s">
        <v>2447</v>
      </c>
      <c r="D1301" t="s">
        <v>2447</v>
      </c>
      <c r="E1301" t="s">
        <v>2448</v>
      </c>
    </row>
    <row r="1302" spans="1:5" x14ac:dyDescent="0.25">
      <c r="A1302">
        <v>24000324</v>
      </c>
      <c r="B1302" t="s">
        <v>2450</v>
      </c>
      <c r="C1302" t="s">
        <v>2449</v>
      </c>
      <c r="D1302" t="s">
        <v>2449</v>
      </c>
      <c r="E1302" t="s">
        <v>2450</v>
      </c>
    </row>
    <row r="1303" spans="1:5" x14ac:dyDescent="0.25">
      <c r="A1303">
        <v>24000325</v>
      </c>
      <c r="B1303" t="s">
        <v>2452</v>
      </c>
      <c r="C1303" t="s">
        <v>2451</v>
      </c>
      <c r="D1303" t="s">
        <v>2451</v>
      </c>
      <c r="E1303" t="s">
        <v>2452</v>
      </c>
    </row>
    <row r="1304" spans="1:5" x14ac:dyDescent="0.25">
      <c r="A1304">
        <v>24000326</v>
      </c>
      <c r="B1304" t="s">
        <v>2453</v>
      </c>
      <c r="C1304" t="s">
        <v>2453</v>
      </c>
      <c r="D1304" t="s">
        <v>2453</v>
      </c>
      <c r="E1304" t="s">
        <v>2453</v>
      </c>
    </row>
    <row r="1305" spans="1:5" x14ac:dyDescent="0.25">
      <c r="A1305">
        <v>24000327</v>
      </c>
      <c r="B1305" t="s">
        <v>2455</v>
      </c>
      <c r="C1305" t="s">
        <v>2454</v>
      </c>
      <c r="D1305" t="s">
        <v>2454</v>
      </c>
      <c r="E1305" t="s">
        <v>2455</v>
      </c>
    </row>
    <row r="1306" spans="1:5" x14ac:dyDescent="0.25">
      <c r="A1306">
        <v>24000328</v>
      </c>
      <c r="B1306" t="s">
        <v>2456</v>
      </c>
      <c r="C1306" t="s">
        <v>2456</v>
      </c>
      <c r="D1306" t="s">
        <v>2456</v>
      </c>
      <c r="E1306" t="s">
        <v>2456</v>
      </c>
    </row>
    <row r="1307" spans="1:5" x14ac:dyDescent="0.25">
      <c r="A1307">
        <v>24000329</v>
      </c>
      <c r="B1307" t="s">
        <v>2457</v>
      </c>
      <c r="C1307" t="s">
        <v>2457</v>
      </c>
      <c r="D1307" t="s">
        <v>2457</v>
      </c>
      <c r="E1307" t="s">
        <v>2457</v>
      </c>
    </row>
    <row r="1308" spans="1:5" x14ac:dyDescent="0.25">
      <c r="A1308">
        <v>24000330</v>
      </c>
      <c r="B1308" t="s">
        <v>2458</v>
      </c>
      <c r="C1308" t="s">
        <v>2458</v>
      </c>
      <c r="D1308" t="s">
        <v>2458</v>
      </c>
      <c r="E1308" t="s">
        <v>2458</v>
      </c>
    </row>
    <row r="1309" spans="1:5" x14ac:dyDescent="0.25">
      <c r="A1309">
        <v>24000331</v>
      </c>
      <c r="B1309" t="s">
        <v>2460</v>
      </c>
      <c r="C1309" t="s">
        <v>2459</v>
      </c>
      <c r="D1309" t="s">
        <v>2459</v>
      </c>
      <c r="E1309" t="s">
        <v>2460</v>
      </c>
    </row>
    <row r="1310" spans="1:5" x14ac:dyDescent="0.25">
      <c r="A1310">
        <v>24000332</v>
      </c>
      <c r="B1310" t="s">
        <v>2462</v>
      </c>
      <c r="C1310" t="s">
        <v>2461</v>
      </c>
      <c r="D1310" t="s">
        <v>2461</v>
      </c>
      <c r="E1310" t="s">
        <v>2462</v>
      </c>
    </row>
    <row r="1311" spans="1:5" x14ac:dyDescent="0.25">
      <c r="A1311">
        <v>24000333</v>
      </c>
      <c r="B1311" t="s">
        <v>2464</v>
      </c>
      <c r="C1311" t="s">
        <v>2463</v>
      </c>
      <c r="D1311" t="s">
        <v>2463</v>
      </c>
      <c r="E1311" t="s">
        <v>2464</v>
      </c>
    </row>
    <row r="1312" spans="1:5" x14ac:dyDescent="0.25">
      <c r="A1312">
        <v>24000334</v>
      </c>
      <c r="B1312" t="s">
        <v>2379</v>
      </c>
      <c r="C1312" t="s">
        <v>2378</v>
      </c>
      <c r="D1312" t="s">
        <v>2378</v>
      </c>
      <c r="E1312" t="s">
        <v>2379</v>
      </c>
    </row>
    <row r="1313" spans="1:5" x14ac:dyDescent="0.25">
      <c r="A1313">
        <v>24000335</v>
      </c>
      <c r="B1313" t="s">
        <v>2466</v>
      </c>
      <c r="C1313" t="s">
        <v>2465</v>
      </c>
      <c r="D1313" t="s">
        <v>2465</v>
      </c>
      <c r="E1313" t="s">
        <v>2466</v>
      </c>
    </row>
    <row r="1314" spans="1:5" x14ac:dyDescent="0.25">
      <c r="A1314">
        <v>24000336</v>
      </c>
      <c r="B1314" t="s">
        <v>2468</v>
      </c>
      <c r="C1314" t="s">
        <v>2467</v>
      </c>
      <c r="D1314" t="s">
        <v>2467</v>
      </c>
      <c r="E1314" t="s">
        <v>2468</v>
      </c>
    </row>
    <row r="1315" spans="1:5" x14ac:dyDescent="0.25">
      <c r="A1315">
        <v>24000337</v>
      </c>
      <c r="B1315" t="s">
        <v>2470</v>
      </c>
      <c r="C1315" t="s">
        <v>2469</v>
      </c>
      <c r="D1315" t="s">
        <v>2469</v>
      </c>
      <c r="E1315" t="s">
        <v>2470</v>
      </c>
    </row>
    <row r="1316" spans="1:5" x14ac:dyDescent="0.25">
      <c r="A1316">
        <v>24000338</v>
      </c>
      <c r="B1316" t="s">
        <v>2472</v>
      </c>
      <c r="C1316" t="s">
        <v>2471</v>
      </c>
      <c r="D1316" t="s">
        <v>2471</v>
      </c>
      <c r="E1316" t="s">
        <v>2472</v>
      </c>
    </row>
    <row r="1317" spans="1:5" x14ac:dyDescent="0.25">
      <c r="A1317">
        <v>24000339</v>
      </c>
      <c r="B1317" t="s">
        <v>2474</v>
      </c>
      <c r="C1317" t="s">
        <v>2473</v>
      </c>
      <c r="D1317" t="s">
        <v>2473</v>
      </c>
      <c r="E1317" t="s">
        <v>2474</v>
      </c>
    </row>
    <row r="1318" spans="1:5" x14ac:dyDescent="0.25">
      <c r="A1318">
        <v>24000340</v>
      </c>
      <c r="B1318" t="s">
        <v>2476</v>
      </c>
      <c r="C1318" t="s">
        <v>2475</v>
      </c>
      <c r="D1318" t="s">
        <v>2475</v>
      </c>
      <c r="E1318" t="s">
        <v>2476</v>
      </c>
    </row>
    <row r="1319" spans="1:5" x14ac:dyDescent="0.25">
      <c r="A1319">
        <v>24000341</v>
      </c>
      <c r="B1319" t="s">
        <v>2478</v>
      </c>
      <c r="C1319" t="s">
        <v>2477</v>
      </c>
      <c r="D1319" t="s">
        <v>2477</v>
      </c>
      <c r="E1319" t="s">
        <v>2478</v>
      </c>
    </row>
    <row r="1320" spans="1:5" x14ac:dyDescent="0.25">
      <c r="A1320">
        <v>24000342</v>
      </c>
      <c r="B1320" t="s">
        <v>2480</v>
      </c>
      <c r="C1320" t="s">
        <v>2479</v>
      </c>
      <c r="D1320" t="s">
        <v>2479</v>
      </c>
      <c r="E1320" t="s">
        <v>2480</v>
      </c>
    </row>
    <row r="1321" spans="1:5" x14ac:dyDescent="0.25">
      <c r="A1321">
        <v>24000343</v>
      </c>
      <c r="B1321" t="s">
        <v>2481</v>
      </c>
      <c r="C1321" t="s">
        <v>2028</v>
      </c>
      <c r="D1321" t="s">
        <v>2028</v>
      </c>
      <c r="E1321" t="s">
        <v>2481</v>
      </c>
    </row>
    <row r="1322" spans="1:5" x14ac:dyDescent="0.25">
      <c r="A1322">
        <v>24000344</v>
      </c>
      <c r="B1322" t="s">
        <v>2483</v>
      </c>
      <c r="C1322" t="s">
        <v>2482</v>
      </c>
      <c r="D1322" t="s">
        <v>2482</v>
      </c>
      <c r="E1322" t="s">
        <v>2483</v>
      </c>
    </row>
    <row r="1323" spans="1:5" x14ac:dyDescent="0.25">
      <c r="A1323">
        <v>24000345</v>
      </c>
      <c r="B1323" t="s">
        <v>2485</v>
      </c>
      <c r="C1323" t="s">
        <v>2484</v>
      </c>
      <c r="D1323" t="s">
        <v>2484</v>
      </c>
      <c r="E1323" t="s">
        <v>2485</v>
      </c>
    </row>
    <row r="1324" spans="1:5" x14ac:dyDescent="0.25">
      <c r="A1324">
        <v>24000346</v>
      </c>
      <c r="B1324" t="s">
        <v>2487</v>
      </c>
      <c r="C1324" t="s">
        <v>2486</v>
      </c>
      <c r="D1324" t="s">
        <v>2486</v>
      </c>
      <c r="E1324" t="s">
        <v>2487</v>
      </c>
    </row>
    <row r="1325" spans="1:5" x14ac:dyDescent="0.25">
      <c r="A1325">
        <v>24000347</v>
      </c>
      <c r="B1325" t="s">
        <v>2489</v>
      </c>
      <c r="C1325" t="s">
        <v>2488</v>
      </c>
      <c r="D1325" t="s">
        <v>2488</v>
      </c>
      <c r="E1325" t="s">
        <v>2489</v>
      </c>
    </row>
    <row r="1326" spans="1:5" x14ac:dyDescent="0.25">
      <c r="A1326">
        <v>24000348</v>
      </c>
      <c r="B1326" t="s">
        <v>2491</v>
      </c>
      <c r="C1326" t="s">
        <v>2490</v>
      </c>
      <c r="D1326" t="s">
        <v>2490</v>
      </c>
      <c r="E1326" t="s">
        <v>2491</v>
      </c>
    </row>
    <row r="1327" spans="1:5" x14ac:dyDescent="0.25">
      <c r="A1327">
        <v>24000349</v>
      </c>
      <c r="B1327" t="s">
        <v>2493</v>
      </c>
      <c r="C1327" t="s">
        <v>2492</v>
      </c>
      <c r="D1327" t="s">
        <v>2492</v>
      </c>
      <c r="E1327" t="s">
        <v>2493</v>
      </c>
    </row>
    <row r="1328" spans="1:5" x14ac:dyDescent="0.25">
      <c r="A1328">
        <v>24000350</v>
      </c>
      <c r="B1328" t="s">
        <v>2495</v>
      </c>
      <c r="C1328" t="s">
        <v>2494</v>
      </c>
      <c r="D1328" t="s">
        <v>2494</v>
      </c>
      <c r="E1328" t="s">
        <v>2495</v>
      </c>
    </row>
    <row r="1329" spans="1:5" x14ac:dyDescent="0.25">
      <c r="A1329">
        <v>24000351</v>
      </c>
      <c r="B1329" t="s">
        <v>2496</v>
      </c>
      <c r="C1329" t="s">
        <v>2496</v>
      </c>
      <c r="D1329" t="s">
        <v>2496</v>
      </c>
      <c r="E1329" t="s">
        <v>2496</v>
      </c>
    </row>
    <row r="1330" spans="1:5" x14ac:dyDescent="0.25">
      <c r="A1330">
        <v>24000352</v>
      </c>
      <c r="B1330" t="s">
        <v>2497</v>
      </c>
      <c r="C1330" t="s">
        <v>1857</v>
      </c>
      <c r="D1330" t="s">
        <v>1857</v>
      </c>
      <c r="E1330" t="s">
        <v>2497</v>
      </c>
    </row>
    <row r="1331" spans="1:5" x14ac:dyDescent="0.25">
      <c r="A1331">
        <v>24000353</v>
      </c>
      <c r="B1331" t="s">
        <v>2499</v>
      </c>
      <c r="C1331" t="s">
        <v>2498</v>
      </c>
      <c r="D1331" t="s">
        <v>2498</v>
      </c>
      <c r="E1331" t="s">
        <v>2499</v>
      </c>
    </row>
    <row r="1332" spans="1:5" x14ac:dyDescent="0.25">
      <c r="A1332">
        <v>24000354</v>
      </c>
      <c r="B1332" t="s">
        <v>2500</v>
      </c>
      <c r="C1332" t="s">
        <v>1861</v>
      </c>
      <c r="D1332" t="s">
        <v>1861</v>
      </c>
      <c r="E1332" t="s">
        <v>2500</v>
      </c>
    </row>
    <row r="1333" spans="1:5" x14ac:dyDescent="0.25">
      <c r="A1333">
        <v>24000355</v>
      </c>
      <c r="B1333" t="s">
        <v>2501</v>
      </c>
      <c r="C1333" t="s">
        <v>1863</v>
      </c>
      <c r="D1333" t="s">
        <v>1863</v>
      </c>
      <c r="E1333" t="s">
        <v>2501</v>
      </c>
    </row>
    <row r="1334" spans="1:5" x14ac:dyDescent="0.25">
      <c r="A1334">
        <v>24000356</v>
      </c>
      <c r="B1334" t="s">
        <v>2502</v>
      </c>
      <c r="C1334" t="s">
        <v>1865</v>
      </c>
      <c r="D1334" t="s">
        <v>1865</v>
      </c>
      <c r="E1334" t="s">
        <v>2502</v>
      </c>
    </row>
    <row r="1335" spans="1:5" x14ac:dyDescent="0.25">
      <c r="A1335">
        <v>24000357</v>
      </c>
      <c r="B1335" t="s">
        <v>2504</v>
      </c>
      <c r="C1335" t="s">
        <v>2503</v>
      </c>
      <c r="D1335" t="s">
        <v>2503</v>
      </c>
      <c r="E1335" t="s">
        <v>2504</v>
      </c>
    </row>
    <row r="1336" spans="1:5" x14ac:dyDescent="0.25">
      <c r="A1336">
        <v>24000358</v>
      </c>
      <c r="B1336" t="s">
        <v>2506</v>
      </c>
      <c r="C1336" t="s">
        <v>2505</v>
      </c>
      <c r="D1336" t="s">
        <v>2505</v>
      </c>
      <c r="E1336" t="s">
        <v>2506</v>
      </c>
    </row>
    <row r="1337" spans="1:5" x14ac:dyDescent="0.25">
      <c r="A1337">
        <v>24000359</v>
      </c>
      <c r="B1337" t="s">
        <v>2508</v>
      </c>
      <c r="C1337" t="s">
        <v>2507</v>
      </c>
      <c r="D1337" t="s">
        <v>2507</v>
      </c>
      <c r="E1337" t="s">
        <v>2508</v>
      </c>
    </row>
    <row r="1338" spans="1:5" x14ac:dyDescent="0.25">
      <c r="A1338">
        <v>24000360</v>
      </c>
      <c r="B1338" t="s">
        <v>2510</v>
      </c>
      <c r="C1338" t="s">
        <v>2509</v>
      </c>
      <c r="D1338" t="s">
        <v>2509</v>
      </c>
      <c r="E1338" t="s">
        <v>2510</v>
      </c>
    </row>
    <row r="1339" spans="1:5" x14ac:dyDescent="0.25">
      <c r="A1339">
        <v>24000361</v>
      </c>
      <c r="B1339" t="s">
        <v>2512</v>
      </c>
      <c r="C1339" t="s">
        <v>2511</v>
      </c>
      <c r="D1339" t="s">
        <v>2511</v>
      </c>
      <c r="E1339" t="s">
        <v>2512</v>
      </c>
    </row>
    <row r="1340" spans="1:5" x14ac:dyDescent="0.25">
      <c r="A1340">
        <v>24000362</v>
      </c>
      <c r="B1340" t="s">
        <v>2513</v>
      </c>
      <c r="C1340" t="s">
        <v>2513</v>
      </c>
      <c r="D1340" t="s">
        <v>2513</v>
      </c>
      <c r="E1340" t="s">
        <v>2513</v>
      </c>
    </row>
    <row r="1341" spans="1:5" x14ac:dyDescent="0.25">
      <c r="A1341">
        <v>24000363</v>
      </c>
      <c r="B1341" t="s">
        <v>2515</v>
      </c>
      <c r="C1341" t="s">
        <v>2514</v>
      </c>
      <c r="D1341" t="s">
        <v>2514</v>
      </c>
      <c r="E1341" t="s">
        <v>2515</v>
      </c>
    </row>
    <row r="1342" spans="1:5" x14ac:dyDescent="0.25">
      <c r="A1342">
        <v>24000364</v>
      </c>
      <c r="B1342" t="s">
        <v>2517</v>
      </c>
      <c r="C1342" t="s">
        <v>2516</v>
      </c>
      <c r="D1342" t="s">
        <v>2516</v>
      </c>
      <c r="E1342" t="s">
        <v>2517</v>
      </c>
    </row>
    <row r="1343" spans="1:5" x14ac:dyDescent="0.25">
      <c r="A1343">
        <v>24000365</v>
      </c>
      <c r="B1343" t="s">
        <v>2519</v>
      </c>
      <c r="C1343" t="s">
        <v>2518</v>
      </c>
      <c r="D1343" t="s">
        <v>2518</v>
      </c>
      <c r="E1343" t="s">
        <v>2519</v>
      </c>
    </row>
    <row r="1344" spans="1:5" x14ac:dyDescent="0.25">
      <c r="A1344">
        <v>24000366</v>
      </c>
      <c r="B1344" t="s">
        <v>2521</v>
      </c>
      <c r="C1344" t="s">
        <v>2520</v>
      </c>
      <c r="D1344" t="s">
        <v>2520</v>
      </c>
      <c r="E1344" t="s">
        <v>2521</v>
      </c>
    </row>
    <row r="1345" spans="1:5" x14ac:dyDescent="0.25">
      <c r="A1345">
        <v>24000367</v>
      </c>
      <c r="B1345" t="s">
        <v>2523</v>
      </c>
      <c r="C1345" t="s">
        <v>2522</v>
      </c>
      <c r="D1345" t="s">
        <v>2522</v>
      </c>
      <c r="E1345" t="s">
        <v>2523</v>
      </c>
    </row>
    <row r="1346" spans="1:5" x14ac:dyDescent="0.25">
      <c r="A1346">
        <v>24000368</v>
      </c>
      <c r="B1346" t="s">
        <v>2525</v>
      </c>
      <c r="C1346" t="s">
        <v>2524</v>
      </c>
      <c r="D1346" t="s">
        <v>2524</v>
      </c>
      <c r="E1346" t="s">
        <v>2525</v>
      </c>
    </row>
    <row r="1347" spans="1:5" x14ac:dyDescent="0.25">
      <c r="A1347">
        <v>24000369</v>
      </c>
      <c r="B1347" t="s">
        <v>2527</v>
      </c>
      <c r="C1347" t="s">
        <v>2526</v>
      </c>
      <c r="D1347" t="s">
        <v>2526</v>
      </c>
      <c r="E1347" t="s">
        <v>2527</v>
      </c>
    </row>
    <row r="1348" spans="1:5" x14ac:dyDescent="0.25">
      <c r="A1348">
        <v>24000370</v>
      </c>
      <c r="B1348" t="s">
        <v>2529</v>
      </c>
      <c r="C1348" t="s">
        <v>2528</v>
      </c>
      <c r="D1348" t="s">
        <v>2528</v>
      </c>
      <c r="E1348" t="s">
        <v>2529</v>
      </c>
    </row>
    <row r="1349" spans="1:5" x14ac:dyDescent="0.25">
      <c r="A1349">
        <v>24000371</v>
      </c>
      <c r="B1349" t="s">
        <v>2304</v>
      </c>
      <c r="C1349" t="s">
        <v>2530</v>
      </c>
      <c r="D1349" t="s">
        <v>2530</v>
      </c>
      <c r="E1349" t="s">
        <v>2304</v>
      </c>
    </row>
    <row r="1350" spans="1:5" x14ac:dyDescent="0.25">
      <c r="A1350">
        <v>24000372</v>
      </c>
      <c r="B1350" t="s">
        <v>2532</v>
      </c>
      <c r="C1350" t="s">
        <v>2531</v>
      </c>
      <c r="D1350" t="s">
        <v>2531</v>
      </c>
      <c r="E1350" t="s">
        <v>2532</v>
      </c>
    </row>
    <row r="1351" spans="1:5" x14ac:dyDescent="0.25">
      <c r="A1351">
        <v>24000373</v>
      </c>
      <c r="B1351" t="s">
        <v>2534</v>
      </c>
      <c r="C1351" t="s">
        <v>2533</v>
      </c>
      <c r="D1351" t="s">
        <v>2533</v>
      </c>
      <c r="E1351" t="s">
        <v>2534</v>
      </c>
    </row>
    <row r="1352" spans="1:5" x14ac:dyDescent="0.25">
      <c r="A1352">
        <v>24000374</v>
      </c>
      <c r="B1352" t="s">
        <v>2536</v>
      </c>
      <c r="C1352" t="s">
        <v>2535</v>
      </c>
      <c r="D1352" t="s">
        <v>2535</v>
      </c>
      <c r="E1352" t="s">
        <v>2536</v>
      </c>
    </row>
    <row r="1353" spans="1:5" x14ac:dyDescent="0.25">
      <c r="A1353">
        <v>24000375</v>
      </c>
      <c r="B1353" t="s">
        <v>2538</v>
      </c>
      <c r="C1353" t="s">
        <v>2537</v>
      </c>
      <c r="D1353" t="s">
        <v>2537</v>
      </c>
      <c r="E1353" t="s">
        <v>2538</v>
      </c>
    </row>
    <row r="1354" spans="1:5" x14ac:dyDescent="0.25">
      <c r="A1354">
        <v>24000376</v>
      </c>
      <c r="B1354" t="s">
        <v>2540</v>
      </c>
      <c r="C1354" t="s">
        <v>2539</v>
      </c>
      <c r="D1354" t="s">
        <v>2539</v>
      </c>
      <c r="E1354" t="s">
        <v>2540</v>
      </c>
    </row>
    <row r="1355" spans="1:5" x14ac:dyDescent="0.25">
      <c r="A1355">
        <v>24000377</v>
      </c>
      <c r="B1355" t="s">
        <v>2542</v>
      </c>
      <c r="C1355" t="s">
        <v>2541</v>
      </c>
      <c r="D1355" t="s">
        <v>2541</v>
      </c>
      <c r="E1355" t="s">
        <v>2542</v>
      </c>
    </row>
    <row r="1356" spans="1:5" x14ac:dyDescent="0.25">
      <c r="A1356">
        <v>24000378</v>
      </c>
      <c r="B1356" t="s">
        <v>2543</v>
      </c>
      <c r="C1356" t="s">
        <v>2068</v>
      </c>
      <c r="D1356" t="s">
        <v>2068</v>
      </c>
      <c r="E1356" t="s">
        <v>2543</v>
      </c>
    </row>
    <row r="1357" spans="1:5" x14ac:dyDescent="0.25">
      <c r="A1357">
        <v>24000379</v>
      </c>
      <c r="B1357" t="s">
        <v>2545</v>
      </c>
      <c r="C1357" t="s">
        <v>2544</v>
      </c>
      <c r="D1357" t="s">
        <v>2544</v>
      </c>
      <c r="E1357" t="s">
        <v>2545</v>
      </c>
    </row>
    <row r="1358" spans="1:5" x14ac:dyDescent="0.25">
      <c r="A1358">
        <v>24000380</v>
      </c>
      <c r="B1358" t="s">
        <v>2547</v>
      </c>
      <c r="C1358" t="s">
        <v>2546</v>
      </c>
      <c r="D1358" t="s">
        <v>2546</v>
      </c>
      <c r="E1358" t="s">
        <v>2547</v>
      </c>
    </row>
    <row r="1359" spans="1:5" x14ac:dyDescent="0.25">
      <c r="A1359">
        <v>24000381</v>
      </c>
      <c r="B1359" t="s">
        <v>2549</v>
      </c>
      <c r="C1359" t="s">
        <v>2548</v>
      </c>
      <c r="D1359" t="s">
        <v>2548</v>
      </c>
      <c r="E1359" t="s">
        <v>2549</v>
      </c>
    </row>
    <row r="1360" spans="1:5" x14ac:dyDescent="0.25">
      <c r="A1360">
        <v>24000382</v>
      </c>
      <c r="B1360" t="s">
        <v>2543</v>
      </c>
      <c r="C1360" t="s">
        <v>2550</v>
      </c>
      <c r="D1360" t="s">
        <v>2550</v>
      </c>
      <c r="E1360" t="s">
        <v>2543</v>
      </c>
    </row>
    <row r="1361" spans="1:5" x14ac:dyDescent="0.25">
      <c r="A1361">
        <v>24000383</v>
      </c>
      <c r="B1361" t="s">
        <v>2552</v>
      </c>
      <c r="C1361" t="s">
        <v>2551</v>
      </c>
      <c r="D1361" t="s">
        <v>2551</v>
      </c>
      <c r="E1361" t="s">
        <v>2552</v>
      </c>
    </row>
    <row r="1362" spans="1:5" x14ac:dyDescent="0.25">
      <c r="A1362">
        <v>24000384</v>
      </c>
      <c r="B1362" t="s">
        <v>2554</v>
      </c>
      <c r="C1362" t="s">
        <v>2553</v>
      </c>
      <c r="D1362" t="s">
        <v>2553</v>
      </c>
      <c r="E1362" t="s">
        <v>2554</v>
      </c>
    </row>
    <row r="1363" spans="1:5" x14ac:dyDescent="0.25">
      <c r="A1363">
        <v>24000385</v>
      </c>
      <c r="B1363" t="s">
        <v>2542</v>
      </c>
      <c r="C1363" t="s">
        <v>2555</v>
      </c>
      <c r="D1363" t="s">
        <v>2555</v>
      </c>
      <c r="E1363" t="s">
        <v>2542</v>
      </c>
    </row>
    <row r="1364" spans="1:5" x14ac:dyDescent="0.25">
      <c r="A1364">
        <v>24000386</v>
      </c>
      <c r="B1364" t="s">
        <v>2557</v>
      </c>
      <c r="C1364" t="s">
        <v>2556</v>
      </c>
      <c r="D1364" t="s">
        <v>2556</v>
      </c>
      <c r="E1364" t="s">
        <v>2557</v>
      </c>
    </row>
    <row r="1365" spans="1:5" x14ac:dyDescent="0.25">
      <c r="A1365">
        <v>24000387</v>
      </c>
      <c r="B1365" t="s">
        <v>2481</v>
      </c>
      <c r="C1365" t="s">
        <v>2558</v>
      </c>
      <c r="D1365" t="s">
        <v>2558</v>
      </c>
      <c r="E1365" t="s">
        <v>2481</v>
      </c>
    </row>
    <row r="1366" spans="1:5" x14ac:dyDescent="0.25">
      <c r="A1366">
        <v>24000388</v>
      </c>
      <c r="B1366" t="s">
        <v>2446</v>
      </c>
      <c r="C1366" t="s">
        <v>2559</v>
      </c>
      <c r="D1366" t="s">
        <v>2559</v>
      </c>
      <c r="E1366" t="s">
        <v>2446</v>
      </c>
    </row>
    <row r="1367" spans="1:5" x14ac:dyDescent="0.25">
      <c r="A1367">
        <v>24000389</v>
      </c>
      <c r="B1367" t="s">
        <v>2338</v>
      </c>
      <c r="C1367" t="s">
        <v>2560</v>
      </c>
      <c r="D1367" t="s">
        <v>2560</v>
      </c>
      <c r="E1367" t="s">
        <v>2338</v>
      </c>
    </row>
    <row r="1368" spans="1:5" x14ac:dyDescent="0.25">
      <c r="A1368">
        <v>24000390</v>
      </c>
      <c r="B1368" t="s">
        <v>2562</v>
      </c>
      <c r="C1368" t="s">
        <v>2561</v>
      </c>
      <c r="D1368" t="s">
        <v>2561</v>
      </c>
      <c r="E1368" t="s">
        <v>2562</v>
      </c>
    </row>
    <row r="1369" spans="1:5" x14ac:dyDescent="0.25">
      <c r="A1369">
        <v>24000391</v>
      </c>
      <c r="B1369" t="s">
        <v>2258</v>
      </c>
      <c r="C1369" t="s">
        <v>2563</v>
      </c>
      <c r="D1369" t="s">
        <v>2563</v>
      </c>
      <c r="E1369" t="s">
        <v>2258</v>
      </c>
    </row>
    <row r="1370" spans="1:5" x14ac:dyDescent="0.25">
      <c r="A1370">
        <v>24000392</v>
      </c>
      <c r="B1370" t="s">
        <v>2565</v>
      </c>
      <c r="C1370" t="s">
        <v>2564</v>
      </c>
      <c r="D1370" t="s">
        <v>2564</v>
      </c>
      <c r="E1370" t="s">
        <v>2565</v>
      </c>
    </row>
    <row r="1371" spans="1:5" x14ac:dyDescent="0.25">
      <c r="A1371">
        <v>24000393</v>
      </c>
      <c r="B1371" t="s">
        <v>2566</v>
      </c>
      <c r="E1371" t="s">
        <v>2566</v>
      </c>
    </row>
    <row r="1372" spans="1:5" x14ac:dyDescent="0.25">
      <c r="A1372">
        <v>24000394</v>
      </c>
      <c r="B1372" t="s">
        <v>2568</v>
      </c>
      <c r="C1372" t="s">
        <v>2567</v>
      </c>
      <c r="D1372" t="s">
        <v>2567</v>
      </c>
      <c r="E1372" t="s">
        <v>2568</v>
      </c>
    </row>
    <row r="1373" spans="1:5" x14ac:dyDescent="0.25">
      <c r="A1373">
        <v>24000395</v>
      </c>
      <c r="B1373" t="s">
        <v>2398</v>
      </c>
      <c r="C1373" t="s">
        <v>2569</v>
      </c>
      <c r="D1373" t="s">
        <v>2569</v>
      </c>
      <c r="E1373" t="s">
        <v>2398</v>
      </c>
    </row>
    <row r="1374" spans="1:5" x14ac:dyDescent="0.25">
      <c r="A1374">
        <v>24000397</v>
      </c>
      <c r="B1374" t="s">
        <v>2043</v>
      </c>
      <c r="C1374" t="s">
        <v>2570</v>
      </c>
      <c r="D1374" t="s">
        <v>2570</v>
      </c>
      <c r="E1374" t="s">
        <v>2043</v>
      </c>
    </row>
    <row r="1375" spans="1:5" x14ac:dyDescent="0.25">
      <c r="A1375">
        <v>24000398</v>
      </c>
      <c r="B1375" t="s">
        <v>2571</v>
      </c>
      <c r="C1375" t="s">
        <v>2571</v>
      </c>
      <c r="D1375" t="s">
        <v>2571</v>
      </c>
      <c r="E1375" t="s">
        <v>2571</v>
      </c>
    </row>
    <row r="1376" spans="1:5" x14ac:dyDescent="0.25">
      <c r="A1376">
        <v>24000399</v>
      </c>
      <c r="B1376" t="s">
        <v>2573</v>
      </c>
      <c r="C1376" t="s">
        <v>2572</v>
      </c>
      <c r="D1376" t="s">
        <v>2572</v>
      </c>
      <c r="E1376" t="s">
        <v>2573</v>
      </c>
    </row>
    <row r="1377" spans="1:5" x14ac:dyDescent="0.25">
      <c r="A1377">
        <v>24000400</v>
      </c>
      <c r="B1377" t="s">
        <v>2575</v>
      </c>
      <c r="C1377" t="s">
        <v>2574</v>
      </c>
      <c r="D1377" t="s">
        <v>2574</v>
      </c>
      <c r="E1377" t="s">
        <v>2575</v>
      </c>
    </row>
    <row r="1378" spans="1:5" x14ac:dyDescent="0.25">
      <c r="A1378">
        <v>24000401</v>
      </c>
      <c r="B1378" t="s">
        <v>2577</v>
      </c>
      <c r="C1378" t="s">
        <v>2576</v>
      </c>
      <c r="D1378" t="s">
        <v>2576</v>
      </c>
      <c r="E1378" t="s">
        <v>2577</v>
      </c>
    </row>
    <row r="1379" spans="1:5" x14ac:dyDescent="0.25">
      <c r="A1379">
        <v>24000402</v>
      </c>
      <c r="B1379" t="s">
        <v>1903</v>
      </c>
      <c r="C1379" t="s">
        <v>1903</v>
      </c>
      <c r="D1379" t="s">
        <v>1903</v>
      </c>
      <c r="E1379" t="s">
        <v>1903</v>
      </c>
    </row>
    <row r="1380" spans="1:5" x14ac:dyDescent="0.25">
      <c r="A1380">
        <v>24000403</v>
      </c>
      <c r="B1380" t="s">
        <v>2578</v>
      </c>
      <c r="C1380" t="s">
        <v>2578</v>
      </c>
      <c r="D1380" t="s">
        <v>2578</v>
      </c>
      <c r="E1380" t="s">
        <v>2578</v>
      </c>
    </row>
    <row r="1381" spans="1:5" x14ac:dyDescent="0.25">
      <c r="A1381">
        <v>24000404</v>
      </c>
      <c r="B1381" t="s">
        <v>2580</v>
      </c>
      <c r="C1381" t="s">
        <v>2579</v>
      </c>
      <c r="D1381" t="s">
        <v>2579</v>
      </c>
      <c r="E1381" t="s">
        <v>2580</v>
      </c>
    </row>
    <row r="1382" spans="1:5" x14ac:dyDescent="0.25">
      <c r="A1382">
        <v>24000405</v>
      </c>
      <c r="B1382" t="s">
        <v>2582</v>
      </c>
      <c r="C1382" t="s">
        <v>2581</v>
      </c>
      <c r="D1382" t="s">
        <v>2581</v>
      </c>
      <c r="E1382" t="s">
        <v>2582</v>
      </c>
    </row>
    <row r="1383" spans="1:5" x14ac:dyDescent="0.25">
      <c r="A1383">
        <v>24000406</v>
      </c>
      <c r="B1383" t="s">
        <v>2584</v>
      </c>
      <c r="C1383" t="s">
        <v>2583</v>
      </c>
      <c r="D1383" t="s">
        <v>2583</v>
      </c>
      <c r="E1383" t="s">
        <v>2584</v>
      </c>
    </row>
    <row r="1384" spans="1:5" x14ac:dyDescent="0.25">
      <c r="A1384">
        <v>24000407</v>
      </c>
      <c r="B1384" t="s">
        <v>2586</v>
      </c>
      <c r="C1384" t="s">
        <v>2585</v>
      </c>
      <c r="D1384" t="s">
        <v>2585</v>
      </c>
      <c r="E1384" t="s">
        <v>2586</v>
      </c>
    </row>
    <row r="1385" spans="1:5" x14ac:dyDescent="0.25">
      <c r="A1385">
        <v>24000408</v>
      </c>
      <c r="B1385" t="s">
        <v>2588</v>
      </c>
      <c r="C1385" t="s">
        <v>2587</v>
      </c>
      <c r="D1385" t="s">
        <v>2587</v>
      </c>
      <c r="E1385" t="s">
        <v>2588</v>
      </c>
    </row>
    <row r="1386" spans="1:5" x14ac:dyDescent="0.25">
      <c r="A1386">
        <v>24000409</v>
      </c>
      <c r="B1386" t="s">
        <v>2589</v>
      </c>
      <c r="C1386" t="s">
        <v>2589</v>
      </c>
      <c r="D1386" t="s">
        <v>2589</v>
      </c>
      <c r="E1386" t="s">
        <v>2589</v>
      </c>
    </row>
    <row r="1387" spans="1:5" x14ac:dyDescent="0.25">
      <c r="A1387">
        <v>24000410</v>
      </c>
      <c r="B1387" t="s">
        <v>2591</v>
      </c>
      <c r="C1387" t="s">
        <v>2590</v>
      </c>
      <c r="D1387" t="s">
        <v>2590</v>
      </c>
      <c r="E1387" t="s">
        <v>2591</v>
      </c>
    </row>
    <row r="1388" spans="1:5" x14ac:dyDescent="0.25">
      <c r="A1388">
        <v>24000411</v>
      </c>
      <c r="B1388" t="s">
        <v>2593</v>
      </c>
      <c r="C1388" t="s">
        <v>2592</v>
      </c>
      <c r="D1388" t="s">
        <v>2592</v>
      </c>
      <c r="E1388" t="s">
        <v>2593</v>
      </c>
    </row>
    <row r="1389" spans="1:5" x14ac:dyDescent="0.25">
      <c r="A1389">
        <v>24000412</v>
      </c>
      <c r="B1389" t="s">
        <v>2595</v>
      </c>
      <c r="C1389" t="s">
        <v>2594</v>
      </c>
      <c r="D1389" t="s">
        <v>2594</v>
      </c>
      <c r="E1389" t="s">
        <v>2595</v>
      </c>
    </row>
    <row r="1390" spans="1:5" x14ac:dyDescent="0.25">
      <c r="A1390">
        <v>24000413</v>
      </c>
      <c r="B1390" t="s">
        <v>2597</v>
      </c>
      <c r="C1390" t="s">
        <v>2596</v>
      </c>
      <c r="D1390" t="s">
        <v>2596</v>
      </c>
      <c r="E1390" t="s">
        <v>2597</v>
      </c>
    </row>
    <row r="1391" spans="1:5" x14ac:dyDescent="0.25">
      <c r="A1391">
        <v>24000414</v>
      </c>
      <c r="B1391" t="s">
        <v>2599</v>
      </c>
      <c r="C1391" t="s">
        <v>2598</v>
      </c>
      <c r="D1391" t="s">
        <v>2598</v>
      </c>
      <c r="E1391" t="s">
        <v>2599</v>
      </c>
    </row>
    <row r="1392" spans="1:5" x14ac:dyDescent="0.25">
      <c r="A1392">
        <v>24000415</v>
      </c>
      <c r="B1392" t="s">
        <v>2600</v>
      </c>
      <c r="C1392" t="s">
        <v>2600</v>
      </c>
      <c r="D1392" t="s">
        <v>2600</v>
      </c>
      <c r="E1392" t="s">
        <v>2600</v>
      </c>
    </row>
    <row r="1393" spans="1:5" x14ac:dyDescent="0.25">
      <c r="A1393">
        <v>24000416</v>
      </c>
      <c r="B1393" t="s">
        <v>2602</v>
      </c>
      <c r="C1393" t="s">
        <v>2601</v>
      </c>
      <c r="D1393" t="s">
        <v>2601</v>
      </c>
      <c r="E1393" t="s">
        <v>2602</v>
      </c>
    </row>
    <row r="1394" spans="1:5" x14ac:dyDescent="0.25">
      <c r="A1394">
        <v>24000417</v>
      </c>
      <c r="B1394" t="s">
        <v>2604</v>
      </c>
      <c r="C1394" t="s">
        <v>2603</v>
      </c>
      <c r="D1394" t="s">
        <v>2603</v>
      </c>
      <c r="E1394" t="s">
        <v>2604</v>
      </c>
    </row>
    <row r="1395" spans="1:5" x14ac:dyDescent="0.25">
      <c r="A1395">
        <v>24000418</v>
      </c>
      <c r="B1395" t="s">
        <v>2606</v>
      </c>
      <c r="C1395" t="s">
        <v>2605</v>
      </c>
      <c r="D1395" t="s">
        <v>2605</v>
      </c>
      <c r="E1395" t="s">
        <v>2606</v>
      </c>
    </row>
    <row r="1396" spans="1:5" x14ac:dyDescent="0.25">
      <c r="A1396">
        <v>24000419</v>
      </c>
      <c r="B1396" t="s">
        <v>2608</v>
      </c>
      <c r="C1396" t="s">
        <v>2607</v>
      </c>
      <c r="D1396" t="s">
        <v>2607</v>
      </c>
      <c r="E1396" t="s">
        <v>2608</v>
      </c>
    </row>
    <row r="1397" spans="1:5" x14ac:dyDescent="0.25">
      <c r="A1397">
        <v>24000420</v>
      </c>
      <c r="B1397" t="s">
        <v>2609</v>
      </c>
      <c r="C1397" t="s">
        <v>2609</v>
      </c>
      <c r="D1397" t="s">
        <v>2609</v>
      </c>
      <c r="E1397" t="s">
        <v>2609</v>
      </c>
    </row>
    <row r="1398" spans="1:5" x14ac:dyDescent="0.25">
      <c r="A1398">
        <v>24000421</v>
      </c>
      <c r="B1398" t="s">
        <v>2208</v>
      </c>
      <c r="C1398" t="s">
        <v>2610</v>
      </c>
      <c r="D1398" t="s">
        <v>2610</v>
      </c>
      <c r="E1398" t="s">
        <v>2208</v>
      </c>
    </row>
    <row r="1399" spans="1:5" x14ac:dyDescent="0.25">
      <c r="A1399">
        <v>24000422</v>
      </c>
      <c r="B1399" t="s">
        <v>2612</v>
      </c>
      <c r="C1399" t="s">
        <v>2611</v>
      </c>
      <c r="D1399" t="s">
        <v>2611</v>
      </c>
      <c r="E1399" t="s">
        <v>2612</v>
      </c>
    </row>
    <row r="1400" spans="1:5" x14ac:dyDescent="0.25">
      <c r="A1400">
        <v>24000423</v>
      </c>
      <c r="B1400" t="s">
        <v>2614</v>
      </c>
      <c r="C1400" t="s">
        <v>2613</v>
      </c>
      <c r="D1400" t="s">
        <v>2613</v>
      </c>
      <c r="E1400" t="s">
        <v>2614</v>
      </c>
    </row>
    <row r="1401" spans="1:5" x14ac:dyDescent="0.25">
      <c r="A1401">
        <v>24000424</v>
      </c>
      <c r="B1401" t="s">
        <v>1872</v>
      </c>
      <c r="C1401" t="s">
        <v>1872</v>
      </c>
      <c r="D1401" t="s">
        <v>1872</v>
      </c>
      <c r="E1401" t="s">
        <v>1872</v>
      </c>
    </row>
    <row r="1402" spans="1:5" x14ac:dyDescent="0.25">
      <c r="A1402">
        <v>24000425</v>
      </c>
      <c r="B1402" t="s">
        <v>2616</v>
      </c>
      <c r="C1402" t="s">
        <v>2615</v>
      </c>
      <c r="D1402" t="s">
        <v>2615</v>
      </c>
      <c r="E1402" t="s">
        <v>2616</v>
      </c>
    </row>
    <row r="1403" spans="1:5" x14ac:dyDescent="0.25">
      <c r="A1403">
        <v>24000426</v>
      </c>
      <c r="B1403" t="s">
        <v>2618</v>
      </c>
      <c r="C1403" t="s">
        <v>2617</v>
      </c>
      <c r="D1403" t="s">
        <v>2617</v>
      </c>
      <c r="E1403" t="s">
        <v>2618</v>
      </c>
    </row>
    <row r="1404" spans="1:5" x14ac:dyDescent="0.25">
      <c r="A1404">
        <v>24000427</v>
      </c>
      <c r="B1404" t="s">
        <v>2619</v>
      </c>
      <c r="C1404" t="s">
        <v>2619</v>
      </c>
      <c r="D1404" t="s">
        <v>2619</v>
      </c>
      <c r="E1404" t="s">
        <v>2619</v>
      </c>
    </row>
    <row r="1405" spans="1:5" x14ac:dyDescent="0.25">
      <c r="A1405">
        <v>24000428</v>
      </c>
      <c r="B1405" t="s">
        <v>2571</v>
      </c>
      <c r="C1405" t="s">
        <v>2620</v>
      </c>
      <c r="D1405" t="s">
        <v>2620</v>
      </c>
      <c r="E1405" t="s">
        <v>2571</v>
      </c>
    </row>
    <row r="1406" spans="1:5" x14ac:dyDescent="0.25">
      <c r="A1406">
        <v>24000429</v>
      </c>
      <c r="B1406" t="s">
        <v>2621</v>
      </c>
      <c r="C1406" t="s">
        <v>2621</v>
      </c>
      <c r="D1406" t="s">
        <v>2621</v>
      </c>
      <c r="E1406" t="s">
        <v>2621</v>
      </c>
    </row>
    <row r="1407" spans="1:5" x14ac:dyDescent="0.25">
      <c r="A1407">
        <v>24000430</v>
      </c>
      <c r="B1407" t="s">
        <v>2623</v>
      </c>
      <c r="C1407" t="s">
        <v>2622</v>
      </c>
      <c r="D1407" t="s">
        <v>2622</v>
      </c>
      <c r="E1407" t="s">
        <v>2623</v>
      </c>
    </row>
    <row r="1408" spans="1:5" x14ac:dyDescent="0.25">
      <c r="A1408">
        <v>24000431</v>
      </c>
      <c r="B1408" t="s">
        <v>2625</v>
      </c>
      <c r="C1408" t="s">
        <v>2624</v>
      </c>
      <c r="D1408" t="s">
        <v>2624</v>
      </c>
      <c r="E1408" t="s">
        <v>2625</v>
      </c>
    </row>
    <row r="1409" spans="1:5" x14ac:dyDescent="0.25">
      <c r="A1409">
        <v>24000432</v>
      </c>
      <c r="B1409" t="s">
        <v>2627</v>
      </c>
      <c r="C1409" t="s">
        <v>2626</v>
      </c>
      <c r="D1409" t="s">
        <v>2626</v>
      </c>
      <c r="E1409" t="s">
        <v>2627</v>
      </c>
    </row>
    <row r="1410" spans="1:5" x14ac:dyDescent="0.25">
      <c r="A1410">
        <v>24000433</v>
      </c>
      <c r="B1410" t="s">
        <v>2629</v>
      </c>
      <c r="C1410" t="s">
        <v>2628</v>
      </c>
      <c r="D1410" t="s">
        <v>2628</v>
      </c>
      <c r="E1410" t="s">
        <v>2629</v>
      </c>
    </row>
    <row r="1411" spans="1:5" x14ac:dyDescent="0.25">
      <c r="A1411">
        <v>24000434</v>
      </c>
      <c r="B1411" t="s">
        <v>2630</v>
      </c>
      <c r="C1411" t="s">
        <v>2012</v>
      </c>
      <c r="D1411" t="s">
        <v>2012</v>
      </c>
      <c r="E1411" t="s">
        <v>2630</v>
      </c>
    </row>
    <row r="1412" spans="1:5" x14ac:dyDescent="0.25">
      <c r="A1412">
        <v>24000435</v>
      </c>
      <c r="B1412" t="s">
        <v>2631</v>
      </c>
      <c r="C1412" t="s">
        <v>2631</v>
      </c>
      <c r="D1412" t="s">
        <v>2631</v>
      </c>
      <c r="E1412" t="s">
        <v>2631</v>
      </c>
    </row>
    <row r="1413" spans="1:5" x14ac:dyDescent="0.25">
      <c r="A1413">
        <v>24000436</v>
      </c>
      <c r="B1413" t="s">
        <v>2632</v>
      </c>
      <c r="C1413" t="s">
        <v>2632</v>
      </c>
      <c r="D1413" t="s">
        <v>2632</v>
      </c>
      <c r="E1413" t="s">
        <v>2632</v>
      </c>
    </row>
    <row r="1414" spans="1:5" x14ac:dyDescent="0.25">
      <c r="A1414">
        <v>24000437</v>
      </c>
      <c r="B1414" t="s">
        <v>2634</v>
      </c>
      <c r="C1414" t="s">
        <v>2633</v>
      </c>
      <c r="D1414" t="s">
        <v>2633</v>
      </c>
      <c r="E1414" t="s">
        <v>2634</v>
      </c>
    </row>
    <row r="1415" spans="1:5" x14ac:dyDescent="0.25">
      <c r="A1415">
        <v>24000438</v>
      </c>
      <c r="B1415" t="s">
        <v>2636</v>
      </c>
      <c r="C1415" t="s">
        <v>2635</v>
      </c>
      <c r="D1415" t="s">
        <v>2635</v>
      </c>
      <c r="E1415" t="s">
        <v>2636</v>
      </c>
    </row>
    <row r="1416" spans="1:5" x14ac:dyDescent="0.25">
      <c r="A1416">
        <v>24000439</v>
      </c>
      <c r="B1416" t="s">
        <v>2638</v>
      </c>
      <c r="C1416" t="s">
        <v>2637</v>
      </c>
      <c r="D1416" t="s">
        <v>2637</v>
      </c>
      <c r="E1416" t="s">
        <v>2638</v>
      </c>
    </row>
    <row r="1417" spans="1:5" x14ac:dyDescent="0.25">
      <c r="A1417">
        <v>24000440</v>
      </c>
      <c r="B1417" t="s">
        <v>2640</v>
      </c>
      <c r="C1417" t="s">
        <v>2639</v>
      </c>
      <c r="D1417" t="s">
        <v>2639</v>
      </c>
      <c r="E1417" t="s">
        <v>2640</v>
      </c>
    </row>
    <row r="1418" spans="1:5" x14ac:dyDescent="0.25">
      <c r="A1418">
        <v>24000441</v>
      </c>
      <c r="B1418" t="s">
        <v>2642</v>
      </c>
      <c r="C1418" t="s">
        <v>2641</v>
      </c>
      <c r="D1418" t="s">
        <v>2641</v>
      </c>
      <c r="E1418" t="s">
        <v>2642</v>
      </c>
    </row>
    <row r="1419" spans="1:5" x14ac:dyDescent="0.25">
      <c r="A1419">
        <v>24000442</v>
      </c>
      <c r="B1419" t="s">
        <v>2643</v>
      </c>
      <c r="C1419" t="s">
        <v>1974</v>
      </c>
      <c r="D1419" t="s">
        <v>1974</v>
      </c>
      <c r="E1419" t="s">
        <v>2643</v>
      </c>
    </row>
    <row r="1420" spans="1:5" x14ac:dyDescent="0.25">
      <c r="A1420">
        <v>24000443</v>
      </c>
      <c r="B1420" t="s">
        <v>2645</v>
      </c>
      <c r="C1420" t="s">
        <v>2644</v>
      </c>
      <c r="D1420" t="s">
        <v>2644</v>
      </c>
      <c r="E1420" t="s">
        <v>2645</v>
      </c>
    </row>
    <row r="1421" spans="1:5" x14ac:dyDescent="0.25">
      <c r="A1421">
        <v>24000444</v>
      </c>
      <c r="B1421" t="s">
        <v>2646</v>
      </c>
      <c r="C1421" t="s">
        <v>2646</v>
      </c>
      <c r="D1421" t="s">
        <v>2646</v>
      </c>
      <c r="E1421" t="s">
        <v>2646</v>
      </c>
    </row>
    <row r="1422" spans="1:5" x14ac:dyDescent="0.25">
      <c r="A1422">
        <v>24000445</v>
      </c>
      <c r="B1422" t="s">
        <v>2648</v>
      </c>
      <c r="C1422" t="s">
        <v>2647</v>
      </c>
      <c r="D1422" t="s">
        <v>2647</v>
      </c>
      <c r="E1422" t="s">
        <v>2648</v>
      </c>
    </row>
    <row r="1423" spans="1:5" x14ac:dyDescent="0.25">
      <c r="A1423">
        <v>24000446</v>
      </c>
      <c r="B1423" t="s">
        <v>2650</v>
      </c>
      <c r="C1423" t="s">
        <v>2649</v>
      </c>
      <c r="D1423" t="s">
        <v>2649</v>
      </c>
      <c r="E1423" t="s">
        <v>2650</v>
      </c>
    </row>
    <row r="1424" spans="1:5" x14ac:dyDescent="0.25">
      <c r="A1424">
        <v>24000447</v>
      </c>
      <c r="B1424" t="s">
        <v>2258</v>
      </c>
      <c r="C1424" t="s">
        <v>2044</v>
      </c>
      <c r="D1424" t="s">
        <v>2044</v>
      </c>
      <c r="E1424" t="s">
        <v>2258</v>
      </c>
    </row>
    <row r="1425" spans="1:5" x14ac:dyDescent="0.25">
      <c r="A1425">
        <v>24000448</v>
      </c>
      <c r="B1425" t="s">
        <v>2652</v>
      </c>
      <c r="C1425" t="s">
        <v>2651</v>
      </c>
      <c r="D1425" t="s">
        <v>2651</v>
      </c>
      <c r="E1425" t="s">
        <v>2652</v>
      </c>
    </row>
    <row r="1426" spans="1:5" x14ac:dyDescent="0.25">
      <c r="A1426">
        <v>24000449</v>
      </c>
      <c r="B1426" t="s">
        <v>2653</v>
      </c>
      <c r="C1426" t="s">
        <v>2653</v>
      </c>
      <c r="D1426" t="s">
        <v>2653</v>
      </c>
      <c r="E1426" t="s">
        <v>2653</v>
      </c>
    </row>
    <row r="1427" spans="1:5" x14ac:dyDescent="0.25">
      <c r="A1427">
        <v>24000450</v>
      </c>
      <c r="B1427" t="s">
        <v>2655</v>
      </c>
      <c r="C1427" t="s">
        <v>2654</v>
      </c>
      <c r="D1427" t="s">
        <v>2654</v>
      </c>
      <c r="E1427" t="s">
        <v>2655</v>
      </c>
    </row>
    <row r="1428" spans="1:5" x14ac:dyDescent="0.25">
      <c r="A1428">
        <v>24000451</v>
      </c>
      <c r="B1428" t="s">
        <v>2657</v>
      </c>
      <c r="C1428" t="s">
        <v>2656</v>
      </c>
      <c r="D1428" t="s">
        <v>2656</v>
      </c>
      <c r="E1428" t="s">
        <v>2657</v>
      </c>
    </row>
    <row r="1429" spans="1:5" x14ac:dyDescent="0.25">
      <c r="A1429">
        <v>24000452</v>
      </c>
      <c r="B1429" t="s">
        <v>2659</v>
      </c>
      <c r="C1429" t="s">
        <v>2658</v>
      </c>
      <c r="D1429" t="s">
        <v>2658</v>
      </c>
      <c r="E1429" t="s">
        <v>2659</v>
      </c>
    </row>
    <row r="1430" spans="1:5" x14ac:dyDescent="0.25">
      <c r="A1430">
        <v>24000453</v>
      </c>
      <c r="B1430" t="s">
        <v>2660</v>
      </c>
      <c r="C1430" t="s">
        <v>1877</v>
      </c>
      <c r="D1430" t="s">
        <v>1877</v>
      </c>
      <c r="E1430" t="s">
        <v>2660</v>
      </c>
    </row>
    <row r="1431" spans="1:5" x14ac:dyDescent="0.25">
      <c r="A1431">
        <v>24000454</v>
      </c>
      <c r="B1431" t="s">
        <v>2661</v>
      </c>
      <c r="C1431" t="s">
        <v>2661</v>
      </c>
      <c r="D1431" t="s">
        <v>2661</v>
      </c>
      <c r="E1431" t="s">
        <v>2661</v>
      </c>
    </row>
    <row r="1432" spans="1:5" x14ac:dyDescent="0.25">
      <c r="A1432">
        <v>24000455</v>
      </c>
      <c r="B1432" t="s">
        <v>2663</v>
      </c>
      <c r="C1432" t="s">
        <v>2662</v>
      </c>
      <c r="D1432" t="s">
        <v>2662</v>
      </c>
      <c r="E1432" t="s">
        <v>2663</v>
      </c>
    </row>
    <row r="1433" spans="1:5" x14ac:dyDescent="0.25">
      <c r="A1433">
        <v>24000456</v>
      </c>
      <c r="B1433" t="s">
        <v>2001</v>
      </c>
      <c r="C1433" t="s">
        <v>2001</v>
      </c>
      <c r="D1433" t="s">
        <v>2001</v>
      </c>
      <c r="E1433" t="s">
        <v>2001</v>
      </c>
    </row>
    <row r="1434" spans="1:5" x14ac:dyDescent="0.25">
      <c r="A1434">
        <v>24000457</v>
      </c>
      <c r="B1434" t="s">
        <v>2665</v>
      </c>
      <c r="C1434" t="s">
        <v>2664</v>
      </c>
      <c r="D1434" t="s">
        <v>2664</v>
      </c>
      <c r="E1434" t="s">
        <v>2665</v>
      </c>
    </row>
    <row r="1435" spans="1:5" x14ac:dyDescent="0.25">
      <c r="A1435">
        <v>24000458</v>
      </c>
      <c r="B1435" t="s">
        <v>2258</v>
      </c>
      <c r="C1435" t="s">
        <v>2258</v>
      </c>
      <c r="D1435" t="s">
        <v>2258</v>
      </c>
      <c r="E1435" t="s">
        <v>2258</v>
      </c>
    </row>
    <row r="1436" spans="1:5" x14ac:dyDescent="0.25">
      <c r="A1436">
        <v>24000459</v>
      </c>
      <c r="B1436" t="s">
        <v>2208</v>
      </c>
      <c r="C1436" t="s">
        <v>2666</v>
      </c>
      <c r="D1436" t="s">
        <v>2666</v>
      </c>
      <c r="E1436" t="s">
        <v>2208</v>
      </c>
    </row>
    <row r="1437" spans="1:5" x14ac:dyDescent="0.25">
      <c r="A1437">
        <v>24000460</v>
      </c>
      <c r="B1437" t="s">
        <v>2578</v>
      </c>
      <c r="C1437" t="s">
        <v>2667</v>
      </c>
      <c r="D1437" t="s">
        <v>2667</v>
      </c>
      <c r="E1437" t="s">
        <v>2578</v>
      </c>
    </row>
    <row r="1438" spans="1:5" x14ac:dyDescent="0.25">
      <c r="A1438">
        <v>24000461</v>
      </c>
      <c r="B1438" t="s">
        <v>2669</v>
      </c>
      <c r="C1438" t="s">
        <v>2668</v>
      </c>
      <c r="D1438" t="s">
        <v>2668</v>
      </c>
      <c r="E1438" t="s">
        <v>2669</v>
      </c>
    </row>
    <row r="1439" spans="1:5" x14ac:dyDescent="0.25">
      <c r="A1439">
        <v>24000462</v>
      </c>
      <c r="B1439" t="s">
        <v>2665</v>
      </c>
      <c r="C1439" t="s">
        <v>2670</v>
      </c>
      <c r="D1439" t="s">
        <v>2670</v>
      </c>
      <c r="E1439" t="s">
        <v>2665</v>
      </c>
    </row>
    <row r="1440" spans="1:5" x14ac:dyDescent="0.25">
      <c r="A1440">
        <v>24000463</v>
      </c>
      <c r="B1440" t="s">
        <v>2671</v>
      </c>
      <c r="C1440" t="s">
        <v>2551</v>
      </c>
      <c r="D1440" t="s">
        <v>2551</v>
      </c>
      <c r="E1440" t="s">
        <v>2671</v>
      </c>
    </row>
    <row r="1441" spans="1:5" x14ac:dyDescent="0.25">
      <c r="A1441">
        <v>24000464</v>
      </c>
      <c r="B1441" t="s">
        <v>2672</v>
      </c>
      <c r="C1441" t="s">
        <v>2553</v>
      </c>
      <c r="D1441" t="s">
        <v>2553</v>
      </c>
      <c r="E1441" t="s">
        <v>2672</v>
      </c>
    </row>
    <row r="1442" spans="1:5" x14ac:dyDescent="0.25">
      <c r="A1442">
        <v>24000465</v>
      </c>
      <c r="B1442" t="s">
        <v>2673</v>
      </c>
      <c r="C1442" t="s">
        <v>2555</v>
      </c>
      <c r="D1442" t="s">
        <v>2555</v>
      </c>
      <c r="E1442" t="s">
        <v>2673</v>
      </c>
    </row>
    <row r="1443" spans="1:5" x14ac:dyDescent="0.25">
      <c r="A1443">
        <v>24000466</v>
      </c>
      <c r="B1443" t="s">
        <v>2523</v>
      </c>
      <c r="C1443" t="s">
        <v>2674</v>
      </c>
      <c r="D1443" t="s">
        <v>2674</v>
      </c>
      <c r="E1443" t="s">
        <v>2523</v>
      </c>
    </row>
    <row r="1444" spans="1:5" x14ac:dyDescent="0.25">
      <c r="A1444">
        <v>24000467</v>
      </c>
      <c r="B1444" t="s">
        <v>2448</v>
      </c>
      <c r="C1444" t="s">
        <v>2675</v>
      </c>
      <c r="D1444" t="s">
        <v>2675</v>
      </c>
      <c r="E1444" t="s">
        <v>2448</v>
      </c>
    </row>
    <row r="1445" spans="1:5" x14ac:dyDescent="0.25">
      <c r="A1445">
        <v>24000468</v>
      </c>
      <c r="B1445" t="s">
        <v>2677</v>
      </c>
      <c r="C1445" t="s">
        <v>2676</v>
      </c>
      <c r="D1445" t="s">
        <v>2676</v>
      </c>
      <c r="E1445" t="s">
        <v>2677</v>
      </c>
    </row>
    <row r="1446" spans="1:5" x14ac:dyDescent="0.25">
      <c r="A1446">
        <v>24000469</v>
      </c>
      <c r="B1446" t="s">
        <v>2679</v>
      </c>
      <c r="C1446" t="s">
        <v>2678</v>
      </c>
      <c r="D1446" t="s">
        <v>2678</v>
      </c>
      <c r="E1446" t="s">
        <v>2679</v>
      </c>
    </row>
    <row r="1447" spans="1:5" x14ac:dyDescent="0.25">
      <c r="A1447">
        <v>24000470</v>
      </c>
      <c r="B1447" t="s">
        <v>2681</v>
      </c>
      <c r="C1447" t="s">
        <v>2680</v>
      </c>
      <c r="D1447" t="s">
        <v>2680</v>
      </c>
      <c r="E1447" t="s">
        <v>2681</v>
      </c>
    </row>
    <row r="1448" spans="1:5" x14ac:dyDescent="0.25">
      <c r="A1448">
        <v>24000471</v>
      </c>
      <c r="B1448" t="s">
        <v>2682</v>
      </c>
      <c r="C1448" t="s">
        <v>2682</v>
      </c>
      <c r="D1448" t="s">
        <v>2682</v>
      </c>
      <c r="E1448" t="s">
        <v>2682</v>
      </c>
    </row>
    <row r="1449" spans="1:5" x14ac:dyDescent="0.25">
      <c r="A1449">
        <v>24000472</v>
      </c>
      <c r="B1449" t="s">
        <v>2684</v>
      </c>
      <c r="C1449" t="s">
        <v>2683</v>
      </c>
      <c r="D1449" t="s">
        <v>2683</v>
      </c>
      <c r="E1449" t="s">
        <v>2684</v>
      </c>
    </row>
    <row r="1450" spans="1:5" x14ac:dyDescent="0.25">
      <c r="A1450">
        <v>24000473</v>
      </c>
      <c r="B1450" t="s">
        <v>2685</v>
      </c>
      <c r="C1450" t="s">
        <v>2685</v>
      </c>
      <c r="D1450" t="s">
        <v>2685</v>
      </c>
      <c r="E1450" t="s">
        <v>2685</v>
      </c>
    </row>
    <row r="1451" spans="1:5" x14ac:dyDescent="0.25">
      <c r="A1451">
        <v>24000474</v>
      </c>
      <c r="B1451" t="s">
        <v>2687</v>
      </c>
      <c r="C1451" t="s">
        <v>2686</v>
      </c>
      <c r="D1451" t="s">
        <v>2686</v>
      </c>
      <c r="E1451" t="s">
        <v>2687</v>
      </c>
    </row>
    <row r="1452" spans="1:5" x14ac:dyDescent="0.25">
      <c r="A1452">
        <v>24000475</v>
      </c>
      <c r="B1452" t="s">
        <v>2689</v>
      </c>
      <c r="C1452" t="s">
        <v>2688</v>
      </c>
      <c r="D1452" t="s">
        <v>2688</v>
      </c>
      <c r="E1452" t="s">
        <v>2689</v>
      </c>
    </row>
    <row r="1453" spans="1:5" x14ac:dyDescent="0.25">
      <c r="A1453">
        <v>24000476</v>
      </c>
      <c r="B1453" t="s">
        <v>2691</v>
      </c>
      <c r="C1453" t="s">
        <v>2690</v>
      </c>
      <c r="D1453" t="s">
        <v>2690</v>
      </c>
      <c r="E1453" t="s">
        <v>2691</v>
      </c>
    </row>
    <row r="1454" spans="1:5" x14ac:dyDescent="0.25">
      <c r="A1454">
        <v>24000477</v>
      </c>
      <c r="B1454" t="s">
        <v>2693</v>
      </c>
      <c r="C1454" t="s">
        <v>2692</v>
      </c>
      <c r="D1454" t="s">
        <v>2692</v>
      </c>
      <c r="E1454" t="s">
        <v>2693</v>
      </c>
    </row>
    <row r="1455" spans="1:5" x14ac:dyDescent="0.25">
      <c r="A1455">
        <v>24000478</v>
      </c>
      <c r="B1455" t="s">
        <v>2695</v>
      </c>
      <c r="C1455" t="s">
        <v>2694</v>
      </c>
      <c r="D1455" t="s">
        <v>2694</v>
      </c>
      <c r="E1455" t="s">
        <v>2695</v>
      </c>
    </row>
    <row r="1456" spans="1:5" x14ac:dyDescent="0.25">
      <c r="A1456">
        <v>24000479</v>
      </c>
      <c r="B1456" t="s">
        <v>2696</v>
      </c>
      <c r="C1456" t="s">
        <v>2336</v>
      </c>
      <c r="D1456" t="s">
        <v>2336</v>
      </c>
      <c r="E1456" t="s">
        <v>2696</v>
      </c>
    </row>
    <row r="1457" spans="1:5" x14ac:dyDescent="0.25">
      <c r="A1457">
        <v>24000480</v>
      </c>
      <c r="B1457" t="s">
        <v>1868</v>
      </c>
      <c r="C1457" t="s">
        <v>1868</v>
      </c>
      <c r="D1457" t="s">
        <v>1868</v>
      </c>
      <c r="E1457" t="s">
        <v>1868</v>
      </c>
    </row>
    <row r="1458" spans="1:5" x14ac:dyDescent="0.25">
      <c r="A1458">
        <v>24000481</v>
      </c>
      <c r="B1458" t="s">
        <v>2698</v>
      </c>
      <c r="C1458" t="s">
        <v>2697</v>
      </c>
      <c r="D1458" t="s">
        <v>2697</v>
      </c>
      <c r="E1458" t="s">
        <v>2698</v>
      </c>
    </row>
    <row r="1459" spans="1:5" x14ac:dyDescent="0.25">
      <c r="A1459">
        <v>24000482</v>
      </c>
      <c r="B1459" t="s">
        <v>2700</v>
      </c>
      <c r="C1459" t="s">
        <v>2699</v>
      </c>
      <c r="D1459" t="s">
        <v>2699</v>
      </c>
      <c r="E1459" t="s">
        <v>2700</v>
      </c>
    </row>
    <row r="1460" spans="1:5" x14ac:dyDescent="0.25">
      <c r="A1460">
        <v>24000483</v>
      </c>
      <c r="B1460" t="s">
        <v>2702</v>
      </c>
      <c r="C1460" t="s">
        <v>2701</v>
      </c>
      <c r="D1460" t="s">
        <v>2701</v>
      </c>
      <c r="E1460" t="s">
        <v>2702</v>
      </c>
    </row>
    <row r="1461" spans="1:5" x14ac:dyDescent="0.25">
      <c r="A1461">
        <v>24000484</v>
      </c>
      <c r="B1461" t="s">
        <v>2704</v>
      </c>
      <c r="C1461" t="s">
        <v>2703</v>
      </c>
      <c r="D1461" t="s">
        <v>2703</v>
      </c>
      <c r="E1461" t="s">
        <v>2704</v>
      </c>
    </row>
    <row r="1462" spans="1:5" x14ac:dyDescent="0.25">
      <c r="A1462">
        <v>24000485</v>
      </c>
      <c r="B1462" t="s">
        <v>2706</v>
      </c>
      <c r="C1462" t="s">
        <v>2705</v>
      </c>
      <c r="D1462" t="s">
        <v>2705</v>
      </c>
      <c r="E1462" t="s">
        <v>2706</v>
      </c>
    </row>
    <row r="1463" spans="1:5" x14ac:dyDescent="0.25">
      <c r="A1463">
        <v>24000486</v>
      </c>
      <c r="B1463" t="s">
        <v>2708</v>
      </c>
      <c r="C1463" t="s">
        <v>2707</v>
      </c>
      <c r="D1463" t="s">
        <v>2707</v>
      </c>
      <c r="E1463" t="s">
        <v>2708</v>
      </c>
    </row>
    <row r="1464" spans="1:5" x14ac:dyDescent="0.25">
      <c r="A1464">
        <v>24000487</v>
      </c>
      <c r="B1464" t="s">
        <v>2709</v>
      </c>
      <c r="C1464" t="s">
        <v>2709</v>
      </c>
      <c r="D1464" t="s">
        <v>2709</v>
      </c>
      <c r="E1464" t="s">
        <v>2709</v>
      </c>
    </row>
    <row r="1465" spans="1:5" x14ac:dyDescent="0.25">
      <c r="A1465">
        <v>24000488</v>
      </c>
      <c r="B1465" t="s">
        <v>2711</v>
      </c>
      <c r="C1465" t="s">
        <v>2710</v>
      </c>
      <c r="D1465" t="s">
        <v>2710</v>
      </c>
      <c r="E1465" t="s">
        <v>2711</v>
      </c>
    </row>
    <row r="1466" spans="1:5" x14ac:dyDescent="0.25">
      <c r="A1466">
        <v>24000489</v>
      </c>
      <c r="B1466" t="s">
        <v>2713</v>
      </c>
      <c r="C1466" t="s">
        <v>2712</v>
      </c>
      <c r="D1466" t="s">
        <v>2712</v>
      </c>
      <c r="E1466" t="s">
        <v>2713</v>
      </c>
    </row>
    <row r="1467" spans="1:5" x14ac:dyDescent="0.25">
      <c r="A1467">
        <v>24000490</v>
      </c>
      <c r="B1467" t="s">
        <v>2715</v>
      </c>
      <c r="C1467" t="s">
        <v>2714</v>
      </c>
      <c r="D1467" t="s">
        <v>2714</v>
      </c>
      <c r="E1467" t="s">
        <v>2715</v>
      </c>
    </row>
    <row r="1468" spans="1:5" x14ac:dyDescent="0.25">
      <c r="A1468">
        <v>24000491</v>
      </c>
      <c r="B1468" t="s">
        <v>2716</v>
      </c>
      <c r="C1468" t="s">
        <v>2716</v>
      </c>
      <c r="D1468" t="s">
        <v>2716</v>
      </c>
      <c r="E1468" t="s">
        <v>2716</v>
      </c>
    </row>
    <row r="1469" spans="1:5" x14ac:dyDescent="0.25">
      <c r="A1469">
        <v>24000492</v>
      </c>
      <c r="B1469" t="s">
        <v>2717</v>
      </c>
      <c r="C1469" t="s">
        <v>2717</v>
      </c>
      <c r="D1469" t="s">
        <v>2717</v>
      </c>
      <c r="E1469" t="s">
        <v>2717</v>
      </c>
    </row>
    <row r="1470" spans="1:5" x14ac:dyDescent="0.25">
      <c r="A1470">
        <v>24000493</v>
      </c>
      <c r="B1470" t="s">
        <v>2719</v>
      </c>
      <c r="C1470" t="s">
        <v>2718</v>
      </c>
      <c r="D1470" t="s">
        <v>2718</v>
      </c>
      <c r="E1470" t="s">
        <v>2719</v>
      </c>
    </row>
    <row r="1471" spans="1:5" x14ac:dyDescent="0.25">
      <c r="A1471">
        <v>24000494</v>
      </c>
      <c r="B1471" t="s">
        <v>2721</v>
      </c>
      <c r="C1471" t="s">
        <v>2720</v>
      </c>
      <c r="D1471" t="s">
        <v>2720</v>
      </c>
      <c r="E1471" t="s">
        <v>2721</v>
      </c>
    </row>
    <row r="1472" spans="1:5" x14ac:dyDescent="0.25">
      <c r="A1472">
        <v>24000495</v>
      </c>
      <c r="B1472" t="s">
        <v>1594</v>
      </c>
      <c r="C1472" t="s">
        <v>2722</v>
      </c>
      <c r="D1472" t="s">
        <v>2722</v>
      </c>
      <c r="E1472" t="s">
        <v>1594</v>
      </c>
    </row>
    <row r="1473" spans="1:5" x14ac:dyDescent="0.25">
      <c r="A1473">
        <v>24000497</v>
      </c>
      <c r="B1473" t="s">
        <v>2724</v>
      </c>
      <c r="C1473" t="s">
        <v>2723</v>
      </c>
      <c r="D1473" t="s">
        <v>2723</v>
      </c>
      <c r="E1473" t="s">
        <v>2724</v>
      </c>
    </row>
    <row r="1474" spans="1:5" x14ac:dyDescent="0.25">
      <c r="A1474">
        <v>24000498</v>
      </c>
      <c r="B1474" t="s">
        <v>2726</v>
      </c>
      <c r="C1474" t="s">
        <v>2725</v>
      </c>
      <c r="D1474" t="s">
        <v>2725</v>
      </c>
      <c r="E1474" t="s">
        <v>2726</v>
      </c>
    </row>
    <row r="1475" spans="1:5" x14ac:dyDescent="0.25">
      <c r="A1475">
        <v>24000499</v>
      </c>
      <c r="B1475" t="s">
        <v>2728</v>
      </c>
      <c r="C1475" t="s">
        <v>2727</v>
      </c>
      <c r="D1475" t="s">
        <v>2727</v>
      </c>
      <c r="E1475" t="s">
        <v>2728</v>
      </c>
    </row>
    <row r="1476" spans="1:5" x14ac:dyDescent="0.25">
      <c r="A1476">
        <v>24000538</v>
      </c>
      <c r="B1476" t="s">
        <v>2730</v>
      </c>
      <c r="C1476" t="s">
        <v>2729</v>
      </c>
      <c r="D1476" t="s">
        <v>2729</v>
      </c>
      <c r="E1476" t="s">
        <v>2730</v>
      </c>
    </row>
    <row r="1477" spans="1:5" x14ac:dyDescent="0.25">
      <c r="A1477">
        <v>24000539</v>
      </c>
      <c r="B1477" t="s">
        <v>2732</v>
      </c>
      <c r="C1477" t="s">
        <v>2731</v>
      </c>
      <c r="D1477" t="s">
        <v>2731</v>
      </c>
      <c r="E1477" t="s">
        <v>2732</v>
      </c>
    </row>
    <row r="1478" spans="1:5" x14ac:dyDescent="0.25">
      <c r="A1478">
        <v>24000540</v>
      </c>
      <c r="B1478" t="s">
        <v>2734</v>
      </c>
      <c r="C1478" t="s">
        <v>2733</v>
      </c>
      <c r="D1478" t="s">
        <v>2733</v>
      </c>
      <c r="E1478" t="s">
        <v>2734</v>
      </c>
    </row>
    <row r="1479" spans="1:5" x14ac:dyDescent="0.25">
      <c r="A1479">
        <v>24000541</v>
      </c>
      <c r="B1479" t="s">
        <v>2736</v>
      </c>
      <c r="C1479" t="s">
        <v>2735</v>
      </c>
      <c r="D1479" t="s">
        <v>2735</v>
      </c>
      <c r="E1479" t="s">
        <v>2736</v>
      </c>
    </row>
    <row r="1480" spans="1:5" x14ac:dyDescent="0.25">
      <c r="A1480">
        <v>24000542</v>
      </c>
      <c r="B1480" t="s">
        <v>2737</v>
      </c>
      <c r="C1480" t="s">
        <v>2012</v>
      </c>
      <c r="D1480" t="s">
        <v>2012</v>
      </c>
      <c r="E1480" t="s">
        <v>2737</v>
      </c>
    </row>
    <row r="1481" spans="1:5" x14ac:dyDescent="0.25">
      <c r="A1481">
        <v>24000543</v>
      </c>
      <c r="B1481" t="s">
        <v>2739</v>
      </c>
      <c r="C1481" t="s">
        <v>2738</v>
      </c>
      <c r="D1481" t="s">
        <v>2738</v>
      </c>
      <c r="E1481" t="s">
        <v>2739</v>
      </c>
    </row>
    <row r="1482" spans="1:5" x14ac:dyDescent="0.25">
      <c r="A1482">
        <v>24000544</v>
      </c>
      <c r="B1482" t="s">
        <v>2741</v>
      </c>
      <c r="C1482" t="s">
        <v>2740</v>
      </c>
      <c r="D1482" t="s">
        <v>2740</v>
      </c>
      <c r="E1482" t="s">
        <v>2741</v>
      </c>
    </row>
    <row r="1483" spans="1:5" x14ac:dyDescent="0.25">
      <c r="A1483">
        <v>24000545</v>
      </c>
      <c r="B1483" t="s">
        <v>2743</v>
      </c>
      <c r="C1483" t="s">
        <v>2742</v>
      </c>
      <c r="D1483" t="s">
        <v>2742</v>
      </c>
      <c r="E1483" t="s">
        <v>2743</v>
      </c>
    </row>
    <row r="1484" spans="1:5" x14ac:dyDescent="0.25">
      <c r="A1484">
        <v>24000546</v>
      </c>
      <c r="B1484" t="s">
        <v>2745</v>
      </c>
      <c r="C1484" t="s">
        <v>2744</v>
      </c>
      <c r="D1484" t="s">
        <v>2744</v>
      </c>
      <c r="E1484" t="s">
        <v>2745</v>
      </c>
    </row>
    <row r="1485" spans="1:5" x14ac:dyDescent="0.25">
      <c r="A1485">
        <v>24000547</v>
      </c>
      <c r="B1485" t="s">
        <v>2747</v>
      </c>
      <c r="C1485" t="s">
        <v>2746</v>
      </c>
      <c r="D1485" t="s">
        <v>2746</v>
      </c>
      <c r="E1485" t="s">
        <v>2747</v>
      </c>
    </row>
    <row r="1486" spans="1:5" x14ac:dyDescent="0.25">
      <c r="A1486">
        <v>24000548</v>
      </c>
      <c r="B1486" t="s">
        <v>2748</v>
      </c>
      <c r="E1486" t="s">
        <v>2748</v>
      </c>
    </row>
    <row r="1487" spans="1:5" x14ac:dyDescent="0.25">
      <c r="A1487">
        <v>24000549</v>
      </c>
      <c r="B1487" t="s">
        <v>2750</v>
      </c>
      <c r="C1487" t="s">
        <v>2749</v>
      </c>
      <c r="D1487" t="s">
        <v>2749</v>
      </c>
      <c r="E1487" t="s">
        <v>2750</v>
      </c>
    </row>
    <row r="1488" spans="1:5" x14ac:dyDescent="0.25">
      <c r="A1488">
        <v>24000550</v>
      </c>
      <c r="B1488" t="s">
        <v>2751</v>
      </c>
      <c r="C1488" t="s">
        <v>2731</v>
      </c>
      <c r="D1488" t="s">
        <v>2731</v>
      </c>
      <c r="E1488" t="s">
        <v>2751</v>
      </c>
    </row>
    <row r="1489" spans="1:5" x14ac:dyDescent="0.25">
      <c r="A1489">
        <v>24000551</v>
      </c>
      <c r="B1489" t="s">
        <v>2753</v>
      </c>
      <c r="C1489" t="s">
        <v>2752</v>
      </c>
      <c r="D1489" t="s">
        <v>2752</v>
      </c>
      <c r="E1489" t="s">
        <v>2753</v>
      </c>
    </row>
    <row r="1490" spans="1:5" x14ac:dyDescent="0.25">
      <c r="A1490">
        <v>24000552</v>
      </c>
      <c r="B1490" t="s">
        <v>2754</v>
      </c>
      <c r="C1490" t="s">
        <v>2752</v>
      </c>
      <c r="D1490" t="s">
        <v>2752</v>
      </c>
      <c r="E1490" t="s">
        <v>2754</v>
      </c>
    </row>
    <row r="1491" spans="1:5" x14ac:dyDescent="0.25">
      <c r="A1491">
        <v>24000553</v>
      </c>
      <c r="B1491" t="s">
        <v>2756</v>
      </c>
      <c r="C1491" t="s">
        <v>2755</v>
      </c>
      <c r="D1491" t="s">
        <v>2755</v>
      </c>
      <c r="E1491" t="s">
        <v>2756</v>
      </c>
    </row>
    <row r="1492" spans="1:5" x14ac:dyDescent="0.25">
      <c r="A1492">
        <v>24000554</v>
      </c>
      <c r="B1492" t="s">
        <v>2758</v>
      </c>
      <c r="C1492" t="s">
        <v>2757</v>
      </c>
      <c r="D1492" t="s">
        <v>2757</v>
      </c>
      <c r="E1492" t="s">
        <v>2758</v>
      </c>
    </row>
    <row r="1493" spans="1:5" x14ac:dyDescent="0.25">
      <c r="A1493">
        <v>24000555</v>
      </c>
      <c r="B1493" t="s">
        <v>2760</v>
      </c>
      <c r="C1493" t="s">
        <v>2759</v>
      </c>
      <c r="D1493" t="s">
        <v>2759</v>
      </c>
      <c r="E1493" t="s">
        <v>2760</v>
      </c>
    </row>
    <row r="1494" spans="1:5" x14ac:dyDescent="0.25">
      <c r="A1494">
        <v>24000556</v>
      </c>
      <c r="B1494" t="s">
        <v>2739</v>
      </c>
      <c r="C1494" t="s">
        <v>2738</v>
      </c>
      <c r="D1494" t="s">
        <v>2738</v>
      </c>
      <c r="E1494" t="s">
        <v>2739</v>
      </c>
    </row>
    <row r="1495" spans="1:5" x14ac:dyDescent="0.25">
      <c r="A1495">
        <v>24000557</v>
      </c>
      <c r="B1495" t="s">
        <v>2761</v>
      </c>
      <c r="C1495" t="s">
        <v>2761</v>
      </c>
      <c r="D1495" t="s">
        <v>2761</v>
      </c>
      <c r="E1495" t="s">
        <v>2761</v>
      </c>
    </row>
    <row r="1496" spans="1:5" x14ac:dyDescent="0.25">
      <c r="A1496">
        <v>24000558</v>
      </c>
      <c r="B1496" t="s">
        <v>2762</v>
      </c>
      <c r="C1496" t="s">
        <v>2731</v>
      </c>
      <c r="D1496" t="s">
        <v>2731</v>
      </c>
      <c r="E1496" t="s">
        <v>2762</v>
      </c>
    </row>
    <row r="1497" spans="1:5" x14ac:dyDescent="0.25">
      <c r="A1497">
        <v>24000559</v>
      </c>
      <c r="B1497" t="s">
        <v>2763</v>
      </c>
      <c r="C1497" t="s">
        <v>2763</v>
      </c>
      <c r="D1497" t="s">
        <v>2763</v>
      </c>
      <c r="E1497" t="s">
        <v>2763</v>
      </c>
    </row>
    <row r="1498" spans="1:5" x14ac:dyDescent="0.25">
      <c r="A1498">
        <v>24000560</v>
      </c>
      <c r="B1498" t="s">
        <v>2764</v>
      </c>
      <c r="C1498" t="s">
        <v>2764</v>
      </c>
      <c r="D1498" t="s">
        <v>2764</v>
      </c>
      <c r="E1498" t="s">
        <v>2764</v>
      </c>
    </row>
    <row r="1499" spans="1:5" x14ac:dyDescent="0.25">
      <c r="A1499">
        <v>24000561</v>
      </c>
      <c r="B1499" t="s">
        <v>2765</v>
      </c>
      <c r="C1499" t="s">
        <v>2765</v>
      </c>
      <c r="D1499" t="s">
        <v>2765</v>
      </c>
      <c r="E1499" t="s">
        <v>2765</v>
      </c>
    </row>
    <row r="1500" spans="1:5" x14ac:dyDescent="0.25">
      <c r="A1500">
        <v>24000562</v>
      </c>
      <c r="B1500" t="s">
        <v>2766</v>
      </c>
      <c r="C1500" t="s">
        <v>2766</v>
      </c>
      <c r="D1500" t="s">
        <v>2766</v>
      </c>
      <c r="E1500" t="s">
        <v>2766</v>
      </c>
    </row>
    <row r="1501" spans="1:5" x14ac:dyDescent="0.25">
      <c r="A1501">
        <v>24000563</v>
      </c>
      <c r="B1501" t="s">
        <v>2767</v>
      </c>
      <c r="C1501" t="s">
        <v>2767</v>
      </c>
      <c r="D1501" t="s">
        <v>2767</v>
      </c>
      <c r="E1501" t="s">
        <v>2767</v>
      </c>
    </row>
    <row r="1502" spans="1:5" x14ac:dyDescent="0.25">
      <c r="A1502">
        <v>24000564</v>
      </c>
      <c r="B1502" t="s">
        <v>2768</v>
      </c>
      <c r="C1502" t="s">
        <v>2768</v>
      </c>
      <c r="D1502" t="s">
        <v>2768</v>
      </c>
      <c r="E1502" t="s">
        <v>2768</v>
      </c>
    </row>
    <row r="1503" spans="1:5" x14ac:dyDescent="0.25">
      <c r="A1503">
        <v>24000565</v>
      </c>
      <c r="B1503" t="s">
        <v>2769</v>
      </c>
      <c r="C1503" t="s">
        <v>2769</v>
      </c>
      <c r="D1503" t="s">
        <v>2769</v>
      </c>
      <c r="E1503" t="s">
        <v>2769</v>
      </c>
    </row>
    <row r="1504" spans="1:5" x14ac:dyDescent="0.25">
      <c r="A1504">
        <v>24000566</v>
      </c>
      <c r="B1504" t="s">
        <v>2770</v>
      </c>
      <c r="C1504" t="s">
        <v>2770</v>
      </c>
      <c r="D1504" t="s">
        <v>2770</v>
      </c>
      <c r="E1504" t="s">
        <v>2770</v>
      </c>
    </row>
    <row r="1505" spans="1:5" x14ac:dyDescent="0.25">
      <c r="A1505">
        <v>24000567</v>
      </c>
      <c r="B1505" t="s">
        <v>2771</v>
      </c>
      <c r="C1505" t="s">
        <v>2771</v>
      </c>
      <c r="D1505" t="s">
        <v>2771</v>
      </c>
      <c r="E1505" t="s">
        <v>2771</v>
      </c>
    </row>
    <row r="1506" spans="1:5" x14ac:dyDescent="0.25">
      <c r="A1506">
        <v>24000568</v>
      </c>
      <c r="B1506" t="s">
        <v>2772</v>
      </c>
      <c r="C1506" t="s">
        <v>2772</v>
      </c>
      <c r="D1506" t="s">
        <v>2772</v>
      </c>
      <c r="E1506" t="s">
        <v>2772</v>
      </c>
    </row>
    <row r="1507" spans="1:5" x14ac:dyDescent="0.25">
      <c r="A1507">
        <v>24000569</v>
      </c>
      <c r="B1507" t="s">
        <v>2773</v>
      </c>
      <c r="C1507" t="s">
        <v>2773</v>
      </c>
      <c r="D1507" t="s">
        <v>2773</v>
      </c>
      <c r="E1507" t="s">
        <v>2773</v>
      </c>
    </row>
    <row r="1508" spans="1:5" x14ac:dyDescent="0.25">
      <c r="A1508">
        <v>24000570</v>
      </c>
      <c r="B1508" t="s">
        <v>2774</v>
      </c>
      <c r="C1508" t="s">
        <v>2774</v>
      </c>
      <c r="D1508" t="s">
        <v>2774</v>
      </c>
      <c r="E1508" t="s">
        <v>2774</v>
      </c>
    </row>
    <row r="1509" spans="1:5" x14ac:dyDescent="0.25">
      <c r="A1509">
        <v>24000571</v>
      </c>
      <c r="B1509" t="s">
        <v>2775</v>
      </c>
      <c r="C1509" t="s">
        <v>2775</v>
      </c>
      <c r="D1509" t="s">
        <v>2775</v>
      </c>
      <c r="E1509" t="s">
        <v>2775</v>
      </c>
    </row>
    <row r="1510" spans="1:5" x14ac:dyDescent="0.25">
      <c r="A1510">
        <v>24000572</v>
      </c>
      <c r="B1510" t="s">
        <v>2776</v>
      </c>
      <c r="C1510" t="s">
        <v>2776</v>
      </c>
      <c r="D1510" t="s">
        <v>2776</v>
      </c>
      <c r="E1510" t="s">
        <v>2776</v>
      </c>
    </row>
    <row r="1511" spans="1:5" x14ac:dyDescent="0.25">
      <c r="A1511">
        <v>24000573</v>
      </c>
      <c r="B1511" t="s">
        <v>2778</v>
      </c>
      <c r="C1511" t="s">
        <v>2777</v>
      </c>
      <c r="D1511" t="s">
        <v>2777</v>
      </c>
      <c r="E1511" t="s">
        <v>2778</v>
      </c>
    </row>
    <row r="1512" spans="1:5" x14ac:dyDescent="0.25">
      <c r="A1512">
        <v>24000574</v>
      </c>
      <c r="B1512" t="s">
        <v>2780</v>
      </c>
      <c r="C1512" t="s">
        <v>2779</v>
      </c>
      <c r="D1512" t="s">
        <v>2779</v>
      </c>
      <c r="E1512" t="s">
        <v>2780</v>
      </c>
    </row>
    <row r="1513" spans="1:5" x14ac:dyDescent="0.25">
      <c r="A1513">
        <v>24000575</v>
      </c>
      <c r="B1513" t="s">
        <v>2782</v>
      </c>
      <c r="C1513" t="s">
        <v>2781</v>
      </c>
      <c r="D1513" t="s">
        <v>2781</v>
      </c>
      <c r="E1513" t="s">
        <v>2782</v>
      </c>
    </row>
    <row r="1514" spans="1:5" x14ac:dyDescent="0.25">
      <c r="A1514">
        <v>24000576</v>
      </c>
      <c r="B1514" t="s">
        <v>2784</v>
      </c>
      <c r="C1514" t="s">
        <v>2783</v>
      </c>
      <c r="D1514" t="s">
        <v>2783</v>
      </c>
      <c r="E1514" t="s">
        <v>2784</v>
      </c>
    </row>
    <row r="1515" spans="1:5" x14ac:dyDescent="0.25">
      <c r="A1515">
        <v>24000577</v>
      </c>
      <c r="B1515" t="s">
        <v>2785</v>
      </c>
      <c r="C1515" t="s">
        <v>2359</v>
      </c>
      <c r="D1515" t="s">
        <v>2359</v>
      </c>
      <c r="E1515" t="s">
        <v>2785</v>
      </c>
    </row>
    <row r="1516" spans="1:5" x14ac:dyDescent="0.25">
      <c r="A1516">
        <v>24000578</v>
      </c>
      <c r="B1516" t="s">
        <v>2786</v>
      </c>
      <c r="C1516" t="s">
        <v>2565</v>
      </c>
      <c r="D1516" t="s">
        <v>2565</v>
      </c>
      <c r="E1516" t="s">
        <v>2786</v>
      </c>
    </row>
    <row r="1517" spans="1:5" x14ac:dyDescent="0.25">
      <c r="A1517">
        <v>24000579</v>
      </c>
      <c r="B1517" t="s">
        <v>2788</v>
      </c>
      <c r="C1517" t="s">
        <v>2787</v>
      </c>
      <c r="D1517" t="s">
        <v>2787</v>
      </c>
      <c r="E1517" t="s">
        <v>2788</v>
      </c>
    </row>
    <row r="1518" spans="1:5" x14ac:dyDescent="0.25">
      <c r="A1518">
        <v>24000580</v>
      </c>
      <c r="B1518" t="s">
        <v>2790</v>
      </c>
      <c r="C1518" t="s">
        <v>2789</v>
      </c>
      <c r="D1518" t="s">
        <v>2789</v>
      </c>
      <c r="E1518" t="s">
        <v>2790</v>
      </c>
    </row>
    <row r="1519" spans="1:5" x14ac:dyDescent="0.25">
      <c r="A1519">
        <v>24000581</v>
      </c>
      <c r="B1519" t="s">
        <v>2792</v>
      </c>
      <c r="C1519" t="s">
        <v>2791</v>
      </c>
      <c r="D1519" t="s">
        <v>2791</v>
      </c>
      <c r="E1519" t="s">
        <v>2792</v>
      </c>
    </row>
    <row r="1520" spans="1:5" x14ac:dyDescent="0.25">
      <c r="A1520">
        <v>24000582</v>
      </c>
      <c r="B1520" t="s">
        <v>2794</v>
      </c>
      <c r="C1520" t="s">
        <v>2793</v>
      </c>
      <c r="D1520" t="s">
        <v>2793</v>
      </c>
      <c r="E1520" t="s">
        <v>2794</v>
      </c>
    </row>
    <row r="1521" spans="1:5" x14ac:dyDescent="0.25">
      <c r="A1521">
        <v>24000583</v>
      </c>
      <c r="B1521" t="s">
        <v>2796</v>
      </c>
      <c r="C1521" t="s">
        <v>2795</v>
      </c>
      <c r="D1521" t="s">
        <v>2795</v>
      </c>
      <c r="E1521" t="s">
        <v>2796</v>
      </c>
    </row>
    <row r="1522" spans="1:5" x14ac:dyDescent="0.25">
      <c r="A1522">
        <v>24000584</v>
      </c>
      <c r="B1522" t="s">
        <v>2798</v>
      </c>
      <c r="C1522" t="s">
        <v>2797</v>
      </c>
      <c r="D1522" t="s">
        <v>2797</v>
      </c>
      <c r="E1522" t="s">
        <v>2798</v>
      </c>
    </row>
    <row r="1523" spans="1:5" x14ac:dyDescent="0.25">
      <c r="A1523">
        <v>24000585</v>
      </c>
      <c r="B1523" t="s">
        <v>2800</v>
      </c>
      <c r="C1523" t="s">
        <v>2799</v>
      </c>
      <c r="D1523" t="s">
        <v>2799</v>
      </c>
      <c r="E1523" t="s">
        <v>2800</v>
      </c>
    </row>
    <row r="1524" spans="1:5" x14ac:dyDescent="0.25">
      <c r="A1524">
        <v>24000586</v>
      </c>
      <c r="B1524" t="s">
        <v>2801</v>
      </c>
      <c r="C1524" t="s">
        <v>2473</v>
      </c>
      <c r="D1524" t="s">
        <v>2473</v>
      </c>
      <c r="E1524" t="s">
        <v>2801</v>
      </c>
    </row>
    <row r="1525" spans="1:5" x14ac:dyDescent="0.25">
      <c r="A1525">
        <v>24000587</v>
      </c>
      <c r="B1525" t="s">
        <v>2802</v>
      </c>
      <c r="C1525" t="s">
        <v>2245</v>
      </c>
      <c r="D1525" t="s">
        <v>2245</v>
      </c>
      <c r="E1525" t="s">
        <v>2802</v>
      </c>
    </row>
    <row r="1526" spans="1:5" x14ac:dyDescent="0.25">
      <c r="A1526">
        <v>24000588</v>
      </c>
      <c r="B1526" t="s">
        <v>2803</v>
      </c>
      <c r="C1526" t="s">
        <v>2336</v>
      </c>
      <c r="D1526" t="s">
        <v>2336</v>
      </c>
      <c r="E1526" t="s">
        <v>2803</v>
      </c>
    </row>
    <row r="1527" spans="1:5" x14ac:dyDescent="0.25">
      <c r="A1527">
        <v>24000589</v>
      </c>
      <c r="B1527" t="s">
        <v>2804</v>
      </c>
      <c r="C1527" t="s">
        <v>1868</v>
      </c>
      <c r="D1527" t="s">
        <v>1868</v>
      </c>
      <c r="E1527" t="s">
        <v>2804</v>
      </c>
    </row>
    <row r="1528" spans="1:5" x14ac:dyDescent="0.25">
      <c r="A1528">
        <v>24000591</v>
      </c>
      <c r="B1528" t="s">
        <v>2805</v>
      </c>
      <c r="C1528" t="s">
        <v>2359</v>
      </c>
      <c r="D1528" t="s">
        <v>2359</v>
      </c>
      <c r="E1528" t="s">
        <v>2805</v>
      </c>
    </row>
    <row r="1529" spans="1:5" x14ac:dyDescent="0.25">
      <c r="A1529">
        <v>24000592</v>
      </c>
      <c r="B1529" t="s">
        <v>2807</v>
      </c>
      <c r="C1529" t="s">
        <v>2806</v>
      </c>
      <c r="D1529" t="s">
        <v>2806</v>
      </c>
      <c r="E1529" t="s">
        <v>2807</v>
      </c>
    </row>
    <row r="1530" spans="1:5" x14ac:dyDescent="0.25">
      <c r="A1530">
        <v>24000593</v>
      </c>
      <c r="B1530" t="s">
        <v>2809</v>
      </c>
      <c r="C1530" t="s">
        <v>2808</v>
      </c>
      <c r="D1530" t="s">
        <v>2808</v>
      </c>
      <c r="E1530" t="s">
        <v>2809</v>
      </c>
    </row>
    <row r="1531" spans="1:5" x14ac:dyDescent="0.25">
      <c r="A1531">
        <v>24000594</v>
      </c>
      <c r="B1531" t="s">
        <v>2811</v>
      </c>
      <c r="C1531" t="s">
        <v>2810</v>
      </c>
      <c r="D1531" t="s">
        <v>2810</v>
      </c>
      <c r="E1531" t="s">
        <v>2811</v>
      </c>
    </row>
    <row r="1532" spans="1:5" x14ac:dyDescent="0.25">
      <c r="A1532">
        <v>24000595</v>
      </c>
      <c r="B1532" t="s">
        <v>2813</v>
      </c>
      <c r="C1532" t="s">
        <v>2812</v>
      </c>
      <c r="D1532" t="s">
        <v>2812</v>
      </c>
      <c r="E1532" t="s">
        <v>2813</v>
      </c>
    </row>
    <row r="1533" spans="1:5" x14ac:dyDescent="0.25">
      <c r="A1533">
        <v>24000596</v>
      </c>
      <c r="B1533" t="s">
        <v>2814</v>
      </c>
      <c r="C1533" t="s">
        <v>2572</v>
      </c>
      <c r="D1533" t="s">
        <v>2572</v>
      </c>
      <c r="E1533" t="s">
        <v>2814</v>
      </c>
    </row>
    <row r="1534" spans="1:5" x14ac:dyDescent="0.25">
      <c r="A1534">
        <v>24000597</v>
      </c>
      <c r="B1534" t="s">
        <v>2815</v>
      </c>
      <c r="C1534" t="s">
        <v>2815</v>
      </c>
      <c r="D1534" t="s">
        <v>2815</v>
      </c>
      <c r="E1534" t="s">
        <v>2815</v>
      </c>
    </row>
    <row r="1535" spans="1:5" x14ac:dyDescent="0.25">
      <c r="A1535">
        <v>24000598</v>
      </c>
      <c r="B1535" t="s">
        <v>2751</v>
      </c>
      <c r="C1535" t="s">
        <v>2731</v>
      </c>
      <c r="D1535" t="s">
        <v>2731</v>
      </c>
      <c r="E1535" t="s">
        <v>2751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1596</v>
      </c>
      <c r="C1537" t="s">
        <v>1596</v>
      </c>
      <c r="D1537" t="s">
        <v>1596</v>
      </c>
      <c r="E1537" t="s">
        <v>1596</v>
      </c>
    </row>
    <row r="1538" spans="1:5" x14ac:dyDescent="0.25">
      <c r="A1538">
        <v>24000601</v>
      </c>
      <c r="B1538" t="s">
        <v>1597</v>
      </c>
      <c r="C1538" t="s">
        <v>1597</v>
      </c>
      <c r="D1538" t="s">
        <v>1597</v>
      </c>
      <c r="E1538" t="s">
        <v>1597</v>
      </c>
    </row>
    <row r="1539" spans="1:5" x14ac:dyDescent="0.25">
      <c r="A1539">
        <v>24000602</v>
      </c>
      <c r="B1539" t="s">
        <v>2773</v>
      </c>
      <c r="C1539" t="s">
        <v>2773</v>
      </c>
      <c r="D1539" t="s">
        <v>2773</v>
      </c>
      <c r="E1539" t="s">
        <v>2773</v>
      </c>
    </row>
    <row r="1540" spans="1:5" x14ac:dyDescent="0.25">
      <c r="A1540">
        <v>24000603</v>
      </c>
      <c r="B1540" t="s">
        <v>2816</v>
      </c>
      <c r="C1540" t="s">
        <v>2816</v>
      </c>
      <c r="D1540" t="s">
        <v>2816</v>
      </c>
      <c r="E1540" t="s">
        <v>2816</v>
      </c>
    </row>
    <row r="1541" spans="1:5" x14ac:dyDescent="0.25">
      <c r="A1541">
        <v>24000604</v>
      </c>
      <c r="B1541" t="s">
        <v>2818</v>
      </c>
      <c r="C1541" t="s">
        <v>2817</v>
      </c>
      <c r="D1541" t="s">
        <v>2817</v>
      </c>
      <c r="E1541" t="s">
        <v>2818</v>
      </c>
    </row>
    <row r="1542" spans="1:5" x14ac:dyDescent="0.25">
      <c r="A1542">
        <v>24000605</v>
      </c>
      <c r="B1542" t="s">
        <v>2325</v>
      </c>
      <c r="C1542" t="s">
        <v>2325</v>
      </c>
      <c r="D1542" t="s">
        <v>2325</v>
      </c>
      <c r="E1542" t="s">
        <v>2325</v>
      </c>
    </row>
    <row r="1543" spans="1:5" x14ac:dyDescent="0.25">
      <c r="A1543">
        <v>24000606</v>
      </c>
      <c r="B1543" t="s">
        <v>2807</v>
      </c>
      <c r="C1543" t="s">
        <v>2819</v>
      </c>
      <c r="D1543" t="s">
        <v>2819</v>
      </c>
      <c r="E1543" t="s">
        <v>2807</v>
      </c>
    </row>
    <row r="1544" spans="1:5" x14ac:dyDescent="0.25">
      <c r="A1544">
        <v>24000607</v>
      </c>
      <c r="B1544" t="s">
        <v>2821</v>
      </c>
      <c r="C1544" t="s">
        <v>2820</v>
      </c>
      <c r="D1544" t="s">
        <v>2820</v>
      </c>
      <c r="E1544" t="s">
        <v>2821</v>
      </c>
    </row>
    <row r="1545" spans="1:5" x14ac:dyDescent="0.25">
      <c r="A1545">
        <v>24000608</v>
      </c>
      <c r="B1545" t="s">
        <v>2823</v>
      </c>
      <c r="C1545" t="s">
        <v>2822</v>
      </c>
      <c r="D1545" t="s">
        <v>2822</v>
      </c>
      <c r="E1545" t="s">
        <v>2823</v>
      </c>
    </row>
    <row r="1546" spans="1:5" x14ac:dyDescent="0.25">
      <c r="A1546">
        <v>24000609</v>
      </c>
      <c r="B1546" t="s">
        <v>2825</v>
      </c>
      <c r="C1546" t="s">
        <v>2824</v>
      </c>
      <c r="D1546" t="s">
        <v>2824</v>
      </c>
      <c r="E1546" t="s">
        <v>2825</v>
      </c>
    </row>
    <row r="1547" spans="1:5" x14ac:dyDescent="0.25">
      <c r="A1547">
        <v>24000610</v>
      </c>
      <c r="B1547" t="s">
        <v>2466</v>
      </c>
      <c r="C1547" t="s">
        <v>2826</v>
      </c>
      <c r="D1547" t="s">
        <v>2826</v>
      </c>
      <c r="E1547" t="s">
        <v>2466</v>
      </c>
    </row>
    <row r="1548" spans="1:5" x14ac:dyDescent="0.25">
      <c r="A1548">
        <v>24000611</v>
      </c>
      <c r="B1548" t="s">
        <v>2468</v>
      </c>
      <c r="C1548" t="s">
        <v>2827</v>
      </c>
      <c r="D1548" t="s">
        <v>2827</v>
      </c>
      <c r="E1548" t="s">
        <v>2468</v>
      </c>
    </row>
    <row r="1549" spans="1:5" x14ac:dyDescent="0.25">
      <c r="A1549">
        <v>24000612</v>
      </c>
      <c r="B1549" t="s">
        <v>2829</v>
      </c>
      <c r="C1549" t="s">
        <v>2828</v>
      </c>
      <c r="D1549" t="s">
        <v>2828</v>
      </c>
      <c r="E1549" t="s">
        <v>2829</v>
      </c>
    </row>
    <row r="1550" spans="1:5" x14ac:dyDescent="0.25">
      <c r="A1550">
        <v>24000613</v>
      </c>
      <c r="B1550" t="s">
        <v>2831</v>
      </c>
      <c r="C1550" t="s">
        <v>2830</v>
      </c>
      <c r="D1550" t="s">
        <v>2830</v>
      </c>
      <c r="E1550" t="s">
        <v>2831</v>
      </c>
    </row>
    <row r="1551" spans="1:5" x14ac:dyDescent="0.25">
      <c r="A1551">
        <v>24000614</v>
      </c>
      <c r="B1551" t="s">
        <v>2833</v>
      </c>
      <c r="C1551" t="s">
        <v>2832</v>
      </c>
      <c r="D1551" t="s">
        <v>2832</v>
      </c>
      <c r="E1551" t="s">
        <v>2833</v>
      </c>
    </row>
    <row r="1552" spans="1:5" x14ac:dyDescent="0.25">
      <c r="A1552">
        <v>24000615</v>
      </c>
      <c r="B1552" t="s">
        <v>2834</v>
      </c>
      <c r="E1552" t="s">
        <v>2834</v>
      </c>
    </row>
    <row r="1553" spans="1:5" x14ac:dyDescent="0.25">
      <c r="A1553">
        <v>24000616</v>
      </c>
      <c r="B1553" t="s">
        <v>2836</v>
      </c>
      <c r="C1553" t="s">
        <v>2835</v>
      </c>
      <c r="D1553" t="s">
        <v>2835</v>
      </c>
      <c r="E1553" t="s">
        <v>2836</v>
      </c>
    </row>
    <row r="1554" spans="1:5" x14ac:dyDescent="0.25">
      <c r="A1554">
        <v>24000617</v>
      </c>
      <c r="B1554" t="s">
        <v>2837</v>
      </c>
      <c r="C1554" t="s">
        <v>2490</v>
      </c>
      <c r="D1554" t="s">
        <v>2490</v>
      </c>
      <c r="E1554" t="s">
        <v>2837</v>
      </c>
    </row>
    <row r="1555" spans="1:5" x14ac:dyDescent="0.25">
      <c r="A1555">
        <v>24000618</v>
      </c>
      <c r="B1555" t="s">
        <v>2839</v>
      </c>
      <c r="C1555" t="s">
        <v>2838</v>
      </c>
      <c r="D1555" t="s">
        <v>2838</v>
      </c>
      <c r="E1555" t="s">
        <v>2839</v>
      </c>
    </row>
    <row r="1556" spans="1:5" x14ac:dyDescent="0.25">
      <c r="A1556">
        <v>24000619</v>
      </c>
      <c r="B1556" t="s">
        <v>2841</v>
      </c>
      <c r="C1556" t="s">
        <v>2840</v>
      </c>
      <c r="D1556" t="s">
        <v>2840</v>
      </c>
      <c r="E1556" t="s">
        <v>2841</v>
      </c>
    </row>
    <row r="1557" spans="1:5" x14ac:dyDescent="0.25">
      <c r="A1557">
        <v>24000620</v>
      </c>
      <c r="B1557" t="s">
        <v>2843</v>
      </c>
      <c r="C1557" t="s">
        <v>2842</v>
      </c>
      <c r="D1557" t="s">
        <v>2842</v>
      </c>
      <c r="E1557" t="s">
        <v>2843</v>
      </c>
    </row>
    <row r="1558" spans="1:5" x14ac:dyDescent="0.25">
      <c r="A1558">
        <v>24000621</v>
      </c>
      <c r="B1558" t="s">
        <v>2845</v>
      </c>
      <c r="C1558" t="s">
        <v>2844</v>
      </c>
      <c r="D1558" t="s">
        <v>2844</v>
      </c>
      <c r="E1558" t="s">
        <v>2845</v>
      </c>
    </row>
    <row r="1559" spans="1:5" x14ac:dyDescent="0.25">
      <c r="A1559">
        <v>24000622</v>
      </c>
      <c r="B1559" t="s">
        <v>2847</v>
      </c>
      <c r="C1559" t="s">
        <v>2846</v>
      </c>
      <c r="D1559" t="s">
        <v>2846</v>
      </c>
      <c r="E1559" t="s">
        <v>2847</v>
      </c>
    </row>
    <row r="1560" spans="1:5" x14ac:dyDescent="0.25">
      <c r="A1560">
        <v>24000623</v>
      </c>
      <c r="B1560" t="s">
        <v>2848</v>
      </c>
      <c r="C1560" t="s">
        <v>2490</v>
      </c>
      <c r="D1560" t="s">
        <v>2490</v>
      </c>
      <c r="E1560" t="s">
        <v>2848</v>
      </c>
    </row>
    <row r="1561" spans="1:5" x14ac:dyDescent="0.25">
      <c r="A1561">
        <v>24000624</v>
      </c>
      <c r="B1561" t="s">
        <v>2849</v>
      </c>
      <c r="E1561" t="s">
        <v>2849</v>
      </c>
    </row>
    <row r="1562" spans="1:5" x14ac:dyDescent="0.25">
      <c r="A1562">
        <v>24000625</v>
      </c>
      <c r="B1562" t="s">
        <v>2850</v>
      </c>
      <c r="E1562" t="s">
        <v>2850</v>
      </c>
    </row>
    <row r="1563" spans="1:5" x14ac:dyDescent="0.25">
      <c r="A1563">
        <v>24000626</v>
      </c>
      <c r="B1563" t="s">
        <v>2852</v>
      </c>
      <c r="C1563" t="s">
        <v>2851</v>
      </c>
      <c r="D1563" t="s">
        <v>2851</v>
      </c>
      <c r="E1563" t="s">
        <v>2852</v>
      </c>
    </row>
    <row r="1564" spans="1:5" x14ac:dyDescent="0.25">
      <c r="A1564">
        <v>24000627</v>
      </c>
      <c r="B1564" t="s">
        <v>2854</v>
      </c>
      <c r="C1564" t="s">
        <v>2853</v>
      </c>
      <c r="D1564" t="s">
        <v>2853</v>
      </c>
      <c r="E1564" t="s">
        <v>2854</v>
      </c>
    </row>
    <row r="1565" spans="1:5" x14ac:dyDescent="0.25">
      <c r="A1565">
        <v>24000628</v>
      </c>
      <c r="B1565" t="s">
        <v>2856</v>
      </c>
      <c r="C1565" t="s">
        <v>2855</v>
      </c>
      <c r="D1565" t="s">
        <v>2855</v>
      </c>
      <c r="E1565" t="s">
        <v>2856</v>
      </c>
    </row>
    <row r="1566" spans="1:5" x14ac:dyDescent="0.25">
      <c r="A1566">
        <v>24000629</v>
      </c>
      <c r="B1566" t="s">
        <v>2858</v>
      </c>
      <c r="C1566" t="s">
        <v>2857</v>
      </c>
      <c r="D1566" t="s">
        <v>2857</v>
      </c>
      <c r="E1566" t="s">
        <v>2858</v>
      </c>
    </row>
    <row r="1567" spans="1:5" x14ac:dyDescent="0.25">
      <c r="A1567">
        <v>24000630</v>
      </c>
      <c r="B1567" t="s">
        <v>2860</v>
      </c>
      <c r="C1567" t="s">
        <v>2859</v>
      </c>
      <c r="D1567" t="s">
        <v>2859</v>
      </c>
      <c r="E1567" t="s">
        <v>2860</v>
      </c>
    </row>
    <row r="1568" spans="1:5" x14ac:dyDescent="0.25">
      <c r="A1568">
        <v>24000631</v>
      </c>
      <c r="B1568" t="s">
        <v>2861</v>
      </c>
      <c r="C1568" t="s">
        <v>2842</v>
      </c>
      <c r="D1568" t="s">
        <v>2842</v>
      </c>
      <c r="E1568" t="s">
        <v>2861</v>
      </c>
    </row>
    <row r="1569" spans="1:5" x14ac:dyDescent="0.25">
      <c r="A1569">
        <v>24000632</v>
      </c>
      <c r="B1569" t="s">
        <v>2863</v>
      </c>
      <c r="C1569" t="s">
        <v>2862</v>
      </c>
      <c r="D1569" t="s">
        <v>2862</v>
      </c>
      <c r="E1569" t="s">
        <v>2863</v>
      </c>
    </row>
    <row r="1570" spans="1:5" x14ac:dyDescent="0.25">
      <c r="A1570">
        <v>24000633</v>
      </c>
      <c r="B1570" t="s">
        <v>2865</v>
      </c>
      <c r="C1570" t="s">
        <v>2864</v>
      </c>
      <c r="D1570" t="s">
        <v>2864</v>
      </c>
      <c r="E1570" t="s">
        <v>2865</v>
      </c>
    </row>
    <row r="1571" spans="1:5" x14ac:dyDescent="0.25">
      <c r="A1571">
        <v>24000634</v>
      </c>
      <c r="B1571" t="s">
        <v>2867</v>
      </c>
      <c r="C1571" t="s">
        <v>2866</v>
      </c>
      <c r="D1571" t="s">
        <v>2866</v>
      </c>
      <c r="E1571" t="s">
        <v>2867</v>
      </c>
    </row>
    <row r="1572" spans="1:5" x14ac:dyDescent="0.25">
      <c r="A1572">
        <v>24000635</v>
      </c>
      <c r="B1572" t="s">
        <v>2869</v>
      </c>
      <c r="C1572" t="s">
        <v>2868</v>
      </c>
      <c r="D1572" t="s">
        <v>2868</v>
      </c>
      <c r="E1572" t="s">
        <v>2869</v>
      </c>
    </row>
    <row r="1573" spans="1:5" x14ac:dyDescent="0.25">
      <c r="A1573">
        <v>24000636</v>
      </c>
      <c r="B1573" t="s">
        <v>2871</v>
      </c>
      <c r="C1573" t="s">
        <v>2870</v>
      </c>
      <c r="D1573" t="s">
        <v>2870</v>
      </c>
      <c r="E1573" t="s">
        <v>2871</v>
      </c>
    </row>
    <row r="1574" spans="1:5" x14ac:dyDescent="0.25">
      <c r="A1574">
        <v>24000637</v>
      </c>
      <c r="B1574" t="s">
        <v>2873</v>
      </c>
      <c r="C1574" t="s">
        <v>2872</v>
      </c>
      <c r="D1574" t="s">
        <v>2872</v>
      </c>
      <c r="E1574" t="s">
        <v>2873</v>
      </c>
    </row>
    <row r="1575" spans="1:5" x14ac:dyDescent="0.25">
      <c r="A1575">
        <v>24000638</v>
      </c>
      <c r="B1575" t="s">
        <v>2875</v>
      </c>
      <c r="C1575" t="s">
        <v>2874</v>
      </c>
      <c r="D1575" t="s">
        <v>2874</v>
      </c>
      <c r="E1575" t="s">
        <v>2875</v>
      </c>
    </row>
    <row r="1576" spans="1:5" x14ac:dyDescent="0.25">
      <c r="A1576">
        <v>24000639</v>
      </c>
      <c r="B1576" t="s">
        <v>2876</v>
      </c>
      <c r="C1576" t="s">
        <v>2876</v>
      </c>
      <c r="D1576" t="s">
        <v>2876</v>
      </c>
      <c r="E1576" t="s">
        <v>2876</v>
      </c>
    </row>
    <row r="1577" spans="1:5" x14ac:dyDescent="0.25">
      <c r="A1577">
        <v>24000640</v>
      </c>
      <c r="B1577" t="s">
        <v>2877</v>
      </c>
      <c r="C1577" t="s">
        <v>2327</v>
      </c>
      <c r="D1577" t="s">
        <v>2327</v>
      </c>
      <c r="E1577" t="s">
        <v>2877</v>
      </c>
    </row>
    <row r="1578" spans="1:5" x14ac:dyDescent="0.25">
      <c r="A1578">
        <v>24000641</v>
      </c>
      <c r="B1578" t="s">
        <v>2879</v>
      </c>
      <c r="C1578" t="s">
        <v>2878</v>
      </c>
      <c r="D1578" t="s">
        <v>2878</v>
      </c>
      <c r="E1578" t="s">
        <v>2879</v>
      </c>
    </row>
    <row r="1579" spans="1:5" x14ac:dyDescent="0.25">
      <c r="A1579">
        <v>24000642</v>
      </c>
      <c r="B1579" t="s">
        <v>2881</v>
      </c>
      <c r="C1579" t="s">
        <v>2880</v>
      </c>
      <c r="D1579" t="s">
        <v>2880</v>
      </c>
      <c r="E1579" t="s">
        <v>2881</v>
      </c>
    </row>
    <row r="1580" spans="1:5" x14ac:dyDescent="0.25">
      <c r="A1580">
        <v>24000643</v>
      </c>
      <c r="B1580" t="s">
        <v>2883</v>
      </c>
      <c r="C1580" t="s">
        <v>2882</v>
      </c>
      <c r="D1580" t="s">
        <v>2882</v>
      </c>
      <c r="E1580" t="s">
        <v>2883</v>
      </c>
    </row>
    <row r="1581" spans="1:5" x14ac:dyDescent="0.25">
      <c r="A1581">
        <v>24000644</v>
      </c>
      <c r="B1581" t="s">
        <v>2885</v>
      </c>
      <c r="C1581" t="s">
        <v>2884</v>
      </c>
      <c r="D1581" t="s">
        <v>2884</v>
      </c>
      <c r="E1581" t="s">
        <v>2885</v>
      </c>
    </row>
    <row r="1582" spans="1:5" x14ac:dyDescent="0.25">
      <c r="A1582">
        <v>24000645</v>
      </c>
      <c r="B1582" t="s">
        <v>2886</v>
      </c>
      <c r="C1582" t="s">
        <v>2297</v>
      </c>
      <c r="D1582" t="s">
        <v>2297</v>
      </c>
      <c r="E1582" t="s">
        <v>2886</v>
      </c>
    </row>
    <row r="1583" spans="1:5" x14ac:dyDescent="0.25">
      <c r="A1583">
        <v>24000646</v>
      </c>
      <c r="B1583" t="s">
        <v>2887</v>
      </c>
      <c r="C1583" t="s">
        <v>2887</v>
      </c>
      <c r="D1583" t="s">
        <v>2887</v>
      </c>
      <c r="E1583" t="s">
        <v>2887</v>
      </c>
    </row>
    <row r="1584" spans="1:5" x14ac:dyDescent="0.25">
      <c r="A1584">
        <v>24000647</v>
      </c>
      <c r="B1584" t="s">
        <v>2889</v>
      </c>
      <c r="C1584" t="s">
        <v>2888</v>
      </c>
      <c r="D1584" t="s">
        <v>2888</v>
      </c>
      <c r="E1584" t="s">
        <v>2889</v>
      </c>
    </row>
    <row r="1585" spans="1:5" x14ac:dyDescent="0.25">
      <c r="A1585">
        <v>24000648</v>
      </c>
      <c r="B1585" t="s">
        <v>2891</v>
      </c>
      <c r="C1585" t="s">
        <v>2890</v>
      </c>
      <c r="D1585" t="s">
        <v>2890</v>
      </c>
      <c r="E1585" t="s">
        <v>2891</v>
      </c>
    </row>
    <row r="1586" spans="1:5" x14ac:dyDescent="0.25">
      <c r="A1586">
        <v>24000649</v>
      </c>
      <c r="B1586" t="s">
        <v>2892</v>
      </c>
      <c r="C1586" t="s">
        <v>2872</v>
      </c>
      <c r="D1586" t="s">
        <v>2872</v>
      </c>
      <c r="E1586" t="s">
        <v>2892</v>
      </c>
    </row>
    <row r="1587" spans="1:5" x14ac:dyDescent="0.25">
      <c r="A1587">
        <v>24000650</v>
      </c>
      <c r="B1587" t="s">
        <v>2893</v>
      </c>
      <c r="C1587" t="s">
        <v>2893</v>
      </c>
      <c r="D1587" t="s">
        <v>2893</v>
      </c>
      <c r="E1587" t="s">
        <v>2893</v>
      </c>
    </row>
    <row r="1588" spans="1:5" x14ac:dyDescent="0.25">
      <c r="A1588">
        <v>24000651</v>
      </c>
      <c r="B1588" t="s">
        <v>2894</v>
      </c>
      <c r="C1588" t="s">
        <v>2894</v>
      </c>
      <c r="D1588" t="s">
        <v>2894</v>
      </c>
      <c r="E1588" t="s">
        <v>2894</v>
      </c>
    </row>
    <row r="1589" spans="1:5" x14ac:dyDescent="0.25">
      <c r="A1589">
        <v>24000652</v>
      </c>
      <c r="B1589" t="s">
        <v>2895</v>
      </c>
      <c r="C1589" t="s">
        <v>2297</v>
      </c>
      <c r="D1589" t="s">
        <v>2297</v>
      </c>
      <c r="E1589" t="s">
        <v>2895</v>
      </c>
    </row>
    <row r="1590" spans="1:5" x14ac:dyDescent="0.25">
      <c r="A1590">
        <v>24000653</v>
      </c>
      <c r="B1590" t="s">
        <v>2897</v>
      </c>
      <c r="C1590" t="s">
        <v>2896</v>
      </c>
      <c r="D1590" t="s">
        <v>2896</v>
      </c>
      <c r="E1590" t="s">
        <v>2897</v>
      </c>
    </row>
    <row r="1591" spans="1:5" x14ac:dyDescent="0.25">
      <c r="A1591">
        <v>24000654</v>
      </c>
      <c r="B1591" t="s">
        <v>2899</v>
      </c>
      <c r="C1591" t="s">
        <v>2898</v>
      </c>
      <c r="D1591" t="s">
        <v>2898</v>
      </c>
      <c r="E1591" t="s">
        <v>2899</v>
      </c>
    </row>
    <row r="1592" spans="1:5" x14ac:dyDescent="0.25">
      <c r="A1592">
        <v>24000655</v>
      </c>
      <c r="B1592" t="s">
        <v>2900</v>
      </c>
      <c r="C1592" t="s">
        <v>2186</v>
      </c>
      <c r="D1592" t="s">
        <v>2186</v>
      </c>
      <c r="E1592" t="s">
        <v>2900</v>
      </c>
    </row>
    <row r="1593" spans="1:5" x14ac:dyDescent="0.25">
      <c r="A1593">
        <v>24000656</v>
      </c>
      <c r="B1593" t="s">
        <v>2901</v>
      </c>
      <c r="E1593" t="s">
        <v>2901</v>
      </c>
    </row>
    <row r="1594" spans="1:5" x14ac:dyDescent="0.25">
      <c r="A1594">
        <v>24000657</v>
      </c>
      <c r="B1594" t="s">
        <v>2903</v>
      </c>
      <c r="C1594" t="s">
        <v>2902</v>
      </c>
      <c r="D1594" t="s">
        <v>2902</v>
      </c>
      <c r="E1594" t="s">
        <v>2903</v>
      </c>
    </row>
    <row r="1595" spans="1:5" x14ac:dyDescent="0.25">
      <c r="A1595">
        <v>24000658</v>
      </c>
      <c r="B1595" t="s">
        <v>2905</v>
      </c>
      <c r="C1595" t="s">
        <v>2904</v>
      </c>
      <c r="D1595" t="s">
        <v>2904</v>
      </c>
      <c r="E1595" t="s">
        <v>2905</v>
      </c>
    </row>
    <row r="1596" spans="1:5" x14ac:dyDescent="0.25">
      <c r="A1596">
        <v>24000659</v>
      </c>
      <c r="B1596" t="s">
        <v>2905</v>
      </c>
      <c r="C1596" t="s">
        <v>2906</v>
      </c>
      <c r="D1596" t="s">
        <v>2906</v>
      </c>
      <c r="E1596" t="s">
        <v>2905</v>
      </c>
    </row>
    <row r="1597" spans="1:5" x14ac:dyDescent="0.25">
      <c r="A1597">
        <v>24000660</v>
      </c>
      <c r="B1597" t="s">
        <v>2907</v>
      </c>
      <c r="C1597" t="s">
        <v>2195</v>
      </c>
      <c r="D1597" t="s">
        <v>2195</v>
      </c>
      <c r="E1597" t="s">
        <v>2907</v>
      </c>
    </row>
    <row r="1598" spans="1:5" x14ac:dyDescent="0.25">
      <c r="A1598">
        <v>24000661</v>
      </c>
      <c r="B1598" t="s">
        <v>2909</v>
      </c>
      <c r="C1598" t="s">
        <v>2908</v>
      </c>
      <c r="D1598" t="s">
        <v>2908</v>
      </c>
      <c r="E1598" t="s">
        <v>2909</v>
      </c>
    </row>
    <row r="1599" spans="1:5" x14ac:dyDescent="0.25">
      <c r="A1599">
        <v>24000662</v>
      </c>
      <c r="B1599" t="s">
        <v>2911</v>
      </c>
      <c r="C1599" t="s">
        <v>2910</v>
      </c>
      <c r="D1599" t="s">
        <v>2910</v>
      </c>
      <c r="E1599" t="s">
        <v>2911</v>
      </c>
    </row>
    <row r="1600" spans="1:5" x14ac:dyDescent="0.25">
      <c r="A1600">
        <v>24000663</v>
      </c>
      <c r="B1600" t="s">
        <v>2912</v>
      </c>
      <c r="C1600" t="s">
        <v>2912</v>
      </c>
      <c r="D1600" t="s">
        <v>2912</v>
      </c>
      <c r="E1600" t="s">
        <v>2912</v>
      </c>
    </row>
    <row r="1601" spans="1:5" x14ac:dyDescent="0.25">
      <c r="A1601">
        <v>24000664</v>
      </c>
      <c r="B1601" t="s">
        <v>2913</v>
      </c>
      <c r="E1601" t="s">
        <v>2913</v>
      </c>
    </row>
    <row r="1602" spans="1:5" x14ac:dyDescent="0.25">
      <c r="A1602">
        <v>24000665</v>
      </c>
      <c r="B1602" t="s">
        <v>2914</v>
      </c>
      <c r="C1602" t="s">
        <v>2914</v>
      </c>
      <c r="D1602" t="s">
        <v>2914</v>
      </c>
      <c r="E1602" t="s">
        <v>2914</v>
      </c>
    </row>
    <row r="1603" spans="1:5" x14ac:dyDescent="0.25">
      <c r="A1603">
        <v>24000666</v>
      </c>
      <c r="B1603" t="s">
        <v>2915</v>
      </c>
      <c r="C1603" t="s">
        <v>2915</v>
      </c>
      <c r="D1603" t="s">
        <v>2915</v>
      </c>
      <c r="E1603" t="s">
        <v>2915</v>
      </c>
    </row>
    <row r="1604" spans="1:5" x14ac:dyDescent="0.25">
      <c r="A1604">
        <v>24000667</v>
      </c>
      <c r="B1604" t="s">
        <v>2917</v>
      </c>
      <c r="C1604" t="s">
        <v>2916</v>
      </c>
      <c r="D1604" t="s">
        <v>2916</v>
      </c>
      <c r="E1604" t="s">
        <v>2917</v>
      </c>
    </row>
    <row r="1605" spans="1:5" x14ac:dyDescent="0.25">
      <c r="A1605">
        <v>24000668</v>
      </c>
      <c r="B1605" t="s">
        <v>2919</v>
      </c>
      <c r="C1605" t="s">
        <v>2918</v>
      </c>
      <c r="D1605" t="s">
        <v>2918</v>
      </c>
      <c r="E1605" t="s">
        <v>2919</v>
      </c>
    </row>
    <row r="1606" spans="1:5" x14ac:dyDescent="0.25">
      <c r="A1606">
        <v>24000669</v>
      </c>
      <c r="B1606" t="s">
        <v>2921</v>
      </c>
      <c r="C1606" t="s">
        <v>2920</v>
      </c>
      <c r="D1606" t="s">
        <v>2920</v>
      </c>
      <c r="E1606" t="s">
        <v>2921</v>
      </c>
    </row>
    <row r="1607" spans="1:5" x14ac:dyDescent="0.25">
      <c r="A1607">
        <v>24000670</v>
      </c>
      <c r="B1607" t="s">
        <v>2923</v>
      </c>
      <c r="C1607" t="s">
        <v>2922</v>
      </c>
      <c r="D1607" t="s">
        <v>2922</v>
      </c>
      <c r="E1607" t="s">
        <v>2923</v>
      </c>
    </row>
    <row r="1608" spans="1:5" x14ac:dyDescent="0.25">
      <c r="A1608">
        <v>24000671</v>
      </c>
      <c r="B1608" t="s">
        <v>2925</v>
      </c>
      <c r="C1608" t="s">
        <v>2924</v>
      </c>
      <c r="D1608" t="s">
        <v>2924</v>
      </c>
      <c r="E1608" t="s">
        <v>2925</v>
      </c>
    </row>
    <row r="1609" spans="1:5" x14ac:dyDescent="0.25">
      <c r="A1609">
        <v>24000672</v>
      </c>
      <c r="B1609" t="s">
        <v>2927</v>
      </c>
      <c r="C1609" t="s">
        <v>2926</v>
      </c>
      <c r="D1609" t="s">
        <v>2926</v>
      </c>
      <c r="E1609" t="s">
        <v>2927</v>
      </c>
    </row>
    <row r="1610" spans="1:5" x14ac:dyDescent="0.25">
      <c r="A1610">
        <v>24000674</v>
      </c>
      <c r="B1610" t="s">
        <v>2929</v>
      </c>
      <c r="C1610" t="s">
        <v>2928</v>
      </c>
      <c r="D1610" t="s">
        <v>2928</v>
      </c>
      <c r="E1610" t="s">
        <v>2929</v>
      </c>
    </row>
    <row r="1611" spans="1:5" x14ac:dyDescent="0.25">
      <c r="A1611">
        <v>24000675</v>
      </c>
      <c r="B1611" t="s">
        <v>2931</v>
      </c>
      <c r="C1611" t="s">
        <v>2930</v>
      </c>
      <c r="D1611" t="s">
        <v>2930</v>
      </c>
      <c r="E1611" t="s">
        <v>2931</v>
      </c>
    </row>
    <row r="1612" spans="1:5" x14ac:dyDescent="0.25">
      <c r="A1612">
        <v>24000676</v>
      </c>
      <c r="B1612" t="s">
        <v>2932</v>
      </c>
      <c r="E1612" t="s">
        <v>2932</v>
      </c>
    </row>
    <row r="1613" spans="1:5" x14ac:dyDescent="0.25">
      <c r="A1613">
        <v>24000677</v>
      </c>
      <c r="B1613" t="s">
        <v>2933</v>
      </c>
      <c r="E1613" t="s">
        <v>2933</v>
      </c>
    </row>
    <row r="1614" spans="1:5" x14ac:dyDescent="0.25">
      <c r="A1614">
        <v>24000678</v>
      </c>
      <c r="B1614" t="s">
        <v>2934</v>
      </c>
      <c r="C1614" t="s">
        <v>2934</v>
      </c>
      <c r="D1614" t="s">
        <v>2934</v>
      </c>
      <c r="E1614" t="s">
        <v>2934</v>
      </c>
    </row>
    <row r="1615" spans="1:5" x14ac:dyDescent="0.25">
      <c r="A1615">
        <v>24000679</v>
      </c>
      <c r="B1615" t="s">
        <v>2935</v>
      </c>
      <c r="C1615" t="s">
        <v>2935</v>
      </c>
      <c r="D1615" t="s">
        <v>2935</v>
      </c>
      <c r="E1615" t="s">
        <v>2935</v>
      </c>
    </row>
    <row r="1616" spans="1:5" x14ac:dyDescent="0.25">
      <c r="A1616">
        <v>24000680</v>
      </c>
      <c r="B1616" t="s">
        <v>2881</v>
      </c>
      <c r="C1616" t="s">
        <v>2936</v>
      </c>
      <c r="D1616" t="s">
        <v>2936</v>
      </c>
      <c r="E1616" t="s">
        <v>2881</v>
      </c>
    </row>
    <row r="1617" spans="1:5" x14ac:dyDescent="0.25">
      <c r="A1617">
        <v>24000681</v>
      </c>
      <c r="B1617" t="s">
        <v>2938</v>
      </c>
      <c r="C1617" t="s">
        <v>2937</v>
      </c>
      <c r="D1617" t="s">
        <v>2937</v>
      </c>
      <c r="E1617" t="s">
        <v>2938</v>
      </c>
    </row>
    <row r="1618" spans="1:5" x14ac:dyDescent="0.25">
      <c r="A1618">
        <v>24000682</v>
      </c>
      <c r="B1618" t="s">
        <v>2940</v>
      </c>
      <c r="C1618" t="s">
        <v>2939</v>
      </c>
      <c r="D1618" t="s">
        <v>2939</v>
      </c>
      <c r="E1618" t="s">
        <v>2940</v>
      </c>
    </row>
    <row r="1619" spans="1:5" x14ac:dyDescent="0.25">
      <c r="A1619">
        <v>24000683</v>
      </c>
      <c r="B1619" t="s">
        <v>2942</v>
      </c>
      <c r="C1619" t="s">
        <v>2941</v>
      </c>
      <c r="D1619" t="s">
        <v>2941</v>
      </c>
      <c r="E1619" t="s">
        <v>2942</v>
      </c>
    </row>
    <row r="1620" spans="1:5" x14ac:dyDescent="0.25">
      <c r="A1620">
        <v>24000684</v>
      </c>
      <c r="B1620" t="s">
        <v>2944</v>
      </c>
      <c r="C1620" t="s">
        <v>2943</v>
      </c>
      <c r="D1620" t="s">
        <v>2943</v>
      </c>
      <c r="E1620" t="s">
        <v>2944</v>
      </c>
    </row>
    <row r="1621" spans="1:5" x14ac:dyDescent="0.25">
      <c r="A1621">
        <v>24000685</v>
      </c>
      <c r="B1621" t="s">
        <v>2946</v>
      </c>
      <c r="C1621" t="s">
        <v>2945</v>
      </c>
      <c r="D1621" t="s">
        <v>2945</v>
      </c>
      <c r="E1621" t="s">
        <v>2946</v>
      </c>
    </row>
    <row r="1622" spans="1:5" x14ac:dyDescent="0.25">
      <c r="A1622">
        <v>24000686</v>
      </c>
      <c r="B1622" t="s">
        <v>2948</v>
      </c>
      <c r="C1622" t="s">
        <v>2947</v>
      </c>
      <c r="D1622" t="s">
        <v>2947</v>
      </c>
      <c r="E1622" t="s">
        <v>2948</v>
      </c>
    </row>
    <row r="1623" spans="1:5" x14ac:dyDescent="0.25">
      <c r="A1623">
        <v>24000687</v>
      </c>
      <c r="B1623" t="s">
        <v>2950</v>
      </c>
      <c r="C1623" t="s">
        <v>2949</v>
      </c>
      <c r="D1623" t="s">
        <v>2949</v>
      </c>
      <c r="E1623" t="s">
        <v>2950</v>
      </c>
    </row>
    <row r="1624" spans="1:5" x14ac:dyDescent="0.25">
      <c r="A1624">
        <v>24000688</v>
      </c>
      <c r="B1624" t="s">
        <v>2951</v>
      </c>
      <c r="E1624" t="s">
        <v>2951</v>
      </c>
    </row>
    <row r="1625" spans="1:5" x14ac:dyDescent="0.25">
      <c r="A1625">
        <v>24000689</v>
      </c>
      <c r="B1625" t="s">
        <v>2953</v>
      </c>
      <c r="C1625" t="s">
        <v>2952</v>
      </c>
      <c r="D1625" t="s">
        <v>2952</v>
      </c>
      <c r="E1625" t="s">
        <v>2953</v>
      </c>
    </row>
    <row r="1626" spans="1:5" x14ac:dyDescent="0.25">
      <c r="A1626">
        <v>24000690</v>
      </c>
      <c r="B1626" t="s">
        <v>2955</v>
      </c>
      <c r="C1626" t="s">
        <v>2954</v>
      </c>
      <c r="D1626" t="s">
        <v>2954</v>
      </c>
      <c r="E1626" t="s">
        <v>2955</v>
      </c>
    </row>
    <row r="1627" spans="1:5" x14ac:dyDescent="0.25">
      <c r="A1627">
        <v>24000691</v>
      </c>
      <c r="B1627" t="s">
        <v>2957</v>
      </c>
      <c r="C1627" t="s">
        <v>2956</v>
      </c>
      <c r="D1627" t="s">
        <v>2956</v>
      </c>
      <c r="E1627" t="s">
        <v>2957</v>
      </c>
    </row>
    <row r="1628" spans="1:5" x14ac:dyDescent="0.25">
      <c r="A1628">
        <v>24000692</v>
      </c>
      <c r="B1628" t="s">
        <v>2959</v>
      </c>
      <c r="C1628" t="s">
        <v>2958</v>
      </c>
      <c r="D1628" t="s">
        <v>2958</v>
      </c>
      <c r="E1628" t="s">
        <v>2959</v>
      </c>
    </row>
    <row r="1629" spans="1:5" x14ac:dyDescent="0.25">
      <c r="A1629">
        <v>24000693</v>
      </c>
      <c r="B1629" t="s">
        <v>2961</v>
      </c>
      <c r="C1629" t="s">
        <v>2960</v>
      </c>
      <c r="D1629" t="s">
        <v>2960</v>
      </c>
      <c r="E1629" t="s">
        <v>2961</v>
      </c>
    </row>
    <row r="1630" spans="1:5" x14ac:dyDescent="0.25">
      <c r="A1630">
        <v>24000694</v>
      </c>
      <c r="B1630" t="s">
        <v>2963</v>
      </c>
      <c r="C1630" t="s">
        <v>2962</v>
      </c>
      <c r="D1630" t="s">
        <v>2962</v>
      </c>
      <c r="E1630" t="s">
        <v>2963</v>
      </c>
    </row>
    <row r="1631" spans="1:5" x14ac:dyDescent="0.25">
      <c r="A1631">
        <v>24000695</v>
      </c>
      <c r="B1631" t="s">
        <v>2964</v>
      </c>
      <c r="C1631" t="s">
        <v>2964</v>
      </c>
      <c r="D1631" t="s">
        <v>2964</v>
      </c>
      <c r="E1631" t="s">
        <v>2964</v>
      </c>
    </row>
    <row r="1632" spans="1:5" x14ac:dyDescent="0.25">
      <c r="A1632">
        <v>24000696</v>
      </c>
      <c r="B1632" t="s">
        <v>2966</v>
      </c>
      <c r="C1632" t="s">
        <v>2965</v>
      </c>
      <c r="D1632" t="s">
        <v>2965</v>
      </c>
      <c r="E1632" t="s">
        <v>2966</v>
      </c>
    </row>
    <row r="1633" spans="1:5" x14ac:dyDescent="0.25">
      <c r="A1633">
        <v>24000697</v>
      </c>
      <c r="B1633" t="s">
        <v>2967</v>
      </c>
      <c r="E1633" t="s">
        <v>2967</v>
      </c>
    </row>
    <row r="1634" spans="1:5" x14ac:dyDescent="0.25">
      <c r="A1634">
        <v>24000698</v>
      </c>
      <c r="B1634" t="s">
        <v>2968</v>
      </c>
      <c r="C1634" t="s">
        <v>2195</v>
      </c>
      <c r="D1634" t="s">
        <v>2195</v>
      </c>
      <c r="E1634" t="s">
        <v>2968</v>
      </c>
    </row>
    <row r="1635" spans="1:5" x14ac:dyDescent="0.25">
      <c r="A1635">
        <v>24000699</v>
      </c>
      <c r="B1635" t="s">
        <v>2969</v>
      </c>
      <c r="C1635" t="s">
        <v>2969</v>
      </c>
      <c r="D1635" t="s">
        <v>2969</v>
      </c>
      <c r="E1635" t="s">
        <v>2969</v>
      </c>
    </row>
    <row r="1636" spans="1:5" x14ac:dyDescent="0.25">
      <c r="A1636">
        <v>24000700</v>
      </c>
      <c r="B1636" t="s">
        <v>2971</v>
      </c>
      <c r="C1636" t="s">
        <v>2970</v>
      </c>
      <c r="D1636" t="s">
        <v>2970</v>
      </c>
      <c r="E1636" t="s">
        <v>2971</v>
      </c>
    </row>
    <row r="1637" spans="1:5" x14ac:dyDescent="0.25">
      <c r="A1637">
        <v>24000701</v>
      </c>
      <c r="B1637" t="s">
        <v>2973</v>
      </c>
      <c r="C1637" t="s">
        <v>2972</v>
      </c>
      <c r="D1637" t="s">
        <v>2972</v>
      </c>
      <c r="E1637" t="s">
        <v>2973</v>
      </c>
    </row>
    <row r="1638" spans="1:5" x14ac:dyDescent="0.25">
      <c r="A1638">
        <v>24000702</v>
      </c>
      <c r="B1638" t="s">
        <v>2975</v>
      </c>
      <c r="C1638" t="s">
        <v>2974</v>
      </c>
      <c r="D1638" t="s">
        <v>2974</v>
      </c>
      <c r="E1638" t="s">
        <v>2975</v>
      </c>
    </row>
    <row r="1639" spans="1:5" x14ac:dyDescent="0.25">
      <c r="A1639">
        <v>24000703</v>
      </c>
      <c r="B1639" t="s">
        <v>2977</v>
      </c>
      <c r="C1639" t="s">
        <v>2976</v>
      </c>
      <c r="D1639" t="s">
        <v>2976</v>
      </c>
      <c r="E1639" t="s">
        <v>2977</v>
      </c>
    </row>
    <row r="1640" spans="1:5" x14ac:dyDescent="0.25">
      <c r="A1640">
        <v>24000704</v>
      </c>
      <c r="B1640" t="s">
        <v>2979</v>
      </c>
      <c r="C1640" t="s">
        <v>2978</v>
      </c>
      <c r="D1640" t="s">
        <v>2978</v>
      </c>
      <c r="E1640" t="s">
        <v>2979</v>
      </c>
    </row>
    <row r="1641" spans="1:5" x14ac:dyDescent="0.25">
      <c r="A1641">
        <v>24000705</v>
      </c>
      <c r="B1641" t="s">
        <v>2981</v>
      </c>
      <c r="C1641" t="s">
        <v>2980</v>
      </c>
      <c r="D1641" t="s">
        <v>2980</v>
      </c>
      <c r="E1641" t="s">
        <v>2981</v>
      </c>
    </row>
    <row r="1642" spans="1:5" x14ac:dyDescent="0.25">
      <c r="A1642">
        <v>24000706</v>
      </c>
      <c r="B1642" t="s">
        <v>2982</v>
      </c>
      <c r="C1642" t="s">
        <v>2369</v>
      </c>
      <c r="D1642" t="s">
        <v>2369</v>
      </c>
      <c r="E1642" t="s">
        <v>2982</v>
      </c>
    </row>
    <row r="1643" spans="1:5" x14ac:dyDescent="0.25">
      <c r="A1643">
        <v>24000707</v>
      </c>
      <c r="B1643" t="s">
        <v>2983</v>
      </c>
      <c r="C1643" t="s">
        <v>2983</v>
      </c>
      <c r="D1643" t="s">
        <v>2983</v>
      </c>
      <c r="E1643" t="s">
        <v>2983</v>
      </c>
    </row>
    <row r="1644" spans="1:5" x14ac:dyDescent="0.25">
      <c r="A1644">
        <v>24000708</v>
      </c>
      <c r="B1644" t="s">
        <v>2985</v>
      </c>
      <c r="C1644" t="s">
        <v>2984</v>
      </c>
      <c r="D1644" t="s">
        <v>2984</v>
      </c>
      <c r="E1644" t="s">
        <v>2985</v>
      </c>
    </row>
    <row r="1645" spans="1:5" x14ac:dyDescent="0.25">
      <c r="A1645">
        <v>25000001</v>
      </c>
      <c r="B1645" t="s">
        <v>2987</v>
      </c>
      <c r="C1645" t="s">
        <v>2986</v>
      </c>
      <c r="D1645" t="s">
        <v>2986</v>
      </c>
      <c r="E1645" t="s">
        <v>2987</v>
      </c>
    </row>
    <row r="1646" spans="1:5" x14ac:dyDescent="0.25">
      <c r="A1646">
        <v>25000002</v>
      </c>
      <c r="B1646" t="s">
        <v>2989</v>
      </c>
      <c r="C1646" t="s">
        <v>2988</v>
      </c>
      <c r="D1646" t="s">
        <v>2988</v>
      </c>
      <c r="E1646" t="s">
        <v>2989</v>
      </c>
    </row>
    <row r="1647" spans="1:5" x14ac:dyDescent="0.25">
      <c r="A1647">
        <v>25000003</v>
      </c>
      <c r="B1647" t="s">
        <v>2991</v>
      </c>
      <c r="C1647" t="s">
        <v>2990</v>
      </c>
      <c r="D1647" t="s">
        <v>2990</v>
      </c>
      <c r="E1647" t="s">
        <v>2991</v>
      </c>
    </row>
    <row r="1648" spans="1:5" x14ac:dyDescent="0.25">
      <c r="A1648">
        <v>25000004</v>
      </c>
      <c r="B1648" t="s">
        <v>2993</v>
      </c>
      <c r="C1648" t="s">
        <v>2992</v>
      </c>
      <c r="D1648" t="s">
        <v>2992</v>
      </c>
      <c r="E1648" t="s">
        <v>2993</v>
      </c>
    </row>
    <row r="1649" spans="1:5" x14ac:dyDescent="0.25">
      <c r="A1649">
        <v>25000005</v>
      </c>
      <c r="B1649" t="s">
        <v>2995</v>
      </c>
      <c r="C1649" t="s">
        <v>2994</v>
      </c>
      <c r="D1649" t="s">
        <v>2994</v>
      </c>
      <c r="E1649" t="s">
        <v>2995</v>
      </c>
    </row>
    <row r="1650" spans="1:5" x14ac:dyDescent="0.25">
      <c r="A1650">
        <v>25000006</v>
      </c>
      <c r="B1650" t="s">
        <v>2997</v>
      </c>
      <c r="C1650" t="s">
        <v>2996</v>
      </c>
      <c r="D1650" t="s">
        <v>2996</v>
      </c>
      <c r="E1650" t="s">
        <v>2997</v>
      </c>
    </row>
    <row r="1651" spans="1:5" x14ac:dyDescent="0.25">
      <c r="A1651">
        <v>25000007</v>
      </c>
      <c r="B1651" t="s">
        <v>2997</v>
      </c>
      <c r="C1651" t="s">
        <v>2996</v>
      </c>
      <c r="D1651" t="s">
        <v>2996</v>
      </c>
      <c r="E1651" t="s">
        <v>2997</v>
      </c>
    </row>
    <row r="1652" spans="1:5" x14ac:dyDescent="0.25">
      <c r="A1652">
        <v>25000008</v>
      </c>
      <c r="B1652" t="s">
        <v>2999</v>
      </c>
      <c r="C1652" t="s">
        <v>2998</v>
      </c>
      <c r="D1652" t="s">
        <v>2998</v>
      </c>
      <c r="E1652" t="s">
        <v>2999</v>
      </c>
    </row>
    <row r="1653" spans="1:5" x14ac:dyDescent="0.25">
      <c r="A1653">
        <v>25000009</v>
      </c>
      <c r="B1653" t="s">
        <v>3001</v>
      </c>
      <c r="C1653" t="s">
        <v>3000</v>
      </c>
      <c r="D1653" t="s">
        <v>3000</v>
      </c>
      <c r="E1653" t="s">
        <v>3001</v>
      </c>
    </row>
    <row r="1654" spans="1:5" x14ac:dyDescent="0.25">
      <c r="A1654">
        <v>29500477</v>
      </c>
      <c r="B1654" t="s">
        <v>3003</v>
      </c>
      <c r="C1654" t="s">
        <v>3002</v>
      </c>
      <c r="D1654" t="s">
        <v>3002</v>
      </c>
      <c r="E1654" t="s">
        <v>3003</v>
      </c>
    </row>
    <row r="1655" spans="1:5" x14ac:dyDescent="0.25">
      <c r="A1655">
        <v>29500478</v>
      </c>
      <c r="B1655" t="s">
        <v>3005</v>
      </c>
      <c r="C1655" t="s">
        <v>3004</v>
      </c>
      <c r="D1655" t="s">
        <v>3004</v>
      </c>
      <c r="E1655" t="s">
        <v>3005</v>
      </c>
    </row>
    <row r="1656" spans="1:5" x14ac:dyDescent="0.25">
      <c r="A1656">
        <v>29500480</v>
      </c>
      <c r="B1656" t="s">
        <v>3006</v>
      </c>
      <c r="C1656" t="s">
        <v>216</v>
      </c>
      <c r="D1656" t="s">
        <v>216</v>
      </c>
      <c r="E1656" t="s">
        <v>3006</v>
      </c>
    </row>
    <row r="1657" spans="1:5" x14ac:dyDescent="0.25">
      <c r="A1657">
        <v>29500481</v>
      </c>
      <c r="B1657" t="s">
        <v>3007</v>
      </c>
      <c r="C1657" t="s">
        <v>48</v>
      </c>
      <c r="D1657" t="s">
        <v>48</v>
      </c>
      <c r="E1657" t="s">
        <v>3007</v>
      </c>
    </row>
    <row r="1658" spans="1:5" x14ac:dyDescent="0.25">
      <c r="A1658">
        <v>29500482</v>
      </c>
      <c r="B1658" t="s">
        <v>3008</v>
      </c>
      <c r="C1658" t="s">
        <v>134</v>
      </c>
      <c r="D1658" t="s">
        <v>134</v>
      </c>
      <c r="E1658" t="s">
        <v>3008</v>
      </c>
    </row>
    <row r="1659" spans="1:5" x14ac:dyDescent="0.25">
      <c r="A1659">
        <v>29500483</v>
      </c>
      <c r="B1659" t="s">
        <v>3010</v>
      </c>
      <c r="C1659" t="s">
        <v>3009</v>
      </c>
      <c r="D1659" t="s">
        <v>3009</v>
      </c>
      <c r="E1659" t="s">
        <v>3010</v>
      </c>
    </row>
    <row r="1660" spans="1:5" x14ac:dyDescent="0.25">
      <c r="A1660">
        <v>29500484</v>
      </c>
      <c r="B1660" t="s">
        <v>3012</v>
      </c>
      <c r="C1660" t="s">
        <v>3011</v>
      </c>
      <c r="D1660" t="s">
        <v>3011</v>
      </c>
      <c r="E1660" t="s">
        <v>3012</v>
      </c>
    </row>
    <row r="1661" spans="1:5" x14ac:dyDescent="0.25">
      <c r="A1661">
        <v>29500487</v>
      </c>
      <c r="B1661" t="s">
        <v>3014</v>
      </c>
      <c r="C1661" t="s">
        <v>3013</v>
      </c>
      <c r="D1661" t="s">
        <v>3013</v>
      </c>
      <c r="E1661" t="s">
        <v>3014</v>
      </c>
    </row>
    <row r="1662" spans="1:5" x14ac:dyDescent="0.25">
      <c r="A1662">
        <v>29500488</v>
      </c>
      <c r="B1662" t="s">
        <v>3016</v>
      </c>
      <c r="C1662" t="s">
        <v>3015</v>
      </c>
      <c r="D1662" t="s">
        <v>3015</v>
      </c>
      <c r="E1662" t="s">
        <v>3016</v>
      </c>
    </row>
    <row r="1663" spans="1:5" x14ac:dyDescent="0.25">
      <c r="A1663">
        <v>29500489</v>
      </c>
      <c r="B1663" t="s">
        <v>3017</v>
      </c>
      <c r="C1663" t="s">
        <v>169</v>
      </c>
      <c r="D1663" t="s">
        <v>169</v>
      </c>
      <c r="E1663" t="s">
        <v>3017</v>
      </c>
    </row>
    <row r="1664" spans="1:5" x14ac:dyDescent="0.25">
      <c r="A1664">
        <v>29500490</v>
      </c>
      <c r="B1664" t="s">
        <v>3019</v>
      </c>
      <c r="C1664" t="s">
        <v>3018</v>
      </c>
      <c r="D1664" t="s">
        <v>3018</v>
      </c>
      <c r="E1664" t="s">
        <v>3019</v>
      </c>
    </row>
    <row r="1665" spans="1:5" x14ac:dyDescent="0.25">
      <c r="A1665">
        <v>29500491</v>
      </c>
      <c r="B1665" t="s">
        <v>3021</v>
      </c>
      <c r="C1665" t="s">
        <v>3020</v>
      </c>
      <c r="D1665" t="s">
        <v>3020</v>
      </c>
      <c r="E1665" t="s">
        <v>3021</v>
      </c>
    </row>
    <row r="1666" spans="1:5" x14ac:dyDescent="0.25">
      <c r="A1666">
        <v>29500493</v>
      </c>
      <c r="B1666" t="s">
        <v>3023</v>
      </c>
      <c r="C1666" t="s">
        <v>3022</v>
      </c>
      <c r="D1666" t="s">
        <v>3022</v>
      </c>
      <c r="E1666" t="s">
        <v>3023</v>
      </c>
    </row>
    <row r="1667" spans="1:5" x14ac:dyDescent="0.25">
      <c r="A1667">
        <v>29500494</v>
      </c>
      <c r="B1667" t="s">
        <v>3025</v>
      </c>
      <c r="C1667" t="s">
        <v>3024</v>
      </c>
      <c r="D1667" t="s">
        <v>3024</v>
      </c>
      <c r="E1667" t="s">
        <v>3025</v>
      </c>
    </row>
    <row r="1668" spans="1:5" x14ac:dyDescent="0.25">
      <c r="A1668">
        <v>29500498</v>
      </c>
      <c r="B1668" t="s">
        <v>3026</v>
      </c>
      <c r="C1668" t="s">
        <v>128</v>
      </c>
      <c r="D1668" t="s">
        <v>128</v>
      </c>
      <c r="E1668" t="s">
        <v>3026</v>
      </c>
    </row>
    <row r="1669" spans="1:5" x14ac:dyDescent="0.25">
      <c r="A1669">
        <v>29500500</v>
      </c>
      <c r="B1669" t="s">
        <v>3028</v>
      </c>
      <c r="C1669" t="s">
        <v>3027</v>
      </c>
      <c r="D1669" t="s">
        <v>3027</v>
      </c>
      <c r="E1669" t="s">
        <v>3028</v>
      </c>
    </row>
    <row r="1670" spans="1:5" x14ac:dyDescent="0.25">
      <c r="A1670">
        <v>29500501</v>
      </c>
      <c r="B1670" t="s">
        <v>3030</v>
      </c>
      <c r="C1670" t="s">
        <v>3029</v>
      </c>
      <c r="D1670" t="s">
        <v>3029</v>
      </c>
      <c r="E1670" t="s">
        <v>3030</v>
      </c>
    </row>
    <row r="1671" spans="1:5" x14ac:dyDescent="0.25">
      <c r="A1671">
        <v>29500502</v>
      </c>
      <c r="B1671" t="s">
        <v>3032</v>
      </c>
      <c r="C1671" t="s">
        <v>3031</v>
      </c>
      <c r="D1671" t="s">
        <v>3031</v>
      </c>
      <c r="E1671" t="s">
        <v>3032</v>
      </c>
    </row>
    <row r="1672" spans="1:5" x14ac:dyDescent="0.25">
      <c r="A1672">
        <v>29500503</v>
      </c>
      <c r="B1672" t="s">
        <v>3034</v>
      </c>
      <c r="C1672" t="s">
        <v>3033</v>
      </c>
      <c r="D1672" t="s">
        <v>3033</v>
      </c>
      <c r="E1672" t="s">
        <v>3034</v>
      </c>
    </row>
    <row r="1673" spans="1:5" x14ac:dyDescent="0.25">
      <c r="A1673">
        <v>29500507</v>
      </c>
      <c r="B1673" t="s">
        <v>3036</v>
      </c>
      <c r="C1673" t="s">
        <v>3035</v>
      </c>
      <c r="D1673" t="s">
        <v>3035</v>
      </c>
      <c r="E1673" t="s">
        <v>3036</v>
      </c>
    </row>
    <row r="1674" spans="1:5" x14ac:dyDescent="0.25">
      <c r="A1674">
        <v>29500511</v>
      </c>
      <c r="B1674" t="s">
        <v>3037</v>
      </c>
      <c r="C1674" t="s">
        <v>3029</v>
      </c>
      <c r="D1674" t="s">
        <v>3029</v>
      </c>
      <c r="E1674" t="s">
        <v>3037</v>
      </c>
    </row>
    <row r="1675" spans="1:5" x14ac:dyDescent="0.25">
      <c r="A1675">
        <v>29500512</v>
      </c>
      <c r="B1675" t="s">
        <v>3039</v>
      </c>
      <c r="C1675" t="s">
        <v>3038</v>
      </c>
      <c r="D1675" t="s">
        <v>3038</v>
      </c>
      <c r="E1675" t="s">
        <v>3039</v>
      </c>
    </row>
    <row r="1676" spans="1:5" x14ac:dyDescent="0.25">
      <c r="A1676">
        <v>29500514</v>
      </c>
      <c r="B1676" t="s">
        <v>3040</v>
      </c>
      <c r="C1676" t="s">
        <v>69</v>
      </c>
      <c r="D1676" t="s">
        <v>69</v>
      </c>
      <c r="E1676" t="s">
        <v>3040</v>
      </c>
    </row>
    <row r="1677" spans="1:5" x14ac:dyDescent="0.25">
      <c r="A1677">
        <v>29500515</v>
      </c>
      <c r="B1677" t="s">
        <v>3042</v>
      </c>
      <c r="C1677" t="s">
        <v>3041</v>
      </c>
      <c r="D1677" t="s">
        <v>3041</v>
      </c>
      <c r="E1677" t="s">
        <v>3042</v>
      </c>
    </row>
    <row r="1678" spans="1:5" x14ac:dyDescent="0.25">
      <c r="A1678">
        <v>29500516</v>
      </c>
      <c r="B1678" t="s">
        <v>3044</v>
      </c>
      <c r="C1678" t="s">
        <v>3043</v>
      </c>
      <c r="D1678" t="s">
        <v>3043</v>
      </c>
      <c r="E1678" t="s">
        <v>3044</v>
      </c>
    </row>
    <row r="1679" spans="1:5" x14ac:dyDescent="0.25">
      <c r="A1679">
        <v>29500520</v>
      </c>
      <c r="B1679" t="s">
        <v>3046</v>
      </c>
      <c r="C1679" t="s">
        <v>3045</v>
      </c>
      <c r="D1679" t="s">
        <v>3045</v>
      </c>
      <c r="E1679" t="s">
        <v>3046</v>
      </c>
    </row>
    <row r="1680" spans="1:5" x14ac:dyDescent="0.25">
      <c r="A1680">
        <v>29500521</v>
      </c>
      <c r="B1680" t="s">
        <v>3048</v>
      </c>
      <c r="C1680" t="s">
        <v>3047</v>
      </c>
      <c r="D1680" t="s">
        <v>3047</v>
      </c>
      <c r="E1680" t="s">
        <v>3048</v>
      </c>
    </row>
    <row r="1681" spans="1:5" x14ac:dyDescent="0.25">
      <c r="A1681">
        <v>29500523</v>
      </c>
      <c r="B1681" t="s">
        <v>3050</v>
      </c>
      <c r="C1681" t="s">
        <v>3049</v>
      </c>
      <c r="D1681" t="s">
        <v>3049</v>
      </c>
      <c r="E1681" t="s">
        <v>3050</v>
      </c>
    </row>
    <row r="1682" spans="1:5" x14ac:dyDescent="0.25">
      <c r="A1682">
        <v>29500524</v>
      </c>
      <c r="B1682" t="s">
        <v>3052</v>
      </c>
      <c r="C1682" t="s">
        <v>3051</v>
      </c>
      <c r="D1682" t="s">
        <v>3051</v>
      </c>
      <c r="E1682" t="s">
        <v>3052</v>
      </c>
    </row>
    <row r="1683" spans="1:5" x14ac:dyDescent="0.25">
      <c r="A1683">
        <v>29500525</v>
      </c>
      <c r="B1683" t="s">
        <v>3054</v>
      </c>
      <c r="C1683" t="s">
        <v>3053</v>
      </c>
      <c r="D1683" t="s">
        <v>3053</v>
      </c>
      <c r="E1683" t="s">
        <v>3054</v>
      </c>
    </row>
    <row r="1684" spans="1:5" x14ac:dyDescent="0.25">
      <c r="A1684">
        <v>29500526</v>
      </c>
      <c r="B1684" t="s">
        <v>3056</v>
      </c>
      <c r="C1684" t="s">
        <v>3055</v>
      </c>
      <c r="D1684" t="s">
        <v>3055</v>
      </c>
      <c r="E1684" t="s">
        <v>3056</v>
      </c>
    </row>
    <row r="1685" spans="1:5" x14ac:dyDescent="0.25">
      <c r="A1685">
        <v>29500527</v>
      </c>
      <c r="B1685" t="s">
        <v>3057</v>
      </c>
      <c r="C1685" t="s">
        <v>96</v>
      </c>
      <c r="D1685" t="s">
        <v>96</v>
      </c>
      <c r="E1685" t="s">
        <v>3057</v>
      </c>
    </row>
    <row r="1686" spans="1:5" x14ac:dyDescent="0.25">
      <c r="A1686">
        <v>29500528</v>
      </c>
      <c r="B1686" t="s">
        <v>3058</v>
      </c>
      <c r="C1686" t="s">
        <v>97</v>
      </c>
      <c r="D1686" t="s">
        <v>97</v>
      </c>
      <c r="E1686" t="s">
        <v>3058</v>
      </c>
    </row>
    <row r="1687" spans="1:5" x14ac:dyDescent="0.25">
      <c r="A1687">
        <v>29500529</v>
      </c>
      <c r="B1687" t="s">
        <v>3059</v>
      </c>
      <c r="C1687" t="s">
        <v>333</v>
      </c>
      <c r="D1687" t="s">
        <v>333</v>
      </c>
      <c r="E1687" t="s">
        <v>3059</v>
      </c>
    </row>
    <row r="1688" spans="1:5" x14ac:dyDescent="0.25">
      <c r="A1688">
        <v>29500530</v>
      </c>
      <c r="B1688" t="s">
        <v>3061</v>
      </c>
      <c r="C1688" t="s">
        <v>3060</v>
      </c>
      <c r="D1688" t="s">
        <v>3060</v>
      </c>
      <c r="E1688" t="s">
        <v>3061</v>
      </c>
    </row>
    <row r="1689" spans="1:5" x14ac:dyDescent="0.25">
      <c r="A1689">
        <v>29500531</v>
      </c>
      <c r="B1689" t="s">
        <v>3062</v>
      </c>
      <c r="C1689" t="s">
        <v>374</v>
      </c>
      <c r="D1689" t="s">
        <v>374</v>
      </c>
      <c r="E1689" t="s">
        <v>3062</v>
      </c>
    </row>
    <row r="1690" spans="1:5" x14ac:dyDescent="0.25">
      <c r="A1690">
        <v>29500532</v>
      </c>
      <c r="B1690" t="s">
        <v>3064</v>
      </c>
      <c r="C1690" t="s">
        <v>3063</v>
      </c>
      <c r="D1690" t="s">
        <v>3063</v>
      </c>
      <c r="E1690" t="s">
        <v>3064</v>
      </c>
    </row>
    <row r="1691" spans="1:5" x14ac:dyDescent="0.25">
      <c r="A1691">
        <v>29500533</v>
      </c>
      <c r="B1691" t="s">
        <v>3066</v>
      </c>
      <c r="C1691" t="s">
        <v>3065</v>
      </c>
      <c r="D1691" t="s">
        <v>3065</v>
      </c>
      <c r="E1691" t="s">
        <v>3066</v>
      </c>
    </row>
    <row r="1692" spans="1:5" x14ac:dyDescent="0.25">
      <c r="A1692">
        <v>29500534</v>
      </c>
      <c r="B1692" t="s">
        <v>3068</v>
      </c>
      <c r="C1692" t="s">
        <v>3067</v>
      </c>
      <c r="D1692" t="s">
        <v>3067</v>
      </c>
      <c r="E1692" t="s">
        <v>3068</v>
      </c>
    </row>
    <row r="1693" spans="1:5" x14ac:dyDescent="0.25">
      <c r="A1693">
        <v>29500537</v>
      </c>
      <c r="B1693" t="s">
        <v>3070</v>
      </c>
      <c r="C1693" t="s">
        <v>3069</v>
      </c>
      <c r="D1693" t="s">
        <v>3069</v>
      </c>
      <c r="E1693" t="s">
        <v>3070</v>
      </c>
    </row>
    <row r="1694" spans="1:5" x14ac:dyDescent="0.25">
      <c r="A1694">
        <v>29500538</v>
      </c>
      <c r="B1694" t="s">
        <v>3072</v>
      </c>
      <c r="C1694" t="s">
        <v>3071</v>
      </c>
      <c r="D1694" t="s">
        <v>3071</v>
      </c>
      <c r="E1694" t="s">
        <v>3072</v>
      </c>
    </row>
    <row r="1695" spans="1:5" x14ac:dyDescent="0.25">
      <c r="A1695">
        <v>29500539</v>
      </c>
      <c r="B1695" t="s">
        <v>3073</v>
      </c>
      <c r="C1695" t="s">
        <v>313</v>
      </c>
      <c r="D1695" t="s">
        <v>313</v>
      </c>
      <c r="E1695" t="s">
        <v>3073</v>
      </c>
    </row>
    <row r="1696" spans="1:5" x14ac:dyDescent="0.25">
      <c r="A1696">
        <v>29500540</v>
      </c>
      <c r="B1696" t="s">
        <v>3075</v>
      </c>
      <c r="C1696" t="s">
        <v>3074</v>
      </c>
      <c r="D1696" t="s">
        <v>3074</v>
      </c>
      <c r="E1696" t="s">
        <v>3075</v>
      </c>
    </row>
    <row r="1697" spans="1:5" x14ac:dyDescent="0.25">
      <c r="A1697">
        <v>29500541</v>
      </c>
      <c r="B1697" t="s">
        <v>3077</v>
      </c>
      <c r="C1697" t="s">
        <v>3076</v>
      </c>
      <c r="D1697" t="s">
        <v>3076</v>
      </c>
      <c r="E1697" t="s">
        <v>3077</v>
      </c>
    </row>
    <row r="1698" spans="1:5" x14ac:dyDescent="0.25">
      <c r="A1698">
        <v>29500542</v>
      </c>
      <c r="B1698" t="s">
        <v>3079</v>
      </c>
      <c r="C1698" t="s">
        <v>3078</v>
      </c>
      <c r="D1698" t="s">
        <v>3078</v>
      </c>
      <c r="E1698" t="s">
        <v>3079</v>
      </c>
    </row>
    <row r="1699" spans="1:5" x14ac:dyDescent="0.25">
      <c r="A1699">
        <v>29500545</v>
      </c>
      <c r="B1699" t="s">
        <v>3081</v>
      </c>
      <c r="C1699" t="s">
        <v>3080</v>
      </c>
      <c r="D1699" t="s">
        <v>3080</v>
      </c>
      <c r="E1699" t="s">
        <v>3081</v>
      </c>
    </row>
    <row r="1700" spans="1:5" x14ac:dyDescent="0.25">
      <c r="A1700">
        <v>29500547</v>
      </c>
      <c r="B1700" t="s">
        <v>3083</v>
      </c>
      <c r="C1700" t="s">
        <v>3082</v>
      </c>
      <c r="D1700" t="s">
        <v>3082</v>
      </c>
      <c r="E1700" t="s">
        <v>3083</v>
      </c>
    </row>
    <row r="1701" spans="1:5" x14ac:dyDescent="0.25">
      <c r="A1701">
        <v>29500548</v>
      </c>
      <c r="B1701" t="s">
        <v>3085</v>
      </c>
      <c r="C1701" t="s">
        <v>3084</v>
      </c>
      <c r="D1701" t="s">
        <v>3084</v>
      </c>
      <c r="E1701" t="s">
        <v>3085</v>
      </c>
    </row>
    <row r="1702" spans="1:5" x14ac:dyDescent="0.25">
      <c r="A1702">
        <v>29500549</v>
      </c>
      <c r="B1702" t="s">
        <v>3087</v>
      </c>
      <c r="C1702" t="s">
        <v>3086</v>
      </c>
      <c r="D1702" t="s">
        <v>3086</v>
      </c>
      <c r="E1702" t="s">
        <v>3087</v>
      </c>
    </row>
    <row r="1703" spans="1:5" x14ac:dyDescent="0.25">
      <c r="A1703">
        <v>29500550</v>
      </c>
      <c r="B1703" t="s">
        <v>3089</v>
      </c>
      <c r="C1703" t="s">
        <v>3088</v>
      </c>
      <c r="D1703" t="s">
        <v>3088</v>
      </c>
      <c r="E1703" t="s">
        <v>3089</v>
      </c>
    </row>
    <row r="1704" spans="1:5" x14ac:dyDescent="0.25">
      <c r="A1704">
        <v>29500552</v>
      </c>
      <c r="B1704" t="s">
        <v>3091</v>
      </c>
      <c r="C1704" t="s">
        <v>3090</v>
      </c>
      <c r="D1704" t="s">
        <v>3090</v>
      </c>
      <c r="E1704" t="s">
        <v>3091</v>
      </c>
    </row>
    <row r="1705" spans="1:5" x14ac:dyDescent="0.25">
      <c r="A1705">
        <v>29500553</v>
      </c>
      <c r="B1705" t="s">
        <v>3093</v>
      </c>
      <c r="C1705" t="s">
        <v>3092</v>
      </c>
      <c r="D1705" t="s">
        <v>3092</v>
      </c>
      <c r="E1705" t="s">
        <v>3093</v>
      </c>
    </row>
    <row r="1706" spans="1:5" x14ac:dyDescent="0.25">
      <c r="A1706">
        <v>29500556</v>
      </c>
      <c r="B1706" t="s">
        <v>3095</v>
      </c>
      <c r="C1706" t="s">
        <v>3094</v>
      </c>
      <c r="D1706" t="s">
        <v>3094</v>
      </c>
      <c r="E1706" t="s">
        <v>3095</v>
      </c>
    </row>
    <row r="1707" spans="1:5" x14ac:dyDescent="0.25">
      <c r="A1707">
        <v>29500558</v>
      </c>
      <c r="B1707" t="s">
        <v>3097</v>
      </c>
      <c r="C1707" t="s">
        <v>3096</v>
      </c>
      <c r="D1707" t="s">
        <v>3096</v>
      </c>
      <c r="E1707" t="s">
        <v>3097</v>
      </c>
    </row>
    <row r="1708" spans="1:5" x14ac:dyDescent="0.25">
      <c r="A1708">
        <v>29500561</v>
      </c>
      <c r="B1708" t="s">
        <v>3099</v>
      </c>
      <c r="C1708" t="s">
        <v>3098</v>
      </c>
      <c r="D1708" t="s">
        <v>3098</v>
      </c>
      <c r="E1708" t="s">
        <v>3099</v>
      </c>
    </row>
    <row r="1709" spans="1:5" x14ac:dyDescent="0.25">
      <c r="A1709">
        <v>29500562</v>
      </c>
      <c r="B1709" t="s">
        <v>3101</v>
      </c>
      <c r="C1709" t="s">
        <v>3100</v>
      </c>
      <c r="D1709" t="s">
        <v>3100</v>
      </c>
      <c r="E1709" t="s">
        <v>3101</v>
      </c>
    </row>
    <row r="1710" spans="1:5" x14ac:dyDescent="0.25">
      <c r="A1710">
        <v>29500563</v>
      </c>
      <c r="B1710" t="s">
        <v>3103</v>
      </c>
      <c r="C1710" t="s">
        <v>3102</v>
      </c>
      <c r="D1710" t="s">
        <v>3102</v>
      </c>
      <c r="E1710" t="s">
        <v>3103</v>
      </c>
    </row>
    <row r="1711" spans="1:5" x14ac:dyDescent="0.25">
      <c r="A1711">
        <v>29500565</v>
      </c>
      <c r="B1711" t="s">
        <v>3104</v>
      </c>
      <c r="C1711" t="s">
        <v>355</v>
      </c>
      <c r="D1711" t="s">
        <v>355</v>
      </c>
      <c r="E1711" t="s">
        <v>3104</v>
      </c>
    </row>
    <row r="1712" spans="1:5" x14ac:dyDescent="0.25">
      <c r="A1712">
        <v>29500566</v>
      </c>
      <c r="B1712" t="s">
        <v>3106</v>
      </c>
      <c r="C1712" t="s">
        <v>3105</v>
      </c>
      <c r="D1712" t="s">
        <v>3105</v>
      </c>
      <c r="E1712" t="s">
        <v>3106</v>
      </c>
    </row>
    <row r="1713" spans="1:5" x14ac:dyDescent="0.25">
      <c r="A1713">
        <v>29500567</v>
      </c>
      <c r="B1713" t="s">
        <v>3003</v>
      </c>
      <c r="C1713" t="s">
        <v>3002</v>
      </c>
      <c r="D1713" t="s">
        <v>3002</v>
      </c>
      <c r="E1713" t="s">
        <v>3003</v>
      </c>
    </row>
    <row r="1714" spans="1:5" x14ac:dyDescent="0.25">
      <c r="A1714">
        <v>29500568</v>
      </c>
      <c r="B1714" t="s">
        <v>3108</v>
      </c>
      <c r="C1714" t="s">
        <v>3107</v>
      </c>
      <c r="D1714" t="s">
        <v>3107</v>
      </c>
      <c r="E1714" t="s">
        <v>3108</v>
      </c>
    </row>
    <row r="1715" spans="1:5" x14ac:dyDescent="0.25">
      <c r="A1715">
        <v>29500569</v>
      </c>
      <c r="B1715" t="s">
        <v>3110</v>
      </c>
      <c r="C1715" t="s">
        <v>3109</v>
      </c>
      <c r="D1715" t="s">
        <v>3109</v>
      </c>
      <c r="E1715" t="s">
        <v>3110</v>
      </c>
    </row>
    <row r="1716" spans="1:5" x14ac:dyDescent="0.25">
      <c r="A1716">
        <v>29500570</v>
      </c>
      <c r="B1716" t="s">
        <v>3112</v>
      </c>
      <c r="C1716" t="s">
        <v>3111</v>
      </c>
      <c r="D1716" t="s">
        <v>3111</v>
      </c>
      <c r="E1716" t="s">
        <v>3112</v>
      </c>
    </row>
    <row r="1717" spans="1:5" x14ac:dyDescent="0.25">
      <c r="A1717">
        <v>29500574</v>
      </c>
      <c r="B1717" t="s">
        <v>3114</v>
      </c>
      <c r="C1717" t="s">
        <v>3113</v>
      </c>
      <c r="D1717" t="s">
        <v>3113</v>
      </c>
      <c r="E1717" t="s">
        <v>3114</v>
      </c>
    </row>
    <row r="1718" spans="1:5" x14ac:dyDescent="0.25">
      <c r="A1718">
        <v>29500575</v>
      </c>
      <c r="B1718" t="s">
        <v>3005</v>
      </c>
      <c r="C1718" t="s">
        <v>3004</v>
      </c>
      <c r="D1718" t="s">
        <v>3004</v>
      </c>
      <c r="E1718" t="s">
        <v>3005</v>
      </c>
    </row>
    <row r="1719" spans="1:5" x14ac:dyDescent="0.25">
      <c r="A1719">
        <v>29500576</v>
      </c>
      <c r="B1719" t="s">
        <v>3116</v>
      </c>
      <c r="C1719" t="s">
        <v>3115</v>
      </c>
      <c r="D1719" t="s">
        <v>3115</v>
      </c>
      <c r="E1719" t="s">
        <v>3116</v>
      </c>
    </row>
    <row r="1720" spans="1:5" x14ac:dyDescent="0.25">
      <c r="A1720">
        <v>29500577</v>
      </c>
      <c r="B1720" t="s">
        <v>3118</v>
      </c>
      <c r="C1720" t="s">
        <v>3117</v>
      </c>
      <c r="D1720" t="s">
        <v>3117</v>
      </c>
      <c r="E1720" t="s">
        <v>3118</v>
      </c>
    </row>
    <row r="1721" spans="1:5" x14ac:dyDescent="0.25">
      <c r="A1721">
        <v>29500578</v>
      </c>
      <c r="B1721" t="s">
        <v>3120</v>
      </c>
      <c r="C1721" t="s">
        <v>3119</v>
      </c>
      <c r="D1721" t="s">
        <v>3119</v>
      </c>
      <c r="E1721" t="s">
        <v>3120</v>
      </c>
    </row>
    <row r="1722" spans="1:5" x14ac:dyDescent="0.25">
      <c r="A1722">
        <v>29500579</v>
      </c>
      <c r="B1722" t="s">
        <v>3121</v>
      </c>
      <c r="C1722" t="s">
        <v>3086</v>
      </c>
      <c r="D1722" t="s">
        <v>3086</v>
      </c>
      <c r="E1722" t="s">
        <v>3121</v>
      </c>
    </row>
    <row r="1723" spans="1:5" x14ac:dyDescent="0.25">
      <c r="A1723">
        <v>29500580</v>
      </c>
      <c r="B1723" t="s">
        <v>3123</v>
      </c>
      <c r="C1723" t="s">
        <v>3122</v>
      </c>
      <c r="D1723" t="s">
        <v>3122</v>
      </c>
      <c r="E1723" t="s">
        <v>3123</v>
      </c>
    </row>
    <row r="1724" spans="1:5" x14ac:dyDescent="0.25">
      <c r="A1724">
        <v>29500581</v>
      </c>
      <c r="B1724" t="s">
        <v>3125</v>
      </c>
      <c r="C1724" t="s">
        <v>3124</v>
      </c>
      <c r="D1724" t="s">
        <v>3124</v>
      </c>
      <c r="E1724" t="s">
        <v>3125</v>
      </c>
    </row>
    <row r="1725" spans="1:5" x14ac:dyDescent="0.25">
      <c r="A1725">
        <v>29500582</v>
      </c>
      <c r="B1725" t="s">
        <v>3127</v>
      </c>
      <c r="C1725" t="s">
        <v>3126</v>
      </c>
      <c r="D1725" t="s">
        <v>3126</v>
      </c>
      <c r="E1725" t="s">
        <v>3127</v>
      </c>
    </row>
    <row r="1726" spans="1:5" x14ac:dyDescent="0.25">
      <c r="A1726">
        <v>29500583</v>
      </c>
      <c r="B1726" t="s">
        <v>3129</v>
      </c>
      <c r="C1726" t="s">
        <v>3128</v>
      </c>
      <c r="D1726" t="s">
        <v>3128</v>
      </c>
      <c r="E1726" t="s">
        <v>3129</v>
      </c>
    </row>
    <row r="1727" spans="1:5" x14ac:dyDescent="0.25">
      <c r="A1727">
        <v>29500584</v>
      </c>
      <c r="B1727" t="s">
        <v>3131</v>
      </c>
      <c r="C1727" t="s">
        <v>3130</v>
      </c>
      <c r="D1727" t="s">
        <v>3130</v>
      </c>
      <c r="E1727" t="s">
        <v>3131</v>
      </c>
    </row>
    <row r="1728" spans="1:5" x14ac:dyDescent="0.25">
      <c r="A1728">
        <v>29500585</v>
      </c>
      <c r="B1728" t="s">
        <v>3133</v>
      </c>
      <c r="C1728" t="s">
        <v>3132</v>
      </c>
      <c r="D1728" t="s">
        <v>3132</v>
      </c>
      <c r="E1728" t="s">
        <v>3133</v>
      </c>
    </row>
    <row r="1729" spans="1:5" x14ac:dyDescent="0.25">
      <c r="A1729">
        <v>29500586</v>
      </c>
      <c r="B1729" t="s">
        <v>3135</v>
      </c>
      <c r="C1729" t="s">
        <v>3134</v>
      </c>
      <c r="D1729" t="s">
        <v>3134</v>
      </c>
      <c r="E1729" t="s">
        <v>3135</v>
      </c>
    </row>
    <row r="1730" spans="1:5" x14ac:dyDescent="0.25">
      <c r="A1730">
        <v>29500587</v>
      </c>
      <c r="B1730" t="s">
        <v>3137</v>
      </c>
      <c r="C1730" t="s">
        <v>3136</v>
      </c>
      <c r="D1730" t="s">
        <v>3136</v>
      </c>
      <c r="E1730" t="s">
        <v>3137</v>
      </c>
    </row>
    <row r="1731" spans="1:5" x14ac:dyDescent="0.25">
      <c r="A1731">
        <v>29500588</v>
      </c>
      <c r="B1731" t="s">
        <v>3139</v>
      </c>
      <c r="C1731" t="s">
        <v>3138</v>
      </c>
      <c r="D1731" t="s">
        <v>3138</v>
      </c>
      <c r="E1731" t="s">
        <v>3139</v>
      </c>
    </row>
    <row r="1732" spans="1:5" x14ac:dyDescent="0.25">
      <c r="A1732">
        <v>29500589</v>
      </c>
      <c r="B1732" t="s">
        <v>3141</v>
      </c>
      <c r="C1732" t="s">
        <v>3140</v>
      </c>
      <c r="D1732" t="s">
        <v>3140</v>
      </c>
      <c r="E1732" t="s">
        <v>3141</v>
      </c>
    </row>
    <row r="1733" spans="1:5" x14ac:dyDescent="0.25">
      <c r="A1733">
        <v>29500590</v>
      </c>
      <c r="B1733" t="s">
        <v>3143</v>
      </c>
      <c r="C1733" t="s">
        <v>3142</v>
      </c>
      <c r="D1733" t="s">
        <v>3142</v>
      </c>
      <c r="E1733" t="s">
        <v>3143</v>
      </c>
    </row>
    <row r="1734" spans="1:5" x14ac:dyDescent="0.25">
      <c r="A1734">
        <v>29500591</v>
      </c>
      <c r="B1734" t="s">
        <v>3145</v>
      </c>
      <c r="C1734" t="s">
        <v>3144</v>
      </c>
      <c r="D1734" t="s">
        <v>3144</v>
      </c>
      <c r="E1734" t="s">
        <v>3145</v>
      </c>
    </row>
    <row r="1735" spans="1:5" x14ac:dyDescent="0.25">
      <c r="A1735">
        <v>29500592</v>
      </c>
      <c r="B1735" t="s">
        <v>3147</v>
      </c>
      <c r="C1735" t="s">
        <v>3146</v>
      </c>
      <c r="D1735" t="s">
        <v>3146</v>
      </c>
      <c r="E1735" t="s">
        <v>3147</v>
      </c>
    </row>
    <row r="1736" spans="1:5" x14ac:dyDescent="0.25">
      <c r="A1736">
        <v>29500593</v>
      </c>
      <c r="B1736" t="s">
        <v>3148</v>
      </c>
      <c r="C1736" t="s">
        <v>241</v>
      </c>
      <c r="D1736" t="s">
        <v>241</v>
      </c>
      <c r="E1736" t="s">
        <v>3148</v>
      </c>
    </row>
    <row r="1737" spans="1:5" x14ac:dyDescent="0.25">
      <c r="A1737">
        <v>29500594</v>
      </c>
      <c r="B1737" t="s">
        <v>3149</v>
      </c>
      <c r="C1737" t="s">
        <v>287</v>
      </c>
      <c r="D1737" t="s">
        <v>287</v>
      </c>
      <c r="E1737" t="s">
        <v>3149</v>
      </c>
    </row>
    <row r="1738" spans="1:5" x14ac:dyDescent="0.25">
      <c r="A1738">
        <v>29500598</v>
      </c>
      <c r="B1738" t="s">
        <v>3151</v>
      </c>
      <c r="C1738" t="s">
        <v>3150</v>
      </c>
      <c r="D1738" t="s">
        <v>3150</v>
      </c>
      <c r="E1738" t="s">
        <v>3151</v>
      </c>
    </row>
    <row r="1739" spans="1:5" x14ac:dyDescent="0.25">
      <c r="A1739">
        <v>29500599</v>
      </c>
      <c r="B1739" t="s">
        <v>3153</v>
      </c>
      <c r="C1739" t="s">
        <v>3152</v>
      </c>
      <c r="D1739" t="s">
        <v>3152</v>
      </c>
      <c r="E1739" t="s">
        <v>3153</v>
      </c>
    </row>
    <row r="1740" spans="1:5" x14ac:dyDescent="0.25">
      <c r="A1740">
        <v>29500600</v>
      </c>
      <c r="B1740" t="s">
        <v>3155</v>
      </c>
      <c r="C1740" t="s">
        <v>3154</v>
      </c>
      <c r="D1740" t="s">
        <v>3154</v>
      </c>
      <c r="E1740" t="s">
        <v>3155</v>
      </c>
    </row>
    <row r="1741" spans="1:5" x14ac:dyDescent="0.25">
      <c r="A1741">
        <v>29500601</v>
      </c>
      <c r="B1741" t="s">
        <v>3157</v>
      </c>
      <c r="C1741" t="s">
        <v>3156</v>
      </c>
      <c r="D1741" t="s">
        <v>3156</v>
      </c>
      <c r="E1741" t="s">
        <v>3157</v>
      </c>
    </row>
    <row r="1742" spans="1:5" x14ac:dyDescent="0.25">
      <c r="A1742">
        <v>29500602</v>
      </c>
      <c r="B1742" t="s">
        <v>3159</v>
      </c>
      <c r="C1742" t="s">
        <v>3158</v>
      </c>
      <c r="D1742" t="s">
        <v>3158</v>
      </c>
      <c r="E1742" t="s">
        <v>3159</v>
      </c>
    </row>
    <row r="1743" spans="1:5" x14ac:dyDescent="0.25">
      <c r="A1743">
        <v>29500604</v>
      </c>
      <c r="B1743" t="s">
        <v>3161</v>
      </c>
      <c r="C1743" t="s">
        <v>3160</v>
      </c>
      <c r="D1743" t="s">
        <v>3160</v>
      </c>
      <c r="E1743" t="s">
        <v>3161</v>
      </c>
    </row>
    <row r="1744" spans="1:5" x14ac:dyDescent="0.25">
      <c r="A1744">
        <v>29500605</v>
      </c>
      <c r="B1744" t="s">
        <v>3163</v>
      </c>
      <c r="C1744" t="s">
        <v>15288</v>
      </c>
      <c r="D1744" t="s">
        <v>15288</v>
      </c>
      <c r="E1744" t="s">
        <v>3163</v>
      </c>
    </row>
    <row r="1745" spans="1:5" x14ac:dyDescent="0.25">
      <c r="A1745">
        <v>29500606</v>
      </c>
      <c r="B1745" t="s">
        <v>3165</v>
      </c>
      <c r="C1745" t="s">
        <v>3164</v>
      </c>
      <c r="D1745" t="s">
        <v>3164</v>
      </c>
      <c r="E1745" t="s">
        <v>3165</v>
      </c>
    </row>
    <row r="1746" spans="1:5" x14ac:dyDescent="0.25">
      <c r="A1746">
        <v>29500607</v>
      </c>
      <c r="B1746" t="s">
        <v>3167</v>
      </c>
      <c r="C1746" t="s">
        <v>3166</v>
      </c>
      <c r="D1746" t="s">
        <v>3166</v>
      </c>
      <c r="E1746" t="s">
        <v>3167</v>
      </c>
    </row>
    <row r="1747" spans="1:5" x14ac:dyDescent="0.25">
      <c r="A1747">
        <v>29500608</v>
      </c>
      <c r="B1747" t="s">
        <v>3169</v>
      </c>
      <c r="C1747" t="s">
        <v>3168</v>
      </c>
      <c r="D1747" t="s">
        <v>3168</v>
      </c>
      <c r="E1747" t="s">
        <v>3169</v>
      </c>
    </row>
    <row r="1748" spans="1:5" x14ac:dyDescent="0.25">
      <c r="A1748">
        <v>29500609</v>
      </c>
      <c r="B1748" t="s">
        <v>3171</v>
      </c>
      <c r="C1748" t="s">
        <v>3170</v>
      </c>
      <c r="D1748" t="s">
        <v>3170</v>
      </c>
      <c r="E1748" t="s">
        <v>3171</v>
      </c>
    </row>
    <row r="1749" spans="1:5" x14ac:dyDescent="0.25">
      <c r="A1749">
        <v>29500612</v>
      </c>
      <c r="B1749" t="s">
        <v>3173</v>
      </c>
      <c r="C1749" t="s">
        <v>3172</v>
      </c>
      <c r="D1749" t="s">
        <v>3172</v>
      </c>
      <c r="E1749" t="s">
        <v>3173</v>
      </c>
    </row>
    <row r="1750" spans="1:5" x14ac:dyDescent="0.25">
      <c r="A1750">
        <v>29500613</v>
      </c>
      <c r="B1750" t="s">
        <v>3174</v>
      </c>
      <c r="C1750" t="s">
        <v>292</v>
      </c>
      <c r="D1750" t="s">
        <v>292</v>
      </c>
      <c r="E1750" t="s">
        <v>3174</v>
      </c>
    </row>
    <row r="1751" spans="1:5" x14ac:dyDescent="0.25">
      <c r="A1751">
        <v>29500614</v>
      </c>
      <c r="B1751" t="s">
        <v>3176</v>
      </c>
      <c r="C1751" t="s">
        <v>3175</v>
      </c>
      <c r="D1751" t="s">
        <v>3175</v>
      </c>
      <c r="E1751" t="s">
        <v>3176</v>
      </c>
    </row>
    <row r="1752" spans="1:5" x14ac:dyDescent="0.25">
      <c r="A1752">
        <v>29500615</v>
      </c>
      <c r="B1752" t="s">
        <v>3178</v>
      </c>
      <c r="C1752" t="s">
        <v>3177</v>
      </c>
      <c r="D1752" t="s">
        <v>3177</v>
      </c>
      <c r="E1752" t="s">
        <v>3178</v>
      </c>
    </row>
    <row r="1753" spans="1:5" x14ac:dyDescent="0.25">
      <c r="A1753">
        <v>29500616</v>
      </c>
      <c r="B1753" t="s">
        <v>3180</v>
      </c>
      <c r="C1753" t="s">
        <v>3179</v>
      </c>
      <c r="D1753" t="s">
        <v>3179</v>
      </c>
      <c r="E1753" t="s">
        <v>3180</v>
      </c>
    </row>
    <row r="1754" spans="1:5" x14ac:dyDescent="0.25">
      <c r="A1754">
        <v>29500617</v>
      </c>
      <c r="B1754" t="s">
        <v>3182</v>
      </c>
      <c r="C1754" t="s">
        <v>3181</v>
      </c>
      <c r="D1754" t="s">
        <v>3181</v>
      </c>
      <c r="E1754" t="s">
        <v>3182</v>
      </c>
    </row>
    <row r="1755" spans="1:5" x14ac:dyDescent="0.25">
      <c r="A1755">
        <v>29500618</v>
      </c>
      <c r="B1755" t="s">
        <v>3184</v>
      </c>
      <c r="C1755" t="s">
        <v>3183</v>
      </c>
      <c r="D1755" t="s">
        <v>3183</v>
      </c>
      <c r="E1755" t="s">
        <v>3184</v>
      </c>
    </row>
    <row r="1756" spans="1:5" x14ac:dyDescent="0.25">
      <c r="A1756">
        <v>29500619</v>
      </c>
      <c r="B1756" t="s">
        <v>3186</v>
      </c>
      <c r="C1756" t="s">
        <v>3185</v>
      </c>
      <c r="D1756" t="s">
        <v>3185</v>
      </c>
      <c r="E1756" t="s">
        <v>3186</v>
      </c>
    </row>
    <row r="1757" spans="1:5" x14ac:dyDescent="0.25">
      <c r="A1757">
        <v>29500620</v>
      </c>
      <c r="B1757" t="s">
        <v>3187</v>
      </c>
      <c r="C1757" t="s">
        <v>335</v>
      </c>
      <c r="D1757" t="s">
        <v>335</v>
      </c>
      <c r="E1757" t="s">
        <v>3187</v>
      </c>
    </row>
    <row r="1758" spans="1:5" x14ac:dyDescent="0.25">
      <c r="A1758">
        <v>29500621</v>
      </c>
      <c r="B1758" t="s">
        <v>3189</v>
      </c>
      <c r="C1758" t="s">
        <v>3188</v>
      </c>
      <c r="D1758" t="s">
        <v>3188</v>
      </c>
      <c r="E1758" t="s">
        <v>3189</v>
      </c>
    </row>
    <row r="1759" spans="1:5" x14ac:dyDescent="0.25">
      <c r="A1759">
        <v>29500622</v>
      </c>
      <c r="B1759" t="s">
        <v>3190</v>
      </c>
      <c r="C1759" t="s">
        <v>264</v>
      </c>
      <c r="D1759" t="s">
        <v>264</v>
      </c>
      <c r="E1759" t="s">
        <v>3190</v>
      </c>
    </row>
    <row r="1760" spans="1:5" x14ac:dyDescent="0.25">
      <c r="A1760">
        <v>29500623</v>
      </c>
      <c r="B1760" t="s">
        <v>3192</v>
      </c>
      <c r="C1760" t="s">
        <v>3191</v>
      </c>
      <c r="D1760" t="s">
        <v>3191</v>
      </c>
      <c r="E1760" t="s">
        <v>3192</v>
      </c>
    </row>
    <row r="1761" spans="1:5" x14ac:dyDescent="0.25">
      <c r="A1761">
        <v>29500624</v>
      </c>
      <c r="B1761" t="s">
        <v>3194</v>
      </c>
      <c r="C1761" t="s">
        <v>3193</v>
      </c>
      <c r="D1761" t="s">
        <v>3193</v>
      </c>
      <c r="E1761" t="s">
        <v>3194</v>
      </c>
    </row>
    <row r="1762" spans="1:5" x14ac:dyDescent="0.25">
      <c r="A1762">
        <v>29500658</v>
      </c>
      <c r="B1762" t="s">
        <v>3196</v>
      </c>
      <c r="C1762" t="s">
        <v>3195</v>
      </c>
      <c r="D1762" t="s">
        <v>3195</v>
      </c>
      <c r="E1762" t="s">
        <v>3196</v>
      </c>
    </row>
    <row r="1763" spans="1:5" x14ac:dyDescent="0.25">
      <c r="A1763">
        <v>29500693</v>
      </c>
      <c r="B1763" t="s">
        <v>3198</v>
      </c>
      <c r="C1763" t="s">
        <v>3197</v>
      </c>
      <c r="D1763" t="s">
        <v>3197</v>
      </c>
      <c r="E1763" t="s">
        <v>3198</v>
      </c>
    </row>
    <row r="1764" spans="1:5" x14ac:dyDescent="0.25">
      <c r="A1764">
        <v>29500697</v>
      </c>
      <c r="B1764" t="s">
        <v>3200</v>
      </c>
      <c r="C1764" t="s">
        <v>3199</v>
      </c>
      <c r="D1764" t="s">
        <v>3199</v>
      </c>
      <c r="E1764" t="s">
        <v>3200</v>
      </c>
    </row>
    <row r="1765" spans="1:5" x14ac:dyDescent="0.25">
      <c r="A1765">
        <v>29500698</v>
      </c>
      <c r="B1765" t="s">
        <v>3202</v>
      </c>
      <c r="C1765" t="s">
        <v>3201</v>
      </c>
      <c r="D1765" t="s">
        <v>3201</v>
      </c>
      <c r="E1765" t="s">
        <v>3202</v>
      </c>
    </row>
    <row r="1766" spans="1:5" x14ac:dyDescent="0.25">
      <c r="A1766">
        <v>29500719</v>
      </c>
      <c r="B1766" t="s">
        <v>3203</v>
      </c>
      <c r="C1766" t="s">
        <v>372</v>
      </c>
      <c r="D1766" t="s">
        <v>372</v>
      </c>
      <c r="E1766" t="s">
        <v>3203</v>
      </c>
    </row>
    <row r="1767" spans="1:5" x14ac:dyDescent="0.25">
      <c r="A1767">
        <v>29500721</v>
      </c>
      <c r="B1767" t="s">
        <v>3205</v>
      </c>
      <c r="C1767" t="s">
        <v>3204</v>
      </c>
      <c r="D1767" t="s">
        <v>3204</v>
      </c>
      <c r="E1767" t="s">
        <v>3205</v>
      </c>
    </row>
    <row r="1768" spans="1:5" x14ac:dyDescent="0.25">
      <c r="A1768">
        <v>29500722</v>
      </c>
      <c r="B1768" t="s">
        <v>3207</v>
      </c>
      <c r="C1768" t="s">
        <v>3206</v>
      </c>
      <c r="D1768" t="s">
        <v>3206</v>
      </c>
      <c r="E1768" t="s">
        <v>3207</v>
      </c>
    </row>
    <row r="1769" spans="1:5" x14ac:dyDescent="0.25">
      <c r="A1769">
        <v>29500723</v>
      </c>
      <c r="B1769" t="s">
        <v>3209</v>
      </c>
      <c r="C1769" t="s">
        <v>3208</v>
      </c>
      <c r="D1769" t="s">
        <v>3208</v>
      </c>
      <c r="E1769" t="s">
        <v>3209</v>
      </c>
    </row>
    <row r="1770" spans="1:5" x14ac:dyDescent="0.25">
      <c r="A1770">
        <v>29500724</v>
      </c>
      <c r="B1770" t="s">
        <v>3211</v>
      </c>
      <c r="C1770" t="s">
        <v>3210</v>
      </c>
      <c r="D1770" t="s">
        <v>3210</v>
      </c>
      <c r="E1770" t="s">
        <v>3211</v>
      </c>
    </row>
    <row r="1771" spans="1:5" x14ac:dyDescent="0.25">
      <c r="A1771">
        <v>29500725</v>
      </c>
      <c r="B1771" t="s">
        <v>3213</v>
      </c>
      <c r="C1771" t="s">
        <v>3212</v>
      </c>
      <c r="D1771" t="s">
        <v>3212</v>
      </c>
      <c r="E1771" t="s">
        <v>3213</v>
      </c>
    </row>
    <row r="1772" spans="1:5" x14ac:dyDescent="0.25">
      <c r="A1772">
        <v>29500726</v>
      </c>
      <c r="B1772" t="s">
        <v>3215</v>
      </c>
      <c r="C1772" t="s">
        <v>3214</v>
      </c>
      <c r="D1772" t="s">
        <v>3214</v>
      </c>
      <c r="E1772" t="s">
        <v>3215</v>
      </c>
    </row>
    <row r="1773" spans="1:5" x14ac:dyDescent="0.25">
      <c r="A1773">
        <v>29500728</v>
      </c>
      <c r="B1773" t="s">
        <v>3217</v>
      </c>
      <c r="C1773" t="s">
        <v>3216</v>
      </c>
      <c r="D1773" t="s">
        <v>3216</v>
      </c>
      <c r="E1773" t="s">
        <v>3217</v>
      </c>
    </row>
    <row r="1774" spans="1:5" x14ac:dyDescent="0.25">
      <c r="A1774">
        <v>29500729</v>
      </c>
      <c r="B1774" t="s">
        <v>3205</v>
      </c>
      <c r="C1774" t="s">
        <v>3218</v>
      </c>
      <c r="D1774" t="s">
        <v>3218</v>
      </c>
      <c r="E1774" t="s">
        <v>3205</v>
      </c>
    </row>
    <row r="1775" spans="1:5" x14ac:dyDescent="0.25">
      <c r="A1775">
        <v>29500730</v>
      </c>
      <c r="B1775" t="s">
        <v>3220</v>
      </c>
      <c r="C1775" t="s">
        <v>3219</v>
      </c>
      <c r="D1775" t="s">
        <v>3219</v>
      </c>
      <c r="E1775" t="s">
        <v>3220</v>
      </c>
    </row>
    <row r="1776" spans="1:5" x14ac:dyDescent="0.25">
      <c r="A1776">
        <v>29500731</v>
      </c>
      <c r="B1776" t="s">
        <v>3222</v>
      </c>
      <c r="C1776" t="s">
        <v>3221</v>
      </c>
      <c r="D1776" t="s">
        <v>3221</v>
      </c>
      <c r="E1776" t="s">
        <v>3222</v>
      </c>
    </row>
    <row r="1777" spans="1:5" x14ac:dyDescent="0.25">
      <c r="A1777">
        <v>29500733</v>
      </c>
      <c r="B1777" t="s">
        <v>3224</v>
      </c>
      <c r="C1777" t="s">
        <v>3223</v>
      </c>
      <c r="D1777" t="s">
        <v>3223</v>
      </c>
      <c r="E1777" t="s">
        <v>3224</v>
      </c>
    </row>
    <row r="1778" spans="1:5" x14ac:dyDescent="0.25">
      <c r="A1778">
        <v>29500734</v>
      </c>
      <c r="B1778" t="s">
        <v>3225</v>
      </c>
      <c r="C1778" t="s">
        <v>304</v>
      </c>
      <c r="D1778" t="s">
        <v>304</v>
      </c>
      <c r="E1778" t="s">
        <v>3225</v>
      </c>
    </row>
    <row r="1779" spans="1:5" x14ac:dyDescent="0.25">
      <c r="A1779">
        <v>29500735</v>
      </c>
      <c r="B1779" t="s">
        <v>3227</v>
      </c>
      <c r="C1779" t="s">
        <v>3226</v>
      </c>
      <c r="D1779" t="s">
        <v>3226</v>
      </c>
      <c r="E1779" t="s">
        <v>3227</v>
      </c>
    </row>
    <row r="1780" spans="1:5" x14ac:dyDescent="0.25">
      <c r="A1780">
        <v>29500736</v>
      </c>
      <c r="B1780" t="s">
        <v>3229</v>
      </c>
      <c r="C1780" t="s">
        <v>3228</v>
      </c>
      <c r="D1780" t="s">
        <v>3228</v>
      </c>
      <c r="E1780" t="s">
        <v>3229</v>
      </c>
    </row>
    <row r="1781" spans="1:5" x14ac:dyDescent="0.25">
      <c r="A1781">
        <v>29500737</v>
      </c>
      <c r="B1781" t="s">
        <v>3231</v>
      </c>
      <c r="C1781" t="s">
        <v>3230</v>
      </c>
      <c r="D1781" t="s">
        <v>3230</v>
      </c>
      <c r="E1781" t="s">
        <v>3231</v>
      </c>
    </row>
    <row r="1782" spans="1:5" x14ac:dyDescent="0.25">
      <c r="A1782">
        <v>29500738</v>
      </c>
      <c r="B1782" t="s">
        <v>3215</v>
      </c>
      <c r="C1782" t="s">
        <v>3232</v>
      </c>
      <c r="D1782" t="s">
        <v>3232</v>
      </c>
      <c r="E1782" t="s">
        <v>3215</v>
      </c>
    </row>
    <row r="1783" spans="1:5" x14ac:dyDescent="0.25">
      <c r="A1783">
        <v>29500739</v>
      </c>
      <c r="B1783" t="s">
        <v>3234</v>
      </c>
      <c r="C1783" t="s">
        <v>3233</v>
      </c>
      <c r="D1783" t="s">
        <v>3233</v>
      </c>
      <c r="E1783" t="s">
        <v>3234</v>
      </c>
    </row>
    <row r="1784" spans="1:5" x14ac:dyDescent="0.25">
      <c r="A1784">
        <v>29500740</v>
      </c>
      <c r="B1784" t="s">
        <v>3236</v>
      </c>
      <c r="C1784" t="s">
        <v>3235</v>
      </c>
      <c r="D1784" t="s">
        <v>3235</v>
      </c>
      <c r="E1784" t="s">
        <v>3236</v>
      </c>
    </row>
    <row r="1785" spans="1:5" x14ac:dyDescent="0.25">
      <c r="A1785">
        <v>29500743</v>
      </c>
      <c r="B1785" t="s">
        <v>3238</v>
      </c>
      <c r="C1785" t="s">
        <v>3237</v>
      </c>
      <c r="D1785" t="s">
        <v>3237</v>
      </c>
      <c r="E1785" t="s">
        <v>3238</v>
      </c>
    </row>
    <row r="1786" spans="1:5" x14ac:dyDescent="0.25">
      <c r="A1786">
        <v>29500744</v>
      </c>
      <c r="B1786" t="s">
        <v>3240</v>
      </c>
      <c r="C1786" t="s">
        <v>3239</v>
      </c>
      <c r="D1786" t="s">
        <v>3239</v>
      </c>
      <c r="E1786" t="s">
        <v>3240</v>
      </c>
    </row>
    <row r="1787" spans="1:5" x14ac:dyDescent="0.25">
      <c r="A1787">
        <v>29500745</v>
      </c>
      <c r="B1787" t="s">
        <v>3205</v>
      </c>
      <c r="C1787" t="s">
        <v>3241</v>
      </c>
      <c r="D1787" t="s">
        <v>3241</v>
      </c>
      <c r="E1787" t="s">
        <v>3205</v>
      </c>
    </row>
    <row r="1788" spans="1:5" x14ac:dyDescent="0.25">
      <c r="A1788">
        <v>29500746</v>
      </c>
      <c r="B1788" t="s">
        <v>3243</v>
      </c>
      <c r="C1788" t="s">
        <v>3242</v>
      </c>
      <c r="D1788" t="s">
        <v>3242</v>
      </c>
      <c r="E1788" t="s">
        <v>3243</v>
      </c>
    </row>
    <row r="1789" spans="1:5" x14ac:dyDescent="0.25">
      <c r="A1789">
        <v>29500747</v>
      </c>
      <c r="B1789" t="s">
        <v>3245</v>
      </c>
      <c r="C1789" t="s">
        <v>3244</v>
      </c>
      <c r="D1789" t="s">
        <v>3244</v>
      </c>
      <c r="E1789" t="s">
        <v>3245</v>
      </c>
    </row>
    <row r="1790" spans="1:5" x14ac:dyDescent="0.25">
      <c r="A1790">
        <v>29500748</v>
      </c>
      <c r="B1790" t="s">
        <v>3247</v>
      </c>
      <c r="C1790" t="s">
        <v>3246</v>
      </c>
      <c r="D1790" t="s">
        <v>3246</v>
      </c>
      <c r="E1790" t="s">
        <v>3247</v>
      </c>
    </row>
    <row r="1791" spans="1:5" x14ac:dyDescent="0.25">
      <c r="A1791">
        <v>29500753</v>
      </c>
      <c r="B1791" t="s">
        <v>3249</v>
      </c>
      <c r="C1791" t="s">
        <v>3248</v>
      </c>
      <c r="D1791" t="s">
        <v>3248</v>
      </c>
      <c r="E1791" t="s">
        <v>3249</v>
      </c>
    </row>
    <row r="1792" spans="1:5" x14ac:dyDescent="0.25">
      <c r="A1792">
        <v>29500754</v>
      </c>
      <c r="B1792" t="s">
        <v>3250</v>
      </c>
      <c r="C1792" t="s">
        <v>191</v>
      </c>
      <c r="D1792" t="s">
        <v>191</v>
      </c>
      <c r="E1792" t="s">
        <v>3250</v>
      </c>
    </row>
    <row r="1793" spans="1:5" x14ac:dyDescent="0.25">
      <c r="A1793">
        <v>29500755</v>
      </c>
      <c r="B1793" t="s">
        <v>3252</v>
      </c>
      <c r="C1793" t="s">
        <v>3251</v>
      </c>
      <c r="D1793" t="s">
        <v>3251</v>
      </c>
      <c r="E1793" t="s">
        <v>3252</v>
      </c>
    </row>
    <row r="1794" spans="1:5" x14ac:dyDescent="0.25">
      <c r="A1794">
        <v>29500756</v>
      </c>
      <c r="B1794" t="s">
        <v>3254</v>
      </c>
      <c r="C1794" t="s">
        <v>3253</v>
      </c>
      <c r="D1794" t="s">
        <v>3253</v>
      </c>
      <c r="E1794" t="s">
        <v>3254</v>
      </c>
    </row>
    <row r="1795" spans="1:5" x14ac:dyDescent="0.25">
      <c r="A1795">
        <v>29500762</v>
      </c>
      <c r="B1795" t="s">
        <v>3256</v>
      </c>
      <c r="C1795" t="s">
        <v>3255</v>
      </c>
      <c r="D1795" t="s">
        <v>3255</v>
      </c>
      <c r="E1795" t="s">
        <v>3256</v>
      </c>
    </row>
    <row r="1796" spans="1:5" x14ac:dyDescent="0.25">
      <c r="A1796">
        <v>29500771</v>
      </c>
      <c r="B1796" t="s">
        <v>3258</v>
      </c>
      <c r="C1796" t="s">
        <v>3257</v>
      </c>
      <c r="D1796" t="s">
        <v>3257</v>
      </c>
      <c r="E1796" t="s">
        <v>3258</v>
      </c>
    </row>
    <row r="1797" spans="1:5" x14ac:dyDescent="0.25">
      <c r="A1797">
        <v>29500774</v>
      </c>
      <c r="B1797" t="s">
        <v>3260</v>
      </c>
      <c r="C1797" t="s">
        <v>3259</v>
      </c>
      <c r="D1797" t="s">
        <v>3259</v>
      </c>
      <c r="E1797" t="s">
        <v>3260</v>
      </c>
    </row>
    <row r="1798" spans="1:5" x14ac:dyDescent="0.25">
      <c r="A1798">
        <v>29500775</v>
      </c>
      <c r="B1798" t="s">
        <v>3262</v>
      </c>
      <c r="C1798" t="s">
        <v>3261</v>
      </c>
      <c r="D1798" t="s">
        <v>3261</v>
      </c>
      <c r="E1798" t="s">
        <v>3262</v>
      </c>
    </row>
    <row r="1799" spans="1:5" x14ac:dyDescent="0.25">
      <c r="A1799">
        <v>29500776</v>
      </c>
      <c r="B1799" t="s">
        <v>3263</v>
      </c>
      <c r="C1799" t="s">
        <v>114</v>
      </c>
      <c r="D1799" t="s">
        <v>114</v>
      </c>
      <c r="E1799" t="s">
        <v>3263</v>
      </c>
    </row>
    <row r="1800" spans="1:5" x14ac:dyDescent="0.25">
      <c r="A1800">
        <v>29500790</v>
      </c>
      <c r="B1800" t="s">
        <v>3265</v>
      </c>
      <c r="C1800" t="s">
        <v>3264</v>
      </c>
      <c r="D1800" t="s">
        <v>3264</v>
      </c>
      <c r="E1800" t="s">
        <v>3265</v>
      </c>
    </row>
    <row r="1801" spans="1:5" x14ac:dyDescent="0.25">
      <c r="A1801">
        <v>29500791</v>
      </c>
      <c r="B1801" t="s">
        <v>3267</v>
      </c>
      <c r="C1801" t="s">
        <v>3266</v>
      </c>
      <c r="D1801" t="s">
        <v>3266</v>
      </c>
      <c r="E1801" t="s">
        <v>3267</v>
      </c>
    </row>
    <row r="1802" spans="1:5" x14ac:dyDescent="0.25">
      <c r="A1802">
        <v>29500792</v>
      </c>
      <c r="B1802" t="s">
        <v>3269</v>
      </c>
      <c r="C1802" t="s">
        <v>3268</v>
      </c>
      <c r="D1802" t="s">
        <v>3268</v>
      </c>
      <c r="E1802" t="s">
        <v>3269</v>
      </c>
    </row>
    <row r="1803" spans="1:5" x14ac:dyDescent="0.25">
      <c r="A1803">
        <v>29500793</v>
      </c>
      <c r="B1803" t="s">
        <v>3271</v>
      </c>
      <c r="C1803" t="s">
        <v>3270</v>
      </c>
      <c r="D1803" t="s">
        <v>3270</v>
      </c>
      <c r="E1803" t="s">
        <v>3271</v>
      </c>
    </row>
    <row r="1804" spans="1:5" x14ac:dyDescent="0.25">
      <c r="A1804">
        <v>29500797</v>
      </c>
      <c r="B1804" t="s">
        <v>3273</v>
      </c>
      <c r="C1804" t="s">
        <v>3272</v>
      </c>
      <c r="D1804" t="s">
        <v>3272</v>
      </c>
      <c r="E1804" t="s">
        <v>3273</v>
      </c>
    </row>
    <row r="1805" spans="1:5" x14ac:dyDescent="0.25">
      <c r="A1805">
        <v>29500798</v>
      </c>
      <c r="B1805" t="s">
        <v>3275</v>
      </c>
      <c r="C1805" t="s">
        <v>3274</v>
      </c>
      <c r="D1805" t="s">
        <v>3274</v>
      </c>
      <c r="E1805" t="s">
        <v>3275</v>
      </c>
    </row>
    <row r="1806" spans="1:5" x14ac:dyDescent="0.25">
      <c r="A1806">
        <v>29500799</v>
      </c>
      <c r="B1806" t="s">
        <v>3277</v>
      </c>
      <c r="C1806" t="s">
        <v>3276</v>
      </c>
      <c r="D1806" t="s">
        <v>3276</v>
      </c>
      <c r="E1806" t="s">
        <v>3277</v>
      </c>
    </row>
    <row r="1807" spans="1:5" x14ac:dyDescent="0.25">
      <c r="A1807">
        <v>29500800</v>
      </c>
      <c r="B1807" t="s">
        <v>3279</v>
      </c>
      <c r="C1807" t="s">
        <v>3278</v>
      </c>
      <c r="D1807" t="s">
        <v>3278</v>
      </c>
      <c r="E1807" t="s">
        <v>3279</v>
      </c>
    </row>
    <row r="1808" spans="1:5" x14ac:dyDescent="0.25">
      <c r="A1808">
        <v>29500801</v>
      </c>
      <c r="B1808" t="s">
        <v>3281</v>
      </c>
      <c r="C1808" t="s">
        <v>3280</v>
      </c>
      <c r="D1808" t="s">
        <v>3280</v>
      </c>
      <c r="E1808" t="s">
        <v>3281</v>
      </c>
    </row>
    <row r="1809" spans="1:5" x14ac:dyDescent="0.25">
      <c r="A1809">
        <v>29500802</v>
      </c>
      <c r="B1809" t="s">
        <v>3283</v>
      </c>
      <c r="C1809" t="s">
        <v>3282</v>
      </c>
      <c r="D1809" t="s">
        <v>3282</v>
      </c>
      <c r="E1809" t="s">
        <v>3283</v>
      </c>
    </row>
    <row r="1810" spans="1:5" x14ac:dyDescent="0.25">
      <c r="A1810">
        <v>29500803</v>
      </c>
      <c r="B1810" t="s">
        <v>3285</v>
      </c>
      <c r="C1810" t="s">
        <v>3284</v>
      </c>
      <c r="D1810" t="s">
        <v>3284</v>
      </c>
      <c r="E1810" t="s">
        <v>3285</v>
      </c>
    </row>
    <row r="1811" spans="1:5" x14ac:dyDescent="0.25">
      <c r="A1811">
        <v>29500804</v>
      </c>
      <c r="B1811" t="s">
        <v>3209</v>
      </c>
      <c r="C1811" t="s">
        <v>3286</v>
      </c>
      <c r="D1811" t="s">
        <v>3286</v>
      </c>
      <c r="E1811" t="s">
        <v>3209</v>
      </c>
    </row>
    <row r="1812" spans="1:5" x14ac:dyDescent="0.25">
      <c r="A1812">
        <v>29500805</v>
      </c>
      <c r="B1812" t="s">
        <v>3288</v>
      </c>
      <c r="C1812" t="s">
        <v>3287</v>
      </c>
      <c r="D1812" t="s">
        <v>3287</v>
      </c>
      <c r="E1812" t="s">
        <v>3288</v>
      </c>
    </row>
    <row r="1813" spans="1:5" x14ac:dyDescent="0.25">
      <c r="A1813">
        <v>29500806</v>
      </c>
      <c r="B1813" t="s">
        <v>3290</v>
      </c>
      <c r="C1813" t="s">
        <v>3289</v>
      </c>
      <c r="D1813" t="s">
        <v>3289</v>
      </c>
      <c r="E1813" t="s">
        <v>3290</v>
      </c>
    </row>
    <row r="1814" spans="1:5" x14ac:dyDescent="0.25">
      <c r="A1814">
        <v>29500807</v>
      </c>
      <c r="B1814" t="s">
        <v>3292</v>
      </c>
      <c r="C1814" t="s">
        <v>3291</v>
      </c>
      <c r="D1814" t="s">
        <v>3291</v>
      </c>
      <c r="E1814" t="s">
        <v>3292</v>
      </c>
    </row>
    <row r="1815" spans="1:5" x14ac:dyDescent="0.25">
      <c r="A1815">
        <v>29500808</v>
      </c>
      <c r="B1815" t="s">
        <v>3294</v>
      </c>
      <c r="C1815" t="s">
        <v>3293</v>
      </c>
      <c r="D1815" t="s">
        <v>3293</v>
      </c>
      <c r="E1815" t="s">
        <v>3294</v>
      </c>
    </row>
    <row r="1816" spans="1:5" x14ac:dyDescent="0.25">
      <c r="A1816">
        <v>29500809</v>
      </c>
      <c r="B1816" t="s">
        <v>3296</v>
      </c>
      <c r="C1816" t="s">
        <v>3295</v>
      </c>
      <c r="D1816" t="s">
        <v>3295</v>
      </c>
      <c r="E1816" t="s">
        <v>3296</v>
      </c>
    </row>
    <row r="1817" spans="1:5" x14ac:dyDescent="0.25">
      <c r="A1817">
        <v>29500810</v>
      </c>
      <c r="B1817" t="s">
        <v>3205</v>
      </c>
      <c r="C1817" t="s">
        <v>3297</v>
      </c>
      <c r="D1817" t="s">
        <v>3297</v>
      </c>
      <c r="E1817" t="s">
        <v>3205</v>
      </c>
    </row>
    <row r="1818" spans="1:5" x14ac:dyDescent="0.25">
      <c r="A1818">
        <v>29500811</v>
      </c>
      <c r="B1818" t="s">
        <v>3299</v>
      </c>
      <c r="C1818" t="s">
        <v>3298</v>
      </c>
      <c r="D1818" t="s">
        <v>3298</v>
      </c>
      <c r="E1818" t="s">
        <v>3299</v>
      </c>
    </row>
    <row r="1819" spans="1:5" x14ac:dyDescent="0.25">
      <c r="A1819">
        <v>29500812</v>
      </c>
      <c r="B1819" t="s">
        <v>3224</v>
      </c>
      <c r="C1819" t="s">
        <v>3300</v>
      </c>
      <c r="D1819" t="s">
        <v>3300</v>
      </c>
      <c r="E1819" t="s">
        <v>3224</v>
      </c>
    </row>
    <row r="1820" spans="1:5" x14ac:dyDescent="0.25">
      <c r="A1820">
        <v>29500813</v>
      </c>
      <c r="B1820" t="s">
        <v>3302</v>
      </c>
      <c r="C1820" t="s">
        <v>3301</v>
      </c>
      <c r="D1820" t="s">
        <v>3301</v>
      </c>
      <c r="E1820" t="s">
        <v>3302</v>
      </c>
    </row>
    <row r="1821" spans="1:5" x14ac:dyDescent="0.25">
      <c r="A1821">
        <v>29500814</v>
      </c>
      <c r="B1821" t="s">
        <v>3304</v>
      </c>
      <c r="C1821" t="s">
        <v>3303</v>
      </c>
      <c r="D1821" t="s">
        <v>3303</v>
      </c>
      <c r="E1821" t="s">
        <v>3304</v>
      </c>
    </row>
    <row r="1822" spans="1:5" x14ac:dyDescent="0.25">
      <c r="A1822">
        <v>29500816</v>
      </c>
      <c r="B1822" t="s">
        <v>3205</v>
      </c>
      <c r="C1822" t="s">
        <v>322</v>
      </c>
      <c r="D1822" t="s">
        <v>322</v>
      </c>
      <c r="E1822" t="s">
        <v>3205</v>
      </c>
    </row>
    <row r="1823" spans="1:5" x14ac:dyDescent="0.25">
      <c r="A1823">
        <v>29500817</v>
      </c>
      <c r="B1823" t="s">
        <v>3306</v>
      </c>
      <c r="C1823" t="s">
        <v>3305</v>
      </c>
      <c r="D1823" t="s">
        <v>3305</v>
      </c>
      <c r="E1823" t="s">
        <v>3306</v>
      </c>
    </row>
    <row r="1824" spans="1:5" x14ac:dyDescent="0.25">
      <c r="A1824">
        <v>29500819</v>
      </c>
      <c r="B1824" t="s">
        <v>3224</v>
      </c>
      <c r="C1824" t="s">
        <v>3307</v>
      </c>
      <c r="D1824" t="s">
        <v>3307</v>
      </c>
      <c r="E1824" t="s">
        <v>3224</v>
      </c>
    </row>
    <row r="1825" spans="1:5" x14ac:dyDescent="0.25">
      <c r="A1825">
        <v>29500820</v>
      </c>
      <c r="B1825" t="s">
        <v>3207</v>
      </c>
      <c r="C1825" t="s">
        <v>3308</v>
      </c>
      <c r="D1825" t="s">
        <v>3308</v>
      </c>
      <c r="E1825" t="s">
        <v>3207</v>
      </c>
    </row>
    <row r="1826" spans="1:5" x14ac:dyDescent="0.25">
      <c r="A1826">
        <v>29500821</v>
      </c>
      <c r="B1826" t="s">
        <v>3215</v>
      </c>
      <c r="C1826" t="s">
        <v>137</v>
      </c>
      <c r="D1826" t="s">
        <v>137</v>
      </c>
      <c r="E1826" t="s">
        <v>3215</v>
      </c>
    </row>
    <row r="1827" spans="1:5" x14ac:dyDescent="0.25">
      <c r="A1827">
        <v>29500822</v>
      </c>
      <c r="B1827" t="s">
        <v>3310</v>
      </c>
      <c r="C1827" t="s">
        <v>3309</v>
      </c>
      <c r="D1827" t="s">
        <v>3309</v>
      </c>
      <c r="E1827" t="s">
        <v>3310</v>
      </c>
    </row>
    <row r="1828" spans="1:5" x14ac:dyDescent="0.25">
      <c r="A1828">
        <v>29500823</v>
      </c>
      <c r="B1828" t="s">
        <v>3299</v>
      </c>
      <c r="C1828" t="s">
        <v>283</v>
      </c>
      <c r="D1828" t="s">
        <v>283</v>
      </c>
      <c r="E1828" t="s">
        <v>3299</v>
      </c>
    </row>
    <row r="1829" spans="1:5" x14ac:dyDescent="0.25">
      <c r="A1829">
        <v>29500824</v>
      </c>
      <c r="B1829" t="s">
        <v>3236</v>
      </c>
      <c r="C1829" t="s">
        <v>3311</v>
      </c>
      <c r="D1829" t="s">
        <v>3311</v>
      </c>
      <c r="E1829" t="s">
        <v>3236</v>
      </c>
    </row>
    <row r="1830" spans="1:5" x14ac:dyDescent="0.25">
      <c r="A1830">
        <v>29500825</v>
      </c>
      <c r="B1830" t="s">
        <v>3313</v>
      </c>
      <c r="C1830" t="s">
        <v>3312</v>
      </c>
      <c r="D1830" t="s">
        <v>3312</v>
      </c>
      <c r="E1830" t="s">
        <v>3313</v>
      </c>
    </row>
    <row r="1831" spans="1:5" x14ac:dyDescent="0.25">
      <c r="A1831">
        <v>29500827</v>
      </c>
      <c r="B1831" t="s">
        <v>3315</v>
      </c>
      <c r="C1831" t="s">
        <v>3314</v>
      </c>
      <c r="D1831" t="s">
        <v>3314</v>
      </c>
      <c r="E1831" t="s">
        <v>3315</v>
      </c>
    </row>
    <row r="1832" spans="1:5" x14ac:dyDescent="0.25">
      <c r="A1832">
        <v>29500828</v>
      </c>
      <c r="B1832" t="s">
        <v>3317</v>
      </c>
      <c r="C1832" t="s">
        <v>3316</v>
      </c>
      <c r="D1832" t="s">
        <v>3316</v>
      </c>
      <c r="E1832" t="s">
        <v>3317</v>
      </c>
    </row>
    <row r="1833" spans="1:5" x14ac:dyDescent="0.25">
      <c r="A1833">
        <v>29500829</v>
      </c>
      <c r="B1833" t="s">
        <v>3318</v>
      </c>
      <c r="C1833" t="s">
        <v>3318</v>
      </c>
      <c r="D1833" t="s">
        <v>3318</v>
      </c>
      <c r="E1833" t="s">
        <v>3318</v>
      </c>
    </row>
    <row r="1834" spans="1:5" x14ac:dyDescent="0.25">
      <c r="A1834">
        <v>29500830</v>
      </c>
      <c r="B1834" t="s">
        <v>3320</v>
      </c>
      <c r="C1834" t="s">
        <v>3319</v>
      </c>
      <c r="D1834" t="s">
        <v>3319</v>
      </c>
      <c r="E1834" t="s">
        <v>3320</v>
      </c>
    </row>
    <row r="1835" spans="1:5" x14ac:dyDescent="0.25">
      <c r="A1835">
        <v>29500831</v>
      </c>
      <c r="B1835" t="s">
        <v>3321</v>
      </c>
      <c r="C1835" t="s">
        <v>3321</v>
      </c>
      <c r="D1835" t="s">
        <v>3321</v>
      </c>
      <c r="E1835" t="s">
        <v>3321</v>
      </c>
    </row>
    <row r="1836" spans="1:5" x14ac:dyDescent="0.25">
      <c r="A1836">
        <v>29500832</v>
      </c>
      <c r="B1836" t="s">
        <v>3322</v>
      </c>
      <c r="C1836" t="s">
        <v>3322</v>
      </c>
      <c r="D1836" t="s">
        <v>3322</v>
      </c>
      <c r="E1836" t="s">
        <v>3322</v>
      </c>
    </row>
    <row r="1837" spans="1:5" x14ac:dyDescent="0.25">
      <c r="A1837">
        <v>29500833</v>
      </c>
      <c r="B1837" t="s">
        <v>3323</v>
      </c>
      <c r="C1837" t="s">
        <v>3323</v>
      </c>
      <c r="D1837" t="s">
        <v>3323</v>
      </c>
      <c r="E1837" t="s">
        <v>3323</v>
      </c>
    </row>
    <row r="1838" spans="1:5" x14ac:dyDescent="0.25">
      <c r="A1838">
        <v>29500834</v>
      </c>
      <c r="B1838" t="s">
        <v>3324</v>
      </c>
      <c r="C1838" t="s">
        <v>3324</v>
      </c>
      <c r="D1838" t="s">
        <v>3324</v>
      </c>
      <c r="E1838" t="s">
        <v>3324</v>
      </c>
    </row>
    <row r="1839" spans="1:5" x14ac:dyDescent="0.25">
      <c r="A1839">
        <v>29500835</v>
      </c>
      <c r="B1839" t="s">
        <v>3325</v>
      </c>
      <c r="C1839" t="s">
        <v>3325</v>
      </c>
      <c r="D1839" t="s">
        <v>3325</v>
      </c>
      <c r="E1839" t="s">
        <v>3325</v>
      </c>
    </row>
    <row r="1840" spans="1:5" x14ac:dyDescent="0.25">
      <c r="A1840">
        <v>29500836</v>
      </c>
      <c r="B1840" t="s">
        <v>3326</v>
      </c>
      <c r="C1840" t="s">
        <v>3326</v>
      </c>
      <c r="D1840" t="s">
        <v>3326</v>
      </c>
      <c r="E1840" t="s">
        <v>3326</v>
      </c>
    </row>
    <row r="1841" spans="1:5" x14ac:dyDescent="0.25">
      <c r="A1841">
        <v>29500837</v>
      </c>
      <c r="B1841" t="s">
        <v>3327</v>
      </c>
      <c r="C1841" t="s">
        <v>3327</v>
      </c>
      <c r="D1841" t="s">
        <v>3327</v>
      </c>
      <c r="E1841" t="s">
        <v>3327</v>
      </c>
    </row>
    <row r="1842" spans="1:5" x14ac:dyDescent="0.25">
      <c r="A1842">
        <v>29500838</v>
      </c>
      <c r="B1842" t="s">
        <v>3328</v>
      </c>
      <c r="C1842" t="s">
        <v>3328</v>
      </c>
      <c r="D1842" t="s">
        <v>3328</v>
      </c>
      <c r="E1842" t="s">
        <v>3328</v>
      </c>
    </row>
    <row r="1843" spans="1:5" x14ac:dyDescent="0.25">
      <c r="A1843">
        <v>29500839</v>
      </c>
      <c r="B1843" t="s">
        <v>3329</v>
      </c>
      <c r="C1843" t="s">
        <v>3329</v>
      </c>
      <c r="D1843" t="s">
        <v>3329</v>
      </c>
      <c r="E1843" t="s">
        <v>3329</v>
      </c>
    </row>
    <row r="1844" spans="1:5" x14ac:dyDescent="0.25">
      <c r="A1844">
        <v>29500840</v>
      </c>
      <c r="B1844" t="s">
        <v>3330</v>
      </c>
      <c r="C1844" t="s">
        <v>3330</v>
      </c>
      <c r="D1844" t="s">
        <v>3330</v>
      </c>
      <c r="E1844" t="s">
        <v>3330</v>
      </c>
    </row>
    <row r="1845" spans="1:5" x14ac:dyDescent="0.25">
      <c r="A1845">
        <v>29500841</v>
      </c>
      <c r="B1845" t="s">
        <v>3332</v>
      </c>
      <c r="C1845" t="s">
        <v>3331</v>
      </c>
      <c r="D1845" t="s">
        <v>3331</v>
      </c>
      <c r="E1845" t="s">
        <v>3332</v>
      </c>
    </row>
    <row r="1846" spans="1:5" x14ac:dyDescent="0.25">
      <c r="A1846">
        <v>29500842</v>
      </c>
      <c r="B1846" t="s">
        <v>3333</v>
      </c>
      <c r="C1846" t="s">
        <v>3333</v>
      </c>
      <c r="D1846" t="s">
        <v>3333</v>
      </c>
      <c r="E1846" t="s">
        <v>3333</v>
      </c>
    </row>
    <row r="1847" spans="1:5" x14ac:dyDescent="0.25">
      <c r="A1847">
        <v>29500843</v>
      </c>
      <c r="B1847" t="s">
        <v>3334</v>
      </c>
      <c r="C1847" t="s">
        <v>3334</v>
      </c>
      <c r="D1847" t="s">
        <v>3334</v>
      </c>
      <c r="E1847" t="s">
        <v>3334</v>
      </c>
    </row>
    <row r="1848" spans="1:5" x14ac:dyDescent="0.25">
      <c r="A1848">
        <v>29500844</v>
      </c>
      <c r="B1848" t="s">
        <v>3335</v>
      </c>
      <c r="C1848" t="s">
        <v>3335</v>
      </c>
      <c r="D1848" t="s">
        <v>3335</v>
      </c>
      <c r="E1848" t="s">
        <v>3335</v>
      </c>
    </row>
    <row r="1849" spans="1:5" x14ac:dyDescent="0.25">
      <c r="A1849">
        <v>29500845</v>
      </c>
      <c r="B1849" t="s">
        <v>3336</v>
      </c>
      <c r="C1849" t="s">
        <v>3336</v>
      </c>
      <c r="D1849" t="s">
        <v>3336</v>
      </c>
      <c r="E1849" t="s">
        <v>3336</v>
      </c>
    </row>
    <row r="1850" spans="1:5" x14ac:dyDescent="0.25">
      <c r="A1850">
        <v>29500846</v>
      </c>
      <c r="B1850" t="s">
        <v>3337</v>
      </c>
      <c r="C1850" t="s">
        <v>3337</v>
      </c>
      <c r="D1850" t="s">
        <v>3337</v>
      </c>
      <c r="E1850" t="s">
        <v>3337</v>
      </c>
    </row>
    <row r="1851" spans="1:5" x14ac:dyDescent="0.25">
      <c r="A1851">
        <v>29500847</v>
      </c>
      <c r="B1851" t="s">
        <v>3338</v>
      </c>
      <c r="C1851" t="s">
        <v>3338</v>
      </c>
      <c r="D1851" t="s">
        <v>3338</v>
      </c>
      <c r="E1851" t="s">
        <v>3338</v>
      </c>
    </row>
    <row r="1852" spans="1:5" x14ac:dyDescent="0.25">
      <c r="A1852">
        <v>29500848</v>
      </c>
      <c r="B1852" t="s">
        <v>3127</v>
      </c>
      <c r="C1852" t="s">
        <v>3127</v>
      </c>
      <c r="D1852" t="s">
        <v>3127</v>
      </c>
      <c r="E1852" t="s">
        <v>3127</v>
      </c>
    </row>
    <row r="1853" spans="1:5" x14ac:dyDescent="0.25">
      <c r="A1853">
        <v>29500849</v>
      </c>
      <c r="B1853" t="s">
        <v>3339</v>
      </c>
      <c r="C1853" t="s">
        <v>3339</v>
      </c>
      <c r="D1853" t="s">
        <v>3339</v>
      </c>
      <c r="E1853" t="s">
        <v>3339</v>
      </c>
    </row>
    <row r="1854" spans="1:5" x14ac:dyDescent="0.25">
      <c r="A1854">
        <v>29500850</v>
      </c>
      <c r="B1854" t="s">
        <v>3340</v>
      </c>
      <c r="C1854" t="s">
        <v>3340</v>
      </c>
      <c r="D1854" t="s">
        <v>3340</v>
      </c>
      <c r="E1854" t="s">
        <v>3340</v>
      </c>
    </row>
    <row r="1855" spans="1:5" x14ac:dyDescent="0.25">
      <c r="A1855">
        <v>29500851</v>
      </c>
      <c r="B1855" t="s">
        <v>3341</v>
      </c>
      <c r="C1855" t="s">
        <v>3341</v>
      </c>
      <c r="D1855" t="s">
        <v>3341</v>
      </c>
      <c r="E1855" t="s">
        <v>3341</v>
      </c>
    </row>
    <row r="1856" spans="1:5" x14ac:dyDescent="0.25">
      <c r="A1856">
        <v>29500852</v>
      </c>
      <c r="B1856" t="s">
        <v>3342</v>
      </c>
      <c r="C1856" t="s">
        <v>3342</v>
      </c>
      <c r="D1856" t="s">
        <v>3342</v>
      </c>
      <c r="E1856" t="s">
        <v>3342</v>
      </c>
    </row>
    <row r="1857" spans="1:5" x14ac:dyDescent="0.25">
      <c r="A1857">
        <v>29500853</v>
      </c>
      <c r="B1857" t="s">
        <v>3343</v>
      </c>
      <c r="C1857" t="s">
        <v>3343</v>
      </c>
      <c r="D1857" t="s">
        <v>3343</v>
      </c>
      <c r="E1857" t="s">
        <v>3343</v>
      </c>
    </row>
    <row r="1858" spans="1:5" x14ac:dyDescent="0.25">
      <c r="A1858">
        <v>29500854</v>
      </c>
      <c r="B1858" t="s">
        <v>3344</v>
      </c>
      <c r="C1858" t="s">
        <v>3344</v>
      </c>
      <c r="D1858" t="s">
        <v>3344</v>
      </c>
      <c r="E1858" t="s">
        <v>3344</v>
      </c>
    </row>
    <row r="1859" spans="1:5" x14ac:dyDescent="0.25">
      <c r="A1859">
        <v>29500855</v>
      </c>
      <c r="B1859" t="s">
        <v>3345</v>
      </c>
      <c r="C1859" t="s">
        <v>3345</v>
      </c>
      <c r="D1859" t="s">
        <v>3345</v>
      </c>
      <c r="E1859" t="s">
        <v>3345</v>
      </c>
    </row>
    <row r="1860" spans="1:5" x14ac:dyDescent="0.25">
      <c r="A1860">
        <v>29500856</v>
      </c>
      <c r="B1860" t="s">
        <v>3347</v>
      </c>
      <c r="C1860" t="s">
        <v>3346</v>
      </c>
      <c r="D1860" t="s">
        <v>3346</v>
      </c>
      <c r="E1860" t="s">
        <v>3347</v>
      </c>
    </row>
    <row r="1861" spans="1:5" x14ac:dyDescent="0.25">
      <c r="A1861">
        <v>29500857</v>
      </c>
      <c r="B1861" t="s">
        <v>3348</v>
      </c>
      <c r="C1861" t="s">
        <v>3348</v>
      </c>
      <c r="D1861" t="s">
        <v>3348</v>
      </c>
      <c r="E1861" t="s">
        <v>3348</v>
      </c>
    </row>
    <row r="1862" spans="1:5" x14ac:dyDescent="0.25">
      <c r="A1862">
        <v>29500858</v>
      </c>
      <c r="B1862" t="s">
        <v>3350</v>
      </c>
      <c r="C1862" t="s">
        <v>3349</v>
      </c>
      <c r="D1862" t="s">
        <v>3349</v>
      </c>
      <c r="E1862" t="s">
        <v>3350</v>
      </c>
    </row>
    <row r="1863" spans="1:5" x14ac:dyDescent="0.25">
      <c r="A1863">
        <v>29500859</v>
      </c>
      <c r="B1863" t="s">
        <v>3352</v>
      </c>
      <c r="C1863" t="s">
        <v>3351</v>
      </c>
      <c r="D1863" t="s">
        <v>3351</v>
      </c>
      <c r="E1863" t="s">
        <v>3352</v>
      </c>
    </row>
    <row r="1864" spans="1:5" x14ac:dyDescent="0.25">
      <c r="A1864">
        <v>29500860</v>
      </c>
      <c r="B1864" t="s">
        <v>3353</v>
      </c>
      <c r="C1864" t="s">
        <v>326</v>
      </c>
      <c r="D1864" t="s">
        <v>326</v>
      </c>
      <c r="E1864" t="s">
        <v>3353</v>
      </c>
    </row>
    <row r="1865" spans="1:5" x14ac:dyDescent="0.25">
      <c r="A1865">
        <v>29500861</v>
      </c>
      <c r="B1865" t="s">
        <v>3354</v>
      </c>
      <c r="C1865" t="s">
        <v>122</v>
      </c>
      <c r="D1865" t="s">
        <v>122</v>
      </c>
      <c r="E1865" t="s">
        <v>3354</v>
      </c>
    </row>
    <row r="1866" spans="1:5" x14ac:dyDescent="0.25">
      <c r="A1866">
        <v>29500869</v>
      </c>
      <c r="B1866" t="s">
        <v>3355</v>
      </c>
      <c r="C1866" t="s">
        <v>3355</v>
      </c>
      <c r="D1866" t="s">
        <v>3355</v>
      </c>
      <c r="E1866" t="s">
        <v>3355</v>
      </c>
    </row>
    <row r="1867" spans="1:5" x14ac:dyDescent="0.25">
      <c r="A1867">
        <v>29500870</v>
      </c>
      <c r="B1867" t="s">
        <v>3357</v>
      </c>
      <c r="C1867" t="s">
        <v>3356</v>
      </c>
      <c r="D1867" t="s">
        <v>3356</v>
      </c>
      <c r="E1867" t="s">
        <v>3357</v>
      </c>
    </row>
    <row r="1868" spans="1:5" x14ac:dyDescent="0.25">
      <c r="A1868">
        <v>29500871</v>
      </c>
      <c r="B1868" t="s">
        <v>3358</v>
      </c>
      <c r="C1868" t="s">
        <v>3358</v>
      </c>
      <c r="D1868" t="s">
        <v>3358</v>
      </c>
      <c r="E1868" t="s">
        <v>3358</v>
      </c>
    </row>
    <row r="1869" spans="1:5" x14ac:dyDescent="0.25">
      <c r="A1869">
        <v>29500872</v>
      </c>
      <c r="B1869" t="s">
        <v>3359</v>
      </c>
      <c r="C1869" t="s">
        <v>3359</v>
      </c>
      <c r="D1869" t="s">
        <v>3359</v>
      </c>
      <c r="E1869" t="s">
        <v>3359</v>
      </c>
    </row>
    <row r="1870" spans="1:5" x14ac:dyDescent="0.25">
      <c r="A1870">
        <v>29500873</v>
      </c>
      <c r="B1870" t="s">
        <v>3361</v>
      </c>
      <c r="C1870" t="s">
        <v>3360</v>
      </c>
      <c r="D1870" t="s">
        <v>3360</v>
      </c>
      <c r="E1870" t="s">
        <v>3361</v>
      </c>
    </row>
    <row r="1871" spans="1:5" x14ac:dyDescent="0.25">
      <c r="A1871">
        <v>29500874</v>
      </c>
      <c r="B1871" t="s">
        <v>3362</v>
      </c>
      <c r="C1871" t="s">
        <v>3362</v>
      </c>
      <c r="D1871" t="s">
        <v>3362</v>
      </c>
      <c r="E1871" t="s">
        <v>3362</v>
      </c>
    </row>
    <row r="1872" spans="1:5" x14ac:dyDescent="0.25">
      <c r="A1872">
        <v>29500875</v>
      </c>
      <c r="B1872" t="s">
        <v>3363</v>
      </c>
      <c r="C1872" t="s">
        <v>3363</v>
      </c>
      <c r="D1872" t="s">
        <v>3363</v>
      </c>
      <c r="E1872" t="s">
        <v>3363</v>
      </c>
    </row>
    <row r="1873" spans="1:5" x14ac:dyDescent="0.25">
      <c r="A1873">
        <v>29500876</v>
      </c>
      <c r="B1873" t="s">
        <v>3364</v>
      </c>
      <c r="C1873" t="s">
        <v>3364</v>
      </c>
      <c r="D1873" t="s">
        <v>3364</v>
      </c>
      <c r="E1873" t="s">
        <v>3364</v>
      </c>
    </row>
    <row r="1874" spans="1:5" x14ac:dyDescent="0.25">
      <c r="A1874">
        <v>29500877</v>
      </c>
      <c r="B1874" t="s">
        <v>3365</v>
      </c>
      <c r="C1874" t="s">
        <v>3365</v>
      </c>
      <c r="D1874" t="s">
        <v>3365</v>
      </c>
      <c r="E1874" t="s">
        <v>3365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3366</v>
      </c>
      <c r="C1877" t="s">
        <v>3366</v>
      </c>
      <c r="D1877" t="s">
        <v>3366</v>
      </c>
      <c r="E1877" t="s">
        <v>3366</v>
      </c>
    </row>
    <row r="1878" spans="1:5" x14ac:dyDescent="0.25">
      <c r="A1878">
        <v>29500881</v>
      </c>
      <c r="B1878" t="s">
        <v>3367</v>
      </c>
      <c r="C1878" t="s">
        <v>3367</v>
      </c>
      <c r="D1878" t="s">
        <v>3367</v>
      </c>
      <c r="E1878" t="s">
        <v>3367</v>
      </c>
    </row>
    <row r="1879" spans="1:5" x14ac:dyDescent="0.25">
      <c r="A1879">
        <v>29500882</v>
      </c>
      <c r="B1879" t="s">
        <v>3368</v>
      </c>
      <c r="C1879" t="s">
        <v>3368</v>
      </c>
      <c r="D1879" t="s">
        <v>3368</v>
      </c>
      <c r="E1879" t="s">
        <v>3368</v>
      </c>
    </row>
    <row r="1880" spans="1:5" x14ac:dyDescent="0.25">
      <c r="A1880">
        <v>29500883</v>
      </c>
      <c r="B1880" t="s">
        <v>3369</v>
      </c>
      <c r="C1880" t="s">
        <v>3369</v>
      </c>
      <c r="D1880" t="s">
        <v>3369</v>
      </c>
      <c r="E1880" t="s">
        <v>3369</v>
      </c>
    </row>
    <row r="1881" spans="1:5" x14ac:dyDescent="0.25">
      <c r="A1881">
        <v>29500884</v>
      </c>
      <c r="B1881" t="s">
        <v>3370</v>
      </c>
      <c r="C1881" t="s">
        <v>3370</v>
      </c>
      <c r="D1881" t="s">
        <v>3370</v>
      </c>
      <c r="E1881" t="s">
        <v>3370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3371</v>
      </c>
      <c r="C1887" t="s">
        <v>3371</v>
      </c>
      <c r="D1887" t="s">
        <v>3371</v>
      </c>
      <c r="E1887" t="s">
        <v>3371</v>
      </c>
    </row>
    <row r="1888" spans="1:5" x14ac:dyDescent="0.25">
      <c r="A1888">
        <v>29500894</v>
      </c>
      <c r="B1888" t="s">
        <v>3372</v>
      </c>
      <c r="C1888" t="s">
        <v>3372</v>
      </c>
      <c r="D1888" t="s">
        <v>3372</v>
      </c>
      <c r="E1888" t="s">
        <v>3372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3373</v>
      </c>
      <c r="C1890" t="s">
        <v>3373</v>
      </c>
      <c r="D1890" t="s">
        <v>3373</v>
      </c>
      <c r="E1890" t="s">
        <v>3373</v>
      </c>
    </row>
    <row r="1891" spans="1:5" x14ac:dyDescent="0.25">
      <c r="A1891">
        <v>29500897</v>
      </c>
      <c r="B1891" t="s">
        <v>3374</v>
      </c>
      <c r="C1891" t="s">
        <v>3374</v>
      </c>
      <c r="D1891" t="s">
        <v>3374</v>
      </c>
      <c r="E1891" t="s">
        <v>3374</v>
      </c>
    </row>
    <row r="1892" spans="1:5" x14ac:dyDescent="0.25">
      <c r="A1892">
        <v>29500899</v>
      </c>
      <c r="B1892" t="s">
        <v>3376</v>
      </c>
      <c r="C1892" t="s">
        <v>3375</v>
      </c>
      <c r="D1892" t="s">
        <v>3375</v>
      </c>
      <c r="E1892" t="s">
        <v>3376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3377</v>
      </c>
      <c r="C1894" t="s">
        <v>3377</v>
      </c>
      <c r="D1894" t="s">
        <v>3377</v>
      </c>
      <c r="E1894" t="s">
        <v>3377</v>
      </c>
    </row>
    <row r="1895" spans="1:5" x14ac:dyDescent="0.25">
      <c r="A1895">
        <v>29500902</v>
      </c>
      <c r="B1895" t="s">
        <v>3378</v>
      </c>
      <c r="C1895" t="s">
        <v>3378</v>
      </c>
      <c r="D1895" t="s">
        <v>3378</v>
      </c>
      <c r="E1895" t="s">
        <v>3378</v>
      </c>
    </row>
    <row r="1896" spans="1:5" x14ac:dyDescent="0.25">
      <c r="A1896">
        <v>29500903</v>
      </c>
      <c r="B1896" t="s">
        <v>3379</v>
      </c>
      <c r="C1896" t="s">
        <v>3379</v>
      </c>
      <c r="D1896" t="s">
        <v>3379</v>
      </c>
      <c r="E1896" t="s">
        <v>3379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3380</v>
      </c>
      <c r="C1898" t="s">
        <v>3380</v>
      </c>
      <c r="D1898" t="s">
        <v>3380</v>
      </c>
      <c r="E1898" t="s">
        <v>3380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3382</v>
      </c>
      <c r="C1900" t="s">
        <v>3381</v>
      </c>
      <c r="D1900" t="s">
        <v>3381</v>
      </c>
      <c r="E1900" t="s">
        <v>3382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3383</v>
      </c>
      <c r="C1903" t="s">
        <v>212</v>
      </c>
      <c r="D1903" t="s">
        <v>212</v>
      </c>
      <c r="E1903" t="s">
        <v>3383</v>
      </c>
    </row>
    <row r="1904" spans="1:5" x14ac:dyDescent="0.25">
      <c r="A1904">
        <v>29500911</v>
      </c>
      <c r="B1904" t="s">
        <v>3363</v>
      </c>
      <c r="C1904" t="s">
        <v>3363</v>
      </c>
      <c r="D1904" t="s">
        <v>3363</v>
      </c>
      <c r="E1904" t="s">
        <v>3363</v>
      </c>
    </row>
    <row r="1905" spans="1:5" x14ac:dyDescent="0.25">
      <c r="A1905">
        <v>29500912</v>
      </c>
      <c r="B1905" t="s">
        <v>3364</v>
      </c>
      <c r="C1905" t="s">
        <v>3364</v>
      </c>
      <c r="D1905" t="s">
        <v>3364</v>
      </c>
      <c r="E1905" t="s">
        <v>3364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3384</v>
      </c>
      <c r="C1907" t="s">
        <v>3384</v>
      </c>
      <c r="D1907" t="s">
        <v>3384</v>
      </c>
      <c r="E1907" t="s">
        <v>3384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3385</v>
      </c>
      <c r="C1910" t="s">
        <v>3385</v>
      </c>
      <c r="D1910" t="s">
        <v>3385</v>
      </c>
      <c r="E1910" t="s">
        <v>3385</v>
      </c>
    </row>
    <row r="1911" spans="1:5" x14ac:dyDescent="0.25">
      <c r="A1911">
        <v>29500920</v>
      </c>
      <c r="B1911" t="s">
        <v>3386</v>
      </c>
      <c r="C1911" t="s">
        <v>3386</v>
      </c>
      <c r="D1911" t="s">
        <v>3386</v>
      </c>
      <c r="E1911" t="s">
        <v>3386</v>
      </c>
    </row>
    <row r="1912" spans="1:5" x14ac:dyDescent="0.25">
      <c r="A1912">
        <v>29500921</v>
      </c>
      <c r="B1912" t="s">
        <v>3387</v>
      </c>
      <c r="C1912" t="s">
        <v>3387</v>
      </c>
      <c r="D1912" t="s">
        <v>3387</v>
      </c>
      <c r="E1912" t="s">
        <v>3387</v>
      </c>
    </row>
    <row r="1913" spans="1:5" x14ac:dyDescent="0.25">
      <c r="A1913">
        <v>29500922</v>
      </c>
      <c r="B1913" t="s">
        <v>3388</v>
      </c>
      <c r="C1913" t="s">
        <v>3388</v>
      </c>
      <c r="D1913" t="s">
        <v>3388</v>
      </c>
      <c r="E1913" t="s">
        <v>3388</v>
      </c>
    </row>
    <row r="1914" spans="1:5" x14ac:dyDescent="0.25">
      <c r="A1914">
        <v>29500923</v>
      </c>
      <c r="B1914" t="s">
        <v>3389</v>
      </c>
      <c r="C1914" t="s">
        <v>3389</v>
      </c>
      <c r="D1914" t="s">
        <v>3389</v>
      </c>
      <c r="E1914" t="s">
        <v>3389</v>
      </c>
    </row>
    <row r="1915" spans="1:5" x14ac:dyDescent="0.25">
      <c r="A1915">
        <v>29500924</v>
      </c>
      <c r="B1915" t="s">
        <v>3390</v>
      </c>
      <c r="C1915" t="s">
        <v>3390</v>
      </c>
      <c r="D1915" t="s">
        <v>3390</v>
      </c>
      <c r="E1915" t="s">
        <v>3390</v>
      </c>
    </row>
    <row r="1916" spans="1:5" x14ac:dyDescent="0.25">
      <c r="A1916">
        <v>29500925</v>
      </c>
      <c r="B1916" t="s">
        <v>3391</v>
      </c>
      <c r="C1916" t="s">
        <v>156</v>
      </c>
      <c r="D1916" t="s">
        <v>156</v>
      </c>
      <c r="E1916" t="s">
        <v>3391</v>
      </c>
    </row>
    <row r="1917" spans="1:5" x14ac:dyDescent="0.25">
      <c r="A1917">
        <v>29500926</v>
      </c>
      <c r="B1917" t="s">
        <v>3393</v>
      </c>
      <c r="C1917" t="s">
        <v>3392</v>
      </c>
      <c r="D1917" t="s">
        <v>3392</v>
      </c>
      <c r="E1917" t="s">
        <v>3393</v>
      </c>
    </row>
    <row r="1918" spans="1:5" x14ac:dyDescent="0.25">
      <c r="A1918">
        <v>29500927</v>
      </c>
      <c r="B1918" t="s">
        <v>3382</v>
      </c>
      <c r="C1918" t="s">
        <v>3394</v>
      </c>
      <c r="D1918" t="s">
        <v>3394</v>
      </c>
      <c r="E1918" t="s">
        <v>3382</v>
      </c>
    </row>
    <row r="1919" spans="1:5" x14ac:dyDescent="0.25">
      <c r="A1919">
        <v>29500928</v>
      </c>
      <c r="B1919" t="s">
        <v>3396</v>
      </c>
      <c r="C1919" t="s">
        <v>3395</v>
      </c>
      <c r="D1919" t="s">
        <v>3395</v>
      </c>
      <c r="E1919" t="s">
        <v>3396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3397</v>
      </c>
      <c r="C1922" t="s">
        <v>3397</v>
      </c>
      <c r="D1922" t="s">
        <v>3397</v>
      </c>
      <c r="E1922" t="s">
        <v>3397</v>
      </c>
    </row>
    <row r="1923" spans="1:5" x14ac:dyDescent="0.25">
      <c r="A1923">
        <v>29500932</v>
      </c>
      <c r="B1923" t="s">
        <v>3398</v>
      </c>
      <c r="C1923" t="s">
        <v>3398</v>
      </c>
      <c r="D1923" t="s">
        <v>3398</v>
      </c>
      <c r="E1923" t="s">
        <v>3398</v>
      </c>
    </row>
    <row r="1924" spans="1:5" x14ac:dyDescent="0.25">
      <c r="A1924">
        <v>29500933</v>
      </c>
      <c r="B1924" t="s">
        <v>3399</v>
      </c>
      <c r="C1924" t="s">
        <v>3399</v>
      </c>
      <c r="D1924" t="s">
        <v>3399</v>
      </c>
      <c r="E1924" t="s">
        <v>3399</v>
      </c>
    </row>
    <row r="1925" spans="1:5" x14ac:dyDescent="0.25">
      <c r="A1925">
        <v>29500934</v>
      </c>
      <c r="B1925" t="s">
        <v>3400</v>
      </c>
      <c r="C1925" t="s">
        <v>3400</v>
      </c>
      <c r="D1925" t="s">
        <v>3400</v>
      </c>
      <c r="E1925" t="s">
        <v>3400</v>
      </c>
    </row>
    <row r="1926" spans="1:5" x14ac:dyDescent="0.25">
      <c r="A1926">
        <v>29500935</v>
      </c>
      <c r="B1926" t="s">
        <v>3401</v>
      </c>
      <c r="C1926" t="s">
        <v>3401</v>
      </c>
      <c r="D1926" t="s">
        <v>3401</v>
      </c>
      <c r="E1926" t="s">
        <v>3401</v>
      </c>
    </row>
    <row r="1927" spans="1:5" x14ac:dyDescent="0.25">
      <c r="A1927">
        <v>29500936</v>
      </c>
      <c r="B1927" t="s">
        <v>3403</v>
      </c>
      <c r="C1927" t="s">
        <v>3402</v>
      </c>
      <c r="D1927" t="s">
        <v>3402</v>
      </c>
      <c r="E1927" t="s">
        <v>3403</v>
      </c>
    </row>
    <row r="1928" spans="1:5" x14ac:dyDescent="0.25">
      <c r="A1928">
        <v>29500937</v>
      </c>
      <c r="B1928" t="s">
        <v>3405</v>
      </c>
      <c r="C1928" t="s">
        <v>3404</v>
      </c>
      <c r="D1928" t="s">
        <v>3404</v>
      </c>
      <c r="E1928" t="s">
        <v>3405</v>
      </c>
    </row>
    <row r="1929" spans="1:5" x14ac:dyDescent="0.25">
      <c r="A1929">
        <v>29500938</v>
      </c>
      <c r="B1929" t="s">
        <v>3407</v>
      </c>
      <c r="C1929" t="s">
        <v>3406</v>
      </c>
      <c r="D1929" t="s">
        <v>3406</v>
      </c>
      <c r="E1929" t="s">
        <v>3407</v>
      </c>
    </row>
    <row r="1930" spans="1:5" x14ac:dyDescent="0.25">
      <c r="A1930">
        <v>29500939</v>
      </c>
      <c r="B1930" t="s">
        <v>3408</v>
      </c>
      <c r="C1930" t="s">
        <v>359</v>
      </c>
      <c r="D1930" t="s">
        <v>359</v>
      </c>
      <c r="E1930" t="s">
        <v>3408</v>
      </c>
    </row>
    <row r="1931" spans="1:5" x14ac:dyDescent="0.25">
      <c r="A1931">
        <v>29500940</v>
      </c>
      <c r="B1931" t="s">
        <v>297</v>
      </c>
      <c r="C1931" t="s">
        <v>3409</v>
      </c>
      <c r="D1931" t="s">
        <v>3409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3410</v>
      </c>
      <c r="D1932" t="s">
        <v>3410</v>
      </c>
      <c r="E1932" t="s">
        <v>300</v>
      </c>
    </row>
    <row r="1933" spans="1:5" x14ac:dyDescent="0.25">
      <c r="A1933">
        <v>29500942</v>
      </c>
      <c r="B1933" t="s">
        <v>3412</v>
      </c>
      <c r="C1933" t="s">
        <v>3411</v>
      </c>
      <c r="D1933" t="s">
        <v>3411</v>
      </c>
      <c r="E1933" t="s">
        <v>3412</v>
      </c>
    </row>
    <row r="1934" spans="1:5" x14ac:dyDescent="0.25">
      <c r="A1934">
        <v>29500943</v>
      </c>
      <c r="B1934" t="s">
        <v>3413</v>
      </c>
      <c r="C1934" t="s">
        <v>339</v>
      </c>
      <c r="D1934" t="s">
        <v>339</v>
      </c>
      <c r="E1934" t="s">
        <v>3413</v>
      </c>
    </row>
    <row r="1935" spans="1:5" x14ac:dyDescent="0.25">
      <c r="A1935">
        <v>29500944</v>
      </c>
      <c r="B1935" t="s">
        <v>3414</v>
      </c>
      <c r="C1935" t="s">
        <v>3414</v>
      </c>
      <c r="D1935" t="s">
        <v>3414</v>
      </c>
      <c r="E1935" t="s">
        <v>3414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3415</v>
      </c>
      <c r="C1939" t="s">
        <v>255</v>
      </c>
      <c r="D1939" t="s">
        <v>255</v>
      </c>
      <c r="E1939" t="s">
        <v>3415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3417</v>
      </c>
      <c r="C1942" t="s">
        <v>3416</v>
      </c>
      <c r="D1942" t="s">
        <v>3416</v>
      </c>
      <c r="E1942" t="s">
        <v>3417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3418</v>
      </c>
      <c r="C1944" t="s">
        <v>3418</v>
      </c>
      <c r="D1944" t="s">
        <v>3418</v>
      </c>
      <c r="E1944" t="s">
        <v>3418</v>
      </c>
    </row>
    <row r="1945" spans="1:5" x14ac:dyDescent="0.25">
      <c r="A1945">
        <v>29500954</v>
      </c>
      <c r="B1945" t="s">
        <v>3350</v>
      </c>
      <c r="C1945" t="s">
        <v>3419</v>
      </c>
      <c r="D1945" t="s">
        <v>3419</v>
      </c>
      <c r="E1945" t="s">
        <v>3350</v>
      </c>
    </row>
    <row r="1946" spans="1:5" x14ac:dyDescent="0.25">
      <c r="A1946">
        <v>29500955</v>
      </c>
      <c r="B1946" t="s">
        <v>3421</v>
      </c>
      <c r="C1946" t="s">
        <v>3420</v>
      </c>
      <c r="D1946" t="s">
        <v>3420</v>
      </c>
      <c r="E1946" t="s">
        <v>3421</v>
      </c>
    </row>
    <row r="1947" spans="1:5" x14ac:dyDescent="0.25">
      <c r="A1947">
        <v>29500956</v>
      </c>
      <c r="B1947" t="s">
        <v>3423</v>
      </c>
      <c r="C1947" t="s">
        <v>3422</v>
      </c>
      <c r="D1947" t="s">
        <v>3422</v>
      </c>
      <c r="E1947" t="s">
        <v>3423</v>
      </c>
    </row>
    <row r="1948" spans="1:5" x14ac:dyDescent="0.25">
      <c r="A1948">
        <v>29500957</v>
      </c>
      <c r="B1948" t="s">
        <v>3424</v>
      </c>
      <c r="C1948" t="s">
        <v>234</v>
      </c>
      <c r="D1948" t="s">
        <v>234</v>
      </c>
      <c r="E1948" t="s">
        <v>3424</v>
      </c>
    </row>
    <row r="1949" spans="1:5" x14ac:dyDescent="0.25">
      <c r="A1949">
        <v>29500958</v>
      </c>
      <c r="B1949" t="s">
        <v>3426</v>
      </c>
      <c r="C1949" t="s">
        <v>3425</v>
      </c>
      <c r="D1949" t="s">
        <v>3425</v>
      </c>
      <c r="E1949" t="s">
        <v>3426</v>
      </c>
    </row>
    <row r="1950" spans="1:5" x14ac:dyDescent="0.25">
      <c r="A1950">
        <v>29500959</v>
      </c>
      <c r="B1950" t="s">
        <v>3428</v>
      </c>
      <c r="C1950" t="s">
        <v>3427</v>
      </c>
      <c r="D1950" t="s">
        <v>3427</v>
      </c>
      <c r="E1950" t="s">
        <v>3428</v>
      </c>
    </row>
    <row r="1951" spans="1:5" x14ac:dyDescent="0.25">
      <c r="A1951">
        <v>29500960</v>
      </c>
      <c r="B1951" t="s">
        <v>3429</v>
      </c>
      <c r="C1951" t="s">
        <v>3429</v>
      </c>
      <c r="D1951" t="s">
        <v>3429</v>
      </c>
      <c r="E1951" t="s">
        <v>3429</v>
      </c>
    </row>
    <row r="1952" spans="1:5" x14ac:dyDescent="0.25">
      <c r="A1952">
        <v>29500961</v>
      </c>
      <c r="B1952" t="s">
        <v>3429</v>
      </c>
      <c r="C1952" t="s">
        <v>3429</v>
      </c>
      <c r="D1952" t="s">
        <v>3429</v>
      </c>
      <c r="E1952" t="s">
        <v>3429</v>
      </c>
    </row>
    <row r="1953" spans="1:5" x14ac:dyDescent="0.25">
      <c r="A1953">
        <v>29500962</v>
      </c>
      <c r="B1953" t="s">
        <v>3429</v>
      </c>
      <c r="C1953" t="s">
        <v>3429</v>
      </c>
      <c r="D1953" t="s">
        <v>3429</v>
      </c>
      <c r="E1953" t="s">
        <v>3429</v>
      </c>
    </row>
    <row r="1954" spans="1:5" x14ac:dyDescent="0.25">
      <c r="A1954">
        <v>29500963</v>
      </c>
      <c r="B1954" t="s">
        <v>3431</v>
      </c>
      <c r="C1954" t="s">
        <v>3430</v>
      </c>
      <c r="D1954" t="s">
        <v>3430</v>
      </c>
      <c r="E1954" t="s">
        <v>3431</v>
      </c>
    </row>
    <row r="1955" spans="1:5" x14ac:dyDescent="0.25">
      <c r="A1955">
        <v>29500964</v>
      </c>
      <c r="B1955" t="s">
        <v>3433</v>
      </c>
      <c r="C1955" t="s">
        <v>3432</v>
      </c>
      <c r="D1955" t="s">
        <v>3432</v>
      </c>
      <c r="E1955" t="s">
        <v>3433</v>
      </c>
    </row>
    <row r="1956" spans="1:5" x14ac:dyDescent="0.25">
      <c r="A1956">
        <v>29500965</v>
      </c>
      <c r="B1956" t="s">
        <v>3434</v>
      </c>
      <c r="C1956" t="s">
        <v>3434</v>
      </c>
      <c r="D1956" t="s">
        <v>3434</v>
      </c>
      <c r="E1956" t="s">
        <v>3434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3436</v>
      </c>
      <c r="C1959" t="s">
        <v>3435</v>
      </c>
      <c r="D1959" t="s">
        <v>3435</v>
      </c>
      <c r="E1959" t="s">
        <v>3436</v>
      </c>
    </row>
    <row r="1960" spans="1:5" x14ac:dyDescent="0.25">
      <c r="A1960">
        <v>29500969</v>
      </c>
      <c r="B1960" t="s">
        <v>3438</v>
      </c>
      <c r="C1960" t="s">
        <v>3437</v>
      </c>
      <c r="D1960" t="s">
        <v>3437</v>
      </c>
      <c r="E1960" t="s">
        <v>3438</v>
      </c>
    </row>
    <row r="1961" spans="1:5" x14ac:dyDescent="0.25">
      <c r="A1961">
        <v>29500970</v>
      </c>
      <c r="B1961" t="s">
        <v>3439</v>
      </c>
      <c r="C1961" t="s">
        <v>3439</v>
      </c>
      <c r="D1961" t="s">
        <v>3439</v>
      </c>
      <c r="E1961" t="s">
        <v>3439</v>
      </c>
    </row>
    <row r="1962" spans="1:5" x14ac:dyDescent="0.25">
      <c r="A1962">
        <v>29500971</v>
      </c>
      <c r="B1962" t="s">
        <v>3440</v>
      </c>
      <c r="C1962" t="s">
        <v>3440</v>
      </c>
      <c r="D1962" t="s">
        <v>3440</v>
      </c>
      <c r="E1962" t="s">
        <v>3440</v>
      </c>
    </row>
    <row r="1963" spans="1:5" x14ac:dyDescent="0.25">
      <c r="A1963">
        <v>29500972</v>
      </c>
      <c r="B1963" t="s">
        <v>3441</v>
      </c>
      <c r="C1963" t="s">
        <v>3441</v>
      </c>
      <c r="D1963" t="s">
        <v>3441</v>
      </c>
      <c r="E1963" t="s">
        <v>3441</v>
      </c>
    </row>
    <row r="1964" spans="1:5" x14ac:dyDescent="0.25">
      <c r="A1964">
        <v>29500973</v>
      </c>
      <c r="B1964" t="s">
        <v>3442</v>
      </c>
      <c r="C1964" t="s">
        <v>3442</v>
      </c>
      <c r="D1964" t="s">
        <v>3442</v>
      </c>
      <c r="E1964" t="s">
        <v>3442</v>
      </c>
    </row>
    <row r="1965" spans="1:5" x14ac:dyDescent="0.25">
      <c r="A1965">
        <v>29500974</v>
      </c>
      <c r="B1965" t="s">
        <v>3443</v>
      </c>
      <c r="C1965" t="s">
        <v>3443</v>
      </c>
      <c r="D1965" t="s">
        <v>3443</v>
      </c>
      <c r="E1965" t="s">
        <v>3443</v>
      </c>
    </row>
    <row r="1966" spans="1:5" x14ac:dyDescent="0.25">
      <c r="A1966">
        <v>29500975</v>
      </c>
      <c r="B1966" t="s">
        <v>3444</v>
      </c>
      <c r="C1966" t="s">
        <v>3444</v>
      </c>
      <c r="D1966" t="s">
        <v>3444</v>
      </c>
      <c r="E1966" t="s">
        <v>3444</v>
      </c>
    </row>
    <row r="1967" spans="1:5" x14ac:dyDescent="0.25">
      <c r="A1967">
        <v>29500976</v>
      </c>
      <c r="B1967" t="s">
        <v>3445</v>
      </c>
      <c r="C1967" t="s">
        <v>3445</v>
      </c>
      <c r="D1967" t="s">
        <v>3445</v>
      </c>
      <c r="E1967" t="s">
        <v>3445</v>
      </c>
    </row>
    <row r="1968" spans="1:5" x14ac:dyDescent="0.25">
      <c r="A1968">
        <v>29500977</v>
      </c>
      <c r="B1968" t="s">
        <v>3446</v>
      </c>
      <c r="C1968" t="s">
        <v>3446</v>
      </c>
      <c r="D1968" t="s">
        <v>3446</v>
      </c>
      <c r="E1968" t="s">
        <v>3446</v>
      </c>
    </row>
    <row r="1969" spans="1:5" x14ac:dyDescent="0.25">
      <c r="A1969">
        <v>29500978</v>
      </c>
      <c r="B1969" t="s">
        <v>3447</v>
      </c>
      <c r="C1969" t="s">
        <v>3447</v>
      </c>
      <c r="D1969" t="s">
        <v>3447</v>
      </c>
      <c r="E1969" t="s">
        <v>3447</v>
      </c>
    </row>
    <row r="1970" spans="1:5" x14ac:dyDescent="0.25">
      <c r="A1970">
        <v>29500979</v>
      </c>
      <c r="B1970" t="s">
        <v>3448</v>
      </c>
      <c r="C1970" t="s">
        <v>3448</v>
      </c>
      <c r="D1970" t="s">
        <v>3448</v>
      </c>
      <c r="E1970" t="s">
        <v>3448</v>
      </c>
    </row>
    <row r="1971" spans="1:5" x14ac:dyDescent="0.25">
      <c r="A1971">
        <v>29500980</v>
      </c>
      <c r="B1971" t="s">
        <v>3449</v>
      </c>
      <c r="C1971" t="s">
        <v>3449</v>
      </c>
      <c r="D1971" t="s">
        <v>3449</v>
      </c>
      <c r="E1971" t="s">
        <v>3449</v>
      </c>
    </row>
    <row r="1972" spans="1:5" x14ac:dyDescent="0.25">
      <c r="A1972">
        <v>29500981</v>
      </c>
      <c r="B1972" t="s">
        <v>3450</v>
      </c>
      <c r="C1972" t="s">
        <v>3450</v>
      </c>
      <c r="D1972" t="s">
        <v>3450</v>
      </c>
      <c r="E1972" t="s">
        <v>3450</v>
      </c>
    </row>
    <row r="1973" spans="1:5" x14ac:dyDescent="0.25">
      <c r="A1973">
        <v>29500982</v>
      </c>
      <c r="B1973" t="s">
        <v>3451</v>
      </c>
      <c r="C1973" t="s">
        <v>3451</v>
      </c>
      <c r="D1973" t="s">
        <v>3451</v>
      </c>
      <c r="E1973" t="s">
        <v>3451</v>
      </c>
    </row>
    <row r="1974" spans="1:5" x14ac:dyDescent="0.25">
      <c r="A1974">
        <v>29500983</v>
      </c>
      <c r="B1974" t="s">
        <v>3452</v>
      </c>
      <c r="C1974" t="s">
        <v>3452</v>
      </c>
      <c r="D1974" t="s">
        <v>3452</v>
      </c>
      <c r="E1974" t="s">
        <v>3452</v>
      </c>
    </row>
    <row r="1975" spans="1:5" x14ac:dyDescent="0.25">
      <c r="A1975">
        <v>29500984</v>
      </c>
      <c r="B1975" t="s">
        <v>3453</v>
      </c>
      <c r="C1975" t="s">
        <v>3453</v>
      </c>
      <c r="D1975" t="s">
        <v>3453</v>
      </c>
      <c r="E1975" t="s">
        <v>3453</v>
      </c>
    </row>
    <row r="1976" spans="1:5" x14ac:dyDescent="0.25">
      <c r="A1976">
        <v>29500985</v>
      </c>
      <c r="B1976" t="s">
        <v>3454</v>
      </c>
      <c r="C1976" t="s">
        <v>3454</v>
      </c>
      <c r="D1976" t="s">
        <v>3454</v>
      </c>
      <c r="E1976" t="s">
        <v>3454</v>
      </c>
    </row>
    <row r="1977" spans="1:5" x14ac:dyDescent="0.25">
      <c r="A1977">
        <v>29500986</v>
      </c>
      <c r="B1977" t="s">
        <v>3455</v>
      </c>
      <c r="C1977" t="s">
        <v>3455</v>
      </c>
      <c r="D1977" t="s">
        <v>3455</v>
      </c>
      <c r="E1977" t="s">
        <v>3455</v>
      </c>
    </row>
    <row r="1978" spans="1:5" x14ac:dyDescent="0.25">
      <c r="A1978">
        <v>29500987</v>
      </c>
      <c r="B1978" t="s">
        <v>3456</v>
      </c>
      <c r="C1978" t="s">
        <v>3456</v>
      </c>
      <c r="D1978" t="s">
        <v>3456</v>
      </c>
      <c r="E1978" t="s">
        <v>3456</v>
      </c>
    </row>
    <row r="1979" spans="1:5" x14ac:dyDescent="0.25">
      <c r="A1979">
        <v>29500988</v>
      </c>
      <c r="B1979" t="s">
        <v>3457</v>
      </c>
      <c r="C1979" t="s">
        <v>3457</v>
      </c>
      <c r="D1979" t="s">
        <v>3457</v>
      </c>
      <c r="E1979" t="s">
        <v>3457</v>
      </c>
    </row>
    <row r="1980" spans="1:5" x14ac:dyDescent="0.25">
      <c r="A1980">
        <v>29500989</v>
      </c>
      <c r="B1980" t="s">
        <v>3458</v>
      </c>
      <c r="C1980" t="s">
        <v>3458</v>
      </c>
      <c r="D1980" t="s">
        <v>3458</v>
      </c>
      <c r="E1980" t="s">
        <v>3458</v>
      </c>
    </row>
    <row r="1981" spans="1:5" x14ac:dyDescent="0.25">
      <c r="A1981">
        <v>29500990</v>
      </c>
      <c r="B1981" t="s">
        <v>3459</v>
      </c>
      <c r="C1981" t="s">
        <v>3459</v>
      </c>
      <c r="D1981" t="s">
        <v>3459</v>
      </c>
      <c r="E1981" t="s">
        <v>3459</v>
      </c>
    </row>
    <row r="1982" spans="1:5" x14ac:dyDescent="0.25">
      <c r="A1982">
        <v>29500991</v>
      </c>
      <c r="B1982" t="s">
        <v>3460</v>
      </c>
      <c r="C1982" t="s">
        <v>3460</v>
      </c>
      <c r="D1982" t="s">
        <v>3460</v>
      </c>
      <c r="E1982" t="s">
        <v>3460</v>
      </c>
    </row>
    <row r="1983" spans="1:5" x14ac:dyDescent="0.25">
      <c r="A1983">
        <v>29500992</v>
      </c>
      <c r="B1983" t="s">
        <v>3462</v>
      </c>
      <c r="C1983" t="s">
        <v>3461</v>
      </c>
      <c r="D1983" t="s">
        <v>3461</v>
      </c>
      <c r="E1983" t="s">
        <v>3462</v>
      </c>
    </row>
    <row r="1984" spans="1:5" x14ac:dyDescent="0.25">
      <c r="A1984">
        <v>29500993</v>
      </c>
      <c r="B1984" t="s">
        <v>3464</v>
      </c>
      <c r="C1984" t="s">
        <v>3463</v>
      </c>
      <c r="D1984" t="s">
        <v>3463</v>
      </c>
      <c r="E1984" t="s">
        <v>3464</v>
      </c>
    </row>
    <row r="1985" spans="1:5" x14ac:dyDescent="0.25">
      <c r="A1985">
        <v>29500994</v>
      </c>
      <c r="B1985" t="s">
        <v>3465</v>
      </c>
      <c r="C1985" t="s">
        <v>35</v>
      </c>
      <c r="D1985" t="s">
        <v>35</v>
      </c>
      <c r="E1985" t="s">
        <v>3465</v>
      </c>
    </row>
    <row r="1986" spans="1:5" x14ac:dyDescent="0.25">
      <c r="A1986">
        <v>29500995</v>
      </c>
      <c r="B1986" t="s">
        <v>3467</v>
      </c>
      <c r="C1986" t="s">
        <v>3466</v>
      </c>
      <c r="D1986" t="s">
        <v>3466</v>
      </c>
      <c r="E1986" t="s">
        <v>3467</v>
      </c>
    </row>
    <row r="1987" spans="1:5" x14ac:dyDescent="0.25">
      <c r="A1987">
        <v>29500996</v>
      </c>
      <c r="B1987" t="s">
        <v>3468</v>
      </c>
      <c r="C1987" t="s">
        <v>3468</v>
      </c>
      <c r="D1987" t="s">
        <v>3468</v>
      </c>
      <c r="E1987" t="s">
        <v>3468</v>
      </c>
    </row>
    <row r="1988" spans="1:5" x14ac:dyDescent="0.25">
      <c r="A1988">
        <v>29500997</v>
      </c>
      <c r="B1988" t="s">
        <v>3470</v>
      </c>
      <c r="C1988" t="s">
        <v>3469</v>
      </c>
      <c r="D1988" t="s">
        <v>3469</v>
      </c>
      <c r="E1988" t="s">
        <v>3470</v>
      </c>
    </row>
    <row r="1989" spans="1:5" x14ac:dyDescent="0.25">
      <c r="A1989">
        <v>29500998</v>
      </c>
      <c r="B1989" t="s">
        <v>3471</v>
      </c>
      <c r="C1989" t="s">
        <v>3471</v>
      </c>
      <c r="D1989" t="s">
        <v>3471</v>
      </c>
      <c r="E1989" t="s">
        <v>3471</v>
      </c>
    </row>
    <row r="1990" spans="1:5" x14ac:dyDescent="0.25">
      <c r="A1990">
        <v>29500999</v>
      </c>
      <c r="B1990" t="s">
        <v>3460</v>
      </c>
      <c r="C1990" t="s">
        <v>3472</v>
      </c>
      <c r="D1990" t="s">
        <v>3472</v>
      </c>
      <c r="E1990" t="s">
        <v>3460</v>
      </c>
    </row>
    <row r="1991" spans="1:5" x14ac:dyDescent="0.25">
      <c r="A1991">
        <v>29501000</v>
      </c>
      <c r="B1991" t="s">
        <v>3462</v>
      </c>
      <c r="C1991" t="s">
        <v>3461</v>
      </c>
      <c r="D1991" t="s">
        <v>3461</v>
      </c>
      <c r="E1991" t="s">
        <v>3462</v>
      </c>
    </row>
    <row r="1992" spans="1:5" x14ac:dyDescent="0.25">
      <c r="A1992">
        <v>29501001</v>
      </c>
      <c r="B1992" t="s">
        <v>3464</v>
      </c>
      <c r="C1992" t="s">
        <v>3464</v>
      </c>
      <c r="D1992" t="s">
        <v>3464</v>
      </c>
      <c r="E1992" t="s">
        <v>3464</v>
      </c>
    </row>
    <row r="1993" spans="1:5" x14ac:dyDescent="0.25">
      <c r="A1993">
        <v>29501002</v>
      </c>
      <c r="B1993" t="s">
        <v>3465</v>
      </c>
      <c r="C1993" t="s">
        <v>35</v>
      </c>
      <c r="D1993" t="s">
        <v>35</v>
      </c>
      <c r="E1993" t="s">
        <v>3465</v>
      </c>
    </row>
    <row r="1994" spans="1:5" x14ac:dyDescent="0.25">
      <c r="A1994">
        <v>29501003</v>
      </c>
      <c r="B1994" t="s">
        <v>3473</v>
      </c>
      <c r="C1994" t="s">
        <v>110</v>
      </c>
      <c r="D1994" t="s">
        <v>110</v>
      </c>
      <c r="E1994" t="s">
        <v>3473</v>
      </c>
    </row>
    <row r="1995" spans="1:5" x14ac:dyDescent="0.25">
      <c r="A1995">
        <v>29501004</v>
      </c>
      <c r="B1995" t="s">
        <v>3474</v>
      </c>
      <c r="C1995" t="s">
        <v>3474</v>
      </c>
      <c r="D1995" t="s">
        <v>3474</v>
      </c>
      <c r="E1995" t="s">
        <v>3474</v>
      </c>
    </row>
    <row r="1996" spans="1:5" x14ac:dyDescent="0.25">
      <c r="A1996">
        <v>29501005</v>
      </c>
      <c r="B1996" t="s">
        <v>3470</v>
      </c>
      <c r="C1996" t="s">
        <v>3470</v>
      </c>
      <c r="D1996" t="s">
        <v>3470</v>
      </c>
      <c r="E1996" t="s">
        <v>3470</v>
      </c>
    </row>
    <row r="1997" spans="1:5" x14ac:dyDescent="0.25">
      <c r="A1997">
        <v>29501006</v>
      </c>
      <c r="B1997" t="s">
        <v>3476</v>
      </c>
      <c r="C1997" t="s">
        <v>3475</v>
      </c>
      <c r="D1997" t="s">
        <v>3475</v>
      </c>
      <c r="E1997" t="s">
        <v>3476</v>
      </c>
    </row>
    <row r="1998" spans="1:5" x14ac:dyDescent="0.25">
      <c r="A1998">
        <v>29501007</v>
      </c>
      <c r="B1998" t="s">
        <v>3477</v>
      </c>
      <c r="C1998" t="s">
        <v>3477</v>
      </c>
      <c r="D1998" t="s">
        <v>3477</v>
      </c>
      <c r="E1998" t="s">
        <v>3477</v>
      </c>
    </row>
    <row r="1999" spans="1:5" x14ac:dyDescent="0.25">
      <c r="A1999">
        <v>29501008</v>
      </c>
      <c r="B1999" t="s">
        <v>3478</v>
      </c>
      <c r="C1999" t="s">
        <v>3478</v>
      </c>
      <c r="D1999" t="s">
        <v>3478</v>
      </c>
      <c r="E1999" t="s">
        <v>3478</v>
      </c>
    </row>
    <row r="2000" spans="1:5" x14ac:dyDescent="0.25">
      <c r="A2000">
        <v>29501009</v>
      </c>
      <c r="B2000" t="s">
        <v>3479</v>
      </c>
      <c r="C2000" t="s">
        <v>166</v>
      </c>
      <c r="D2000" t="s">
        <v>166</v>
      </c>
      <c r="E2000" t="s">
        <v>3479</v>
      </c>
    </row>
    <row r="2001" spans="1:5" x14ac:dyDescent="0.25">
      <c r="A2001">
        <v>29501010</v>
      </c>
      <c r="B2001" t="s">
        <v>3480</v>
      </c>
      <c r="C2001" t="s">
        <v>384</v>
      </c>
      <c r="D2001" t="s">
        <v>384</v>
      </c>
      <c r="E2001" t="s">
        <v>3480</v>
      </c>
    </row>
    <row r="2002" spans="1:5" x14ac:dyDescent="0.25">
      <c r="A2002">
        <v>29501011</v>
      </c>
      <c r="B2002" t="s">
        <v>3482</v>
      </c>
      <c r="C2002" t="s">
        <v>3481</v>
      </c>
      <c r="D2002" t="s">
        <v>3481</v>
      </c>
      <c r="E2002" t="s">
        <v>3482</v>
      </c>
    </row>
    <row r="2003" spans="1:5" x14ac:dyDescent="0.25">
      <c r="A2003">
        <v>29501012</v>
      </c>
      <c r="B2003" t="s">
        <v>3484</v>
      </c>
      <c r="C2003" t="s">
        <v>3483</v>
      </c>
      <c r="D2003" t="s">
        <v>3483</v>
      </c>
      <c r="E2003" t="s">
        <v>3484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3486</v>
      </c>
      <c r="C2005" t="s">
        <v>3485</v>
      </c>
      <c r="D2005" t="s">
        <v>3485</v>
      </c>
      <c r="E2005" t="s">
        <v>3486</v>
      </c>
    </row>
    <row r="2006" spans="1:5" x14ac:dyDescent="0.25">
      <c r="A2006">
        <v>29501015</v>
      </c>
      <c r="B2006" t="s">
        <v>3488</v>
      </c>
      <c r="C2006" t="s">
        <v>3487</v>
      </c>
      <c r="D2006" t="s">
        <v>3487</v>
      </c>
      <c r="E2006" t="s">
        <v>3488</v>
      </c>
    </row>
    <row r="2007" spans="1:5" x14ac:dyDescent="0.25">
      <c r="A2007">
        <v>29501016</v>
      </c>
      <c r="B2007" t="s">
        <v>3490</v>
      </c>
      <c r="C2007" t="s">
        <v>3489</v>
      </c>
      <c r="D2007" t="s">
        <v>3489</v>
      </c>
      <c r="E2007" t="s">
        <v>3490</v>
      </c>
    </row>
    <row r="2008" spans="1:5" x14ac:dyDescent="0.25">
      <c r="A2008">
        <v>29501017</v>
      </c>
      <c r="B2008" t="s">
        <v>3491</v>
      </c>
      <c r="C2008" t="s">
        <v>235</v>
      </c>
      <c r="D2008" t="s">
        <v>235</v>
      </c>
      <c r="E2008" t="s">
        <v>3491</v>
      </c>
    </row>
    <row r="2009" spans="1:5" x14ac:dyDescent="0.25">
      <c r="A2009">
        <v>29501018</v>
      </c>
      <c r="B2009" t="s">
        <v>3492</v>
      </c>
      <c r="C2009" t="s">
        <v>3492</v>
      </c>
      <c r="D2009" t="s">
        <v>3492</v>
      </c>
      <c r="E2009" t="s">
        <v>3492</v>
      </c>
    </row>
    <row r="2010" spans="1:5" x14ac:dyDescent="0.25">
      <c r="A2010">
        <v>29501019</v>
      </c>
      <c r="B2010" t="s">
        <v>3494</v>
      </c>
      <c r="C2010" t="s">
        <v>3493</v>
      </c>
      <c r="D2010" t="s">
        <v>3493</v>
      </c>
      <c r="E2010" t="s">
        <v>3494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3495</v>
      </c>
      <c r="C2012" t="s">
        <v>43</v>
      </c>
      <c r="D2012" t="s">
        <v>43</v>
      </c>
      <c r="E2012" t="s">
        <v>3495</v>
      </c>
    </row>
    <row r="2013" spans="1:5" x14ac:dyDescent="0.25">
      <c r="A2013">
        <v>29501022</v>
      </c>
      <c r="B2013" t="s">
        <v>3496</v>
      </c>
      <c r="C2013" t="s">
        <v>98</v>
      </c>
      <c r="D2013" t="s">
        <v>98</v>
      </c>
      <c r="E2013" t="s">
        <v>3496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3497</v>
      </c>
      <c r="C2015" t="s">
        <v>3497</v>
      </c>
      <c r="D2015" t="s">
        <v>3497</v>
      </c>
      <c r="E2015" t="s">
        <v>3497</v>
      </c>
    </row>
    <row r="2016" spans="1:5" x14ac:dyDescent="0.25">
      <c r="A2016">
        <v>29501025</v>
      </c>
      <c r="B2016" t="s">
        <v>3498</v>
      </c>
      <c r="C2016" t="s">
        <v>3498</v>
      </c>
      <c r="D2016" t="s">
        <v>3498</v>
      </c>
      <c r="E2016" t="s">
        <v>3498</v>
      </c>
    </row>
    <row r="2017" spans="1:5" x14ac:dyDescent="0.25">
      <c r="A2017">
        <v>29501026</v>
      </c>
      <c r="B2017" t="s">
        <v>3499</v>
      </c>
      <c r="C2017" t="s">
        <v>3499</v>
      </c>
      <c r="D2017" t="s">
        <v>3499</v>
      </c>
      <c r="E2017" t="s">
        <v>3499</v>
      </c>
    </row>
    <row r="2018" spans="1:5" x14ac:dyDescent="0.25">
      <c r="A2018">
        <v>29501027</v>
      </c>
      <c r="B2018" t="s">
        <v>3500</v>
      </c>
      <c r="C2018" t="s">
        <v>3500</v>
      </c>
      <c r="D2018" t="s">
        <v>3500</v>
      </c>
      <c r="E2018" t="s">
        <v>3500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3501</v>
      </c>
      <c r="C2022" t="s">
        <v>3501</v>
      </c>
      <c r="D2022" t="s">
        <v>3501</v>
      </c>
      <c r="E2022" t="s">
        <v>3501</v>
      </c>
    </row>
    <row r="2023" spans="1:5" x14ac:dyDescent="0.25">
      <c r="A2023">
        <v>29501032</v>
      </c>
      <c r="B2023" t="s">
        <v>3502</v>
      </c>
      <c r="C2023" t="s">
        <v>92</v>
      </c>
      <c r="D2023" t="s">
        <v>92</v>
      </c>
      <c r="E2023" t="s">
        <v>3502</v>
      </c>
    </row>
    <row r="2024" spans="1:5" x14ac:dyDescent="0.25">
      <c r="A2024">
        <v>29501033</v>
      </c>
      <c r="B2024" t="s">
        <v>3503</v>
      </c>
      <c r="C2024" t="s">
        <v>3503</v>
      </c>
      <c r="D2024" t="s">
        <v>3503</v>
      </c>
      <c r="E2024" t="s">
        <v>3503</v>
      </c>
    </row>
    <row r="2025" spans="1:5" x14ac:dyDescent="0.25">
      <c r="A2025">
        <v>29501034</v>
      </c>
      <c r="B2025" t="s">
        <v>3505</v>
      </c>
      <c r="C2025" t="s">
        <v>3504</v>
      </c>
      <c r="D2025" t="s">
        <v>3504</v>
      </c>
      <c r="E2025" t="s">
        <v>3505</v>
      </c>
    </row>
    <row r="2026" spans="1:5" x14ac:dyDescent="0.25">
      <c r="A2026">
        <v>29501035</v>
      </c>
      <c r="B2026" t="s">
        <v>3506</v>
      </c>
      <c r="C2026" t="s">
        <v>3506</v>
      </c>
      <c r="D2026" t="s">
        <v>3506</v>
      </c>
      <c r="E2026" t="s">
        <v>3506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3508</v>
      </c>
      <c r="C2028" t="s">
        <v>3507</v>
      </c>
      <c r="D2028" t="s">
        <v>3507</v>
      </c>
      <c r="E2028" t="s">
        <v>3508</v>
      </c>
    </row>
    <row r="2029" spans="1:5" x14ac:dyDescent="0.25">
      <c r="A2029">
        <v>29501038</v>
      </c>
      <c r="B2029" t="s">
        <v>3510</v>
      </c>
      <c r="C2029" t="s">
        <v>3509</v>
      </c>
      <c r="D2029" t="s">
        <v>3509</v>
      </c>
      <c r="E2029" t="s">
        <v>3510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3512</v>
      </c>
      <c r="C2033" t="s">
        <v>3511</v>
      </c>
      <c r="D2033" t="s">
        <v>3511</v>
      </c>
      <c r="E2033" t="s">
        <v>3512</v>
      </c>
    </row>
    <row r="2034" spans="1:5" x14ac:dyDescent="0.25">
      <c r="A2034">
        <v>29501043</v>
      </c>
      <c r="B2034" t="s">
        <v>3514</v>
      </c>
      <c r="C2034" t="s">
        <v>3513</v>
      </c>
      <c r="D2034" t="s">
        <v>3513</v>
      </c>
      <c r="E2034" t="s">
        <v>3514</v>
      </c>
    </row>
    <row r="2035" spans="1:5" x14ac:dyDescent="0.25">
      <c r="A2035">
        <v>29501044</v>
      </c>
      <c r="B2035" t="s">
        <v>3515</v>
      </c>
      <c r="C2035" t="s">
        <v>3515</v>
      </c>
      <c r="D2035" t="s">
        <v>3515</v>
      </c>
      <c r="E2035" t="s">
        <v>3515</v>
      </c>
    </row>
    <row r="2036" spans="1:5" x14ac:dyDescent="0.25">
      <c r="A2036">
        <v>29501045</v>
      </c>
      <c r="B2036" t="s">
        <v>3516</v>
      </c>
      <c r="C2036" t="s">
        <v>3516</v>
      </c>
      <c r="D2036" t="s">
        <v>3516</v>
      </c>
      <c r="E2036" t="s">
        <v>3516</v>
      </c>
    </row>
    <row r="2037" spans="1:5" x14ac:dyDescent="0.25">
      <c r="A2037">
        <v>29501046</v>
      </c>
      <c r="B2037" t="s">
        <v>3517</v>
      </c>
      <c r="C2037" t="s">
        <v>3517</v>
      </c>
      <c r="D2037" t="s">
        <v>3517</v>
      </c>
      <c r="E2037" t="s">
        <v>3517</v>
      </c>
    </row>
    <row r="2038" spans="1:5" x14ac:dyDescent="0.25">
      <c r="A2038">
        <v>29501047</v>
      </c>
      <c r="B2038" t="s">
        <v>3518</v>
      </c>
      <c r="C2038" t="s">
        <v>3518</v>
      </c>
      <c r="D2038" t="s">
        <v>3518</v>
      </c>
      <c r="E2038" t="s">
        <v>3518</v>
      </c>
    </row>
    <row r="2039" spans="1:5" x14ac:dyDescent="0.25">
      <c r="A2039">
        <v>29501048</v>
      </c>
      <c r="B2039" t="s">
        <v>3519</v>
      </c>
      <c r="C2039" t="s">
        <v>3519</v>
      </c>
      <c r="D2039" t="s">
        <v>3519</v>
      </c>
      <c r="E2039" t="s">
        <v>3519</v>
      </c>
    </row>
    <row r="2040" spans="1:5" x14ac:dyDescent="0.25">
      <c r="A2040">
        <v>29501049</v>
      </c>
      <c r="B2040" t="s">
        <v>3520</v>
      </c>
      <c r="C2040" t="s">
        <v>3520</v>
      </c>
      <c r="D2040" t="s">
        <v>3520</v>
      </c>
      <c r="E2040" t="s">
        <v>3520</v>
      </c>
    </row>
    <row r="2041" spans="1:5" x14ac:dyDescent="0.25">
      <c r="A2041">
        <v>29501050</v>
      </c>
      <c r="B2041" t="s">
        <v>3521</v>
      </c>
      <c r="C2041" t="s">
        <v>3521</v>
      </c>
      <c r="D2041" t="s">
        <v>3521</v>
      </c>
      <c r="E2041" t="s">
        <v>3521</v>
      </c>
    </row>
    <row r="2042" spans="1:5" x14ac:dyDescent="0.25">
      <c r="A2042">
        <v>29501051</v>
      </c>
      <c r="B2042" t="s">
        <v>3523</v>
      </c>
      <c r="C2042" t="s">
        <v>3522</v>
      </c>
      <c r="D2042" t="s">
        <v>3522</v>
      </c>
      <c r="E2042" t="s">
        <v>3523</v>
      </c>
    </row>
    <row r="2043" spans="1:5" x14ac:dyDescent="0.25">
      <c r="A2043">
        <v>29501052</v>
      </c>
      <c r="B2043" t="s">
        <v>3524</v>
      </c>
      <c r="C2043" t="s">
        <v>42</v>
      </c>
      <c r="D2043" t="s">
        <v>42</v>
      </c>
      <c r="E2043" t="s">
        <v>3524</v>
      </c>
    </row>
    <row r="2044" spans="1:5" x14ac:dyDescent="0.25">
      <c r="A2044">
        <v>29501053</v>
      </c>
      <c r="B2044" t="s">
        <v>3525</v>
      </c>
      <c r="C2044" t="s">
        <v>99</v>
      </c>
      <c r="D2044" t="s">
        <v>99</v>
      </c>
      <c r="E2044" t="s">
        <v>3525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3526</v>
      </c>
      <c r="C2046" t="s">
        <v>100</v>
      </c>
      <c r="D2046" t="s">
        <v>100</v>
      </c>
      <c r="E2046" t="s">
        <v>3526</v>
      </c>
    </row>
    <row r="2047" spans="1:5" x14ac:dyDescent="0.25">
      <c r="A2047">
        <v>29501056</v>
      </c>
      <c r="B2047" t="s">
        <v>3527</v>
      </c>
      <c r="C2047" t="s">
        <v>192</v>
      </c>
      <c r="D2047" t="s">
        <v>192</v>
      </c>
      <c r="E2047" t="s">
        <v>3527</v>
      </c>
    </row>
    <row r="2048" spans="1:5" x14ac:dyDescent="0.25">
      <c r="A2048">
        <v>29501057</v>
      </c>
      <c r="B2048" t="s">
        <v>3528</v>
      </c>
      <c r="C2048" t="s">
        <v>38</v>
      </c>
      <c r="D2048" t="s">
        <v>38</v>
      </c>
      <c r="E2048" t="s">
        <v>3528</v>
      </c>
    </row>
    <row r="2049" spans="1:5" x14ac:dyDescent="0.25">
      <c r="A2049">
        <v>29501058</v>
      </c>
      <c r="B2049" t="s">
        <v>3530</v>
      </c>
      <c r="C2049" t="s">
        <v>3529</v>
      </c>
      <c r="D2049" t="s">
        <v>3529</v>
      </c>
      <c r="E2049" t="s">
        <v>3530</v>
      </c>
    </row>
    <row r="2050" spans="1:5" x14ac:dyDescent="0.25">
      <c r="A2050">
        <v>29501059</v>
      </c>
      <c r="B2050" t="s">
        <v>3532</v>
      </c>
      <c r="C2050" t="s">
        <v>3531</v>
      </c>
      <c r="D2050" t="s">
        <v>3531</v>
      </c>
      <c r="E2050" t="s">
        <v>3532</v>
      </c>
    </row>
    <row r="2051" spans="1:5" x14ac:dyDescent="0.25">
      <c r="A2051">
        <v>29501060</v>
      </c>
      <c r="B2051" t="s">
        <v>3533</v>
      </c>
      <c r="C2051" t="s">
        <v>314</v>
      </c>
      <c r="D2051" t="s">
        <v>314</v>
      </c>
      <c r="E2051" t="s">
        <v>3533</v>
      </c>
    </row>
    <row r="2052" spans="1:5" x14ac:dyDescent="0.25">
      <c r="A2052">
        <v>29501061</v>
      </c>
      <c r="B2052" t="s">
        <v>3534</v>
      </c>
      <c r="C2052" t="s">
        <v>227</v>
      </c>
      <c r="D2052" t="s">
        <v>227</v>
      </c>
      <c r="E2052" t="s">
        <v>3534</v>
      </c>
    </row>
    <row r="2053" spans="1:5" x14ac:dyDescent="0.25">
      <c r="A2053">
        <v>29501062</v>
      </c>
      <c r="B2053" t="s">
        <v>3535</v>
      </c>
      <c r="C2053" t="s">
        <v>3535</v>
      </c>
      <c r="D2053" t="s">
        <v>3535</v>
      </c>
      <c r="E2053" t="s">
        <v>3535</v>
      </c>
    </row>
    <row r="2054" spans="1:5" x14ac:dyDescent="0.25">
      <c r="A2054">
        <v>29501063</v>
      </c>
      <c r="B2054" t="s">
        <v>3536</v>
      </c>
      <c r="C2054" t="s">
        <v>102</v>
      </c>
      <c r="D2054" t="s">
        <v>102</v>
      </c>
      <c r="E2054" t="s">
        <v>3536</v>
      </c>
    </row>
    <row r="2055" spans="1:5" x14ac:dyDescent="0.25">
      <c r="A2055">
        <v>29501064</v>
      </c>
      <c r="B2055" t="s">
        <v>3537</v>
      </c>
      <c r="C2055" t="s">
        <v>104</v>
      </c>
      <c r="D2055" t="s">
        <v>104</v>
      </c>
      <c r="E2055" t="s">
        <v>3537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3539</v>
      </c>
      <c r="C2057" t="s">
        <v>3538</v>
      </c>
      <c r="D2057" t="s">
        <v>3538</v>
      </c>
      <c r="E2057" t="s">
        <v>3539</v>
      </c>
    </row>
    <row r="2058" spans="1:5" x14ac:dyDescent="0.25">
      <c r="A2058">
        <v>29501067</v>
      </c>
      <c r="B2058" t="s">
        <v>3540</v>
      </c>
      <c r="C2058" t="s">
        <v>182</v>
      </c>
      <c r="D2058" t="s">
        <v>182</v>
      </c>
      <c r="E2058" t="s">
        <v>3540</v>
      </c>
    </row>
    <row r="2059" spans="1:5" x14ac:dyDescent="0.25">
      <c r="A2059">
        <v>29501068</v>
      </c>
      <c r="B2059" t="s">
        <v>3542</v>
      </c>
      <c r="C2059" t="s">
        <v>3541</v>
      </c>
      <c r="D2059" t="s">
        <v>3541</v>
      </c>
      <c r="E2059" t="s">
        <v>3542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3543</v>
      </c>
      <c r="C2061" t="s">
        <v>105</v>
      </c>
      <c r="D2061" t="s">
        <v>105</v>
      </c>
      <c r="E2061" t="s">
        <v>3543</v>
      </c>
    </row>
    <row r="2062" spans="1:5" x14ac:dyDescent="0.25">
      <c r="A2062">
        <v>29501071</v>
      </c>
      <c r="B2062" t="s">
        <v>3545</v>
      </c>
      <c r="C2062" t="s">
        <v>3544</v>
      </c>
      <c r="D2062" t="s">
        <v>3544</v>
      </c>
      <c r="E2062" t="s">
        <v>3545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3546</v>
      </c>
      <c r="C2067" t="s">
        <v>3546</v>
      </c>
      <c r="D2067" t="s">
        <v>3546</v>
      </c>
      <c r="E2067" t="s">
        <v>3546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3547</v>
      </c>
      <c r="C2069" t="s">
        <v>301</v>
      </c>
      <c r="D2069" t="s">
        <v>301</v>
      </c>
      <c r="E2069" t="s">
        <v>3547</v>
      </c>
    </row>
    <row r="2070" spans="1:5" x14ac:dyDescent="0.25">
      <c r="A2070">
        <v>29501079</v>
      </c>
      <c r="B2070" t="s">
        <v>3548</v>
      </c>
      <c r="C2070" t="s">
        <v>170</v>
      </c>
      <c r="D2070" t="s">
        <v>170</v>
      </c>
      <c r="E2070" t="s">
        <v>3548</v>
      </c>
    </row>
    <row r="2071" spans="1:5" x14ac:dyDescent="0.25">
      <c r="A2071">
        <v>29501080</v>
      </c>
      <c r="B2071" t="s">
        <v>3549</v>
      </c>
      <c r="C2071" t="s">
        <v>3549</v>
      </c>
      <c r="D2071" t="s">
        <v>3549</v>
      </c>
      <c r="E2071" t="s">
        <v>3549</v>
      </c>
    </row>
    <row r="2072" spans="1:5" x14ac:dyDescent="0.25">
      <c r="A2072">
        <v>29501081</v>
      </c>
      <c r="B2072" t="s">
        <v>3550</v>
      </c>
      <c r="C2072" t="s">
        <v>383</v>
      </c>
      <c r="D2072" t="s">
        <v>383</v>
      </c>
      <c r="E2072" t="s">
        <v>3550</v>
      </c>
    </row>
    <row r="2073" spans="1:5" x14ac:dyDescent="0.25">
      <c r="A2073">
        <v>29501082</v>
      </c>
      <c r="B2073" t="s">
        <v>3551</v>
      </c>
      <c r="C2073" t="s">
        <v>196</v>
      </c>
      <c r="D2073" t="s">
        <v>196</v>
      </c>
      <c r="E2073" t="s">
        <v>3551</v>
      </c>
    </row>
    <row r="2074" spans="1:5" x14ac:dyDescent="0.25">
      <c r="A2074">
        <v>29501083</v>
      </c>
      <c r="B2074" t="s">
        <v>3553</v>
      </c>
      <c r="C2074" t="s">
        <v>3552</v>
      </c>
      <c r="D2074" t="s">
        <v>3552</v>
      </c>
      <c r="E2074" t="s">
        <v>3553</v>
      </c>
    </row>
    <row r="2075" spans="1:5" x14ac:dyDescent="0.25">
      <c r="A2075">
        <v>29501084</v>
      </c>
      <c r="B2075" t="s">
        <v>3554</v>
      </c>
      <c r="C2075" t="s">
        <v>3554</v>
      </c>
      <c r="D2075" t="s">
        <v>3554</v>
      </c>
      <c r="E2075" t="s">
        <v>3554</v>
      </c>
    </row>
    <row r="2076" spans="1:5" x14ac:dyDescent="0.25">
      <c r="A2076">
        <v>29501085</v>
      </c>
      <c r="B2076" t="s">
        <v>3556</v>
      </c>
      <c r="C2076" t="s">
        <v>3555</v>
      </c>
      <c r="D2076" t="s">
        <v>3555</v>
      </c>
      <c r="E2076" t="s">
        <v>3556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3557</v>
      </c>
      <c r="C2079" t="s">
        <v>3557</v>
      </c>
      <c r="D2079" t="s">
        <v>3557</v>
      </c>
      <c r="E2079" t="s">
        <v>3557</v>
      </c>
    </row>
    <row r="2080" spans="1:5" x14ac:dyDescent="0.25">
      <c r="A2080">
        <v>29501089</v>
      </c>
      <c r="B2080" t="s">
        <v>3558</v>
      </c>
      <c r="C2080" t="s">
        <v>3558</v>
      </c>
      <c r="D2080" t="s">
        <v>3558</v>
      </c>
      <c r="E2080" t="s">
        <v>3558</v>
      </c>
    </row>
    <row r="2081" spans="1:5" x14ac:dyDescent="0.25">
      <c r="A2081">
        <v>29501090</v>
      </c>
      <c r="B2081" t="s">
        <v>3559</v>
      </c>
      <c r="C2081" t="s">
        <v>3559</v>
      </c>
      <c r="D2081" t="s">
        <v>3559</v>
      </c>
      <c r="E2081" t="s">
        <v>3559</v>
      </c>
    </row>
    <row r="2082" spans="1:5" x14ac:dyDescent="0.25">
      <c r="A2082">
        <v>29501091</v>
      </c>
      <c r="B2082" t="s">
        <v>3561</v>
      </c>
      <c r="C2082" t="s">
        <v>3560</v>
      </c>
      <c r="D2082" t="s">
        <v>3560</v>
      </c>
      <c r="E2082" t="s">
        <v>3561</v>
      </c>
    </row>
    <row r="2083" spans="1:5" x14ac:dyDescent="0.25">
      <c r="A2083">
        <v>29501092</v>
      </c>
      <c r="B2083" t="s">
        <v>3562</v>
      </c>
      <c r="C2083" t="s">
        <v>3562</v>
      </c>
      <c r="D2083" t="s">
        <v>3562</v>
      </c>
      <c r="E2083" t="s">
        <v>3562</v>
      </c>
    </row>
    <row r="2084" spans="1:5" x14ac:dyDescent="0.25">
      <c r="A2084">
        <v>29501093</v>
      </c>
      <c r="B2084" t="s">
        <v>3563</v>
      </c>
      <c r="C2084" t="s">
        <v>3563</v>
      </c>
      <c r="D2084" t="s">
        <v>3563</v>
      </c>
      <c r="E2084" t="s">
        <v>3563</v>
      </c>
    </row>
    <row r="2085" spans="1:5" x14ac:dyDescent="0.25">
      <c r="A2085">
        <v>29501094</v>
      </c>
      <c r="B2085" t="s">
        <v>3564</v>
      </c>
      <c r="C2085" t="s">
        <v>3564</v>
      </c>
      <c r="D2085" t="s">
        <v>3564</v>
      </c>
      <c r="E2085" t="s">
        <v>3564</v>
      </c>
    </row>
    <row r="2086" spans="1:5" x14ac:dyDescent="0.25">
      <c r="A2086">
        <v>29501095</v>
      </c>
      <c r="B2086" t="s">
        <v>3566</v>
      </c>
      <c r="C2086" t="s">
        <v>3565</v>
      </c>
      <c r="D2086" t="s">
        <v>3565</v>
      </c>
      <c r="E2086" t="s">
        <v>3566</v>
      </c>
    </row>
    <row r="2087" spans="1:5" x14ac:dyDescent="0.25">
      <c r="A2087">
        <v>29501096</v>
      </c>
      <c r="B2087" t="s">
        <v>3567</v>
      </c>
      <c r="C2087" t="s">
        <v>3567</v>
      </c>
      <c r="D2087" t="s">
        <v>3567</v>
      </c>
      <c r="E2087" t="s">
        <v>3567</v>
      </c>
    </row>
    <row r="2088" spans="1:5" x14ac:dyDescent="0.25">
      <c r="A2088">
        <v>29501097</v>
      </c>
      <c r="B2088" t="s">
        <v>3568</v>
      </c>
      <c r="C2088" t="s">
        <v>3568</v>
      </c>
      <c r="D2088" t="s">
        <v>3568</v>
      </c>
      <c r="E2088" t="s">
        <v>3568</v>
      </c>
    </row>
    <row r="2089" spans="1:5" x14ac:dyDescent="0.25">
      <c r="A2089">
        <v>29501098</v>
      </c>
      <c r="B2089" t="s">
        <v>3569</v>
      </c>
      <c r="C2089" t="s">
        <v>3569</v>
      </c>
      <c r="D2089" t="s">
        <v>3569</v>
      </c>
      <c r="E2089" t="s">
        <v>3569</v>
      </c>
    </row>
    <row r="2090" spans="1:5" x14ac:dyDescent="0.25">
      <c r="A2090">
        <v>29501099</v>
      </c>
      <c r="B2090" t="s">
        <v>3571</v>
      </c>
      <c r="C2090" t="s">
        <v>3570</v>
      </c>
      <c r="D2090" t="s">
        <v>3570</v>
      </c>
      <c r="E2090" t="s">
        <v>3571</v>
      </c>
    </row>
    <row r="2091" spans="1:5" x14ac:dyDescent="0.25">
      <c r="A2091">
        <v>29501100</v>
      </c>
      <c r="B2091" t="s">
        <v>3573</v>
      </c>
      <c r="C2091" t="s">
        <v>3572</v>
      </c>
      <c r="D2091" t="s">
        <v>3572</v>
      </c>
      <c r="E2091" t="s">
        <v>3573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3574</v>
      </c>
      <c r="C2093" t="s">
        <v>3574</v>
      </c>
      <c r="D2093" t="s">
        <v>3574</v>
      </c>
      <c r="E2093" t="s">
        <v>3574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3575</v>
      </c>
      <c r="C2095" t="s">
        <v>296</v>
      </c>
      <c r="D2095" t="s">
        <v>296</v>
      </c>
      <c r="E2095" t="s">
        <v>3575</v>
      </c>
    </row>
    <row r="2096" spans="1:5" x14ac:dyDescent="0.25">
      <c r="A2096">
        <v>29600003</v>
      </c>
      <c r="B2096" t="s">
        <v>3576</v>
      </c>
      <c r="C2096" t="s">
        <v>3576</v>
      </c>
      <c r="D2096" t="s">
        <v>3576</v>
      </c>
      <c r="E2096" t="s">
        <v>3576</v>
      </c>
    </row>
    <row r="2097" spans="1:5" x14ac:dyDescent="0.25">
      <c r="A2097">
        <v>29600004</v>
      </c>
      <c r="B2097" t="s">
        <v>3577</v>
      </c>
      <c r="C2097" t="s">
        <v>338</v>
      </c>
      <c r="D2097" t="s">
        <v>338</v>
      </c>
      <c r="E2097" t="s">
        <v>3577</v>
      </c>
    </row>
    <row r="2098" spans="1:5" x14ac:dyDescent="0.25">
      <c r="A2098">
        <v>29600005</v>
      </c>
      <c r="B2098" t="s">
        <v>3578</v>
      </c>
      <c r="C2098" t="s">
        <v>3578</v>
      </c>
      <c r="D2098" t="s">
        <v>3578</v>
      </c>
      <c r="E2098" t="s">
        <v>3578</v>
      </c>
    </row>
    <row r="2099" spans="1:5" x14ac:dyDescent="0.25">
      <c r="A2099">
        <v>29600006</v>
      </c>
      <c r="B2099" t="s">
        <v>3580</v>
      </c>
      <c r="C2099" t="s">
        <v>3579</v>
      </c>
      <c r="D2099" t="s">
        <v>3579</v>
      </c>
      <c r="E2099" t="s">
        <v>3580</v>
      </c>
    </row>
    <row r="2100" spans="1:5" x14ac:dyDescent="0.25">
      <c r="A2100">
        <v>29600007</v>
      </c>
      <c r="B2100" t="s">
        <v>3582</v>
      </c>
      <c r="C2100" t="s">
        <v>3581</v>
      </c>
      <c r="D2100" t="s">
        <v>3581</v>
      </c>
      <c r="E2100" t="s">
        <v>3582</v>
      </c>
    </row>
    <row r="2101" spans="1:5" x14ac:dyDescent="0.25">
      <c r="A2101">
        <v>29600008</v>
      </c>
      <c r="B2101" t="s">
        <v>3583</v>
      </c>
      <c r="C2101" t="s">
        <v>3581</v>
      </c>
      <c r="D2101" t="s">
        <v>3581</v>
      </c>
      <c r="E2101" t="s">
        <v>3583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3585</v>
      </c>
      <c r="C2103" t="s">
        <v>3584</v>
      </c>
      <c r="D2103" t="s">
        <v>3584</v>
      </c>
      <c r="E2103" t="s">
        <v>3585</v>
      </c>
    </row>
    <row r="2104" spans="1:5" x14ac:dyDescent="0.25">
      <c r="A2104">
        <v>29600011</v>
      </c>
      <c r="B2104" t="s">
        <v>3586</v>
      </c>
      <c r="C2104" t="s">
        <v>272</v>
      </c>
      <c r="D2104" t="s">
        <v>272</v>
      </c>
      <c r="E2104" t="s">
        <v>3586</v>
      </c>
    </row>
    <row r="2105" spans="1:5" x14ac:dyDescent="0.25">
      <c r="A2105">
        <v>29600012</v>
      </c>
      <c r="B2105" t="s">
        <v>3588</v>
      </c>
      <c r="C2105" t="s">
        <v>3587</v>
      </c>
      <c r="D2105" t="s">
        <v>3587</v>
      </c>
      <c r="E2105" t="s">
        <v>3588</v>
      </c>
    </row>
    <row r="2106" spans="1:5" x14ac:dyDescent="0.25">
      <c r="A2106">
        <v>29600013</v>
      </c>
      <c r="B2106" t="s">
        <v>3589</v>
      </c>
      <c r="C2106" t="s">
        <v>82</v>
      </c>
      <c r="D2106" t="s">
        <v>82</v>
      </c>
      <c r="E2106" t="s">
        <v>3589</v>
      </c>
    </row>
    <row r="2107" spans="1:5" x14ac:dyDescent="0.25">
      <c r="A2107">
        <v>29600015</v>
      </c>
      <c r="B2107" t="s">
        <v>3591</v>
      </c>
      <c r="C2107" t="s">
        <v>3590</v>
      </c>
      <c r="D2107" t="s">
        <v>3590</v>
      </c>
      <c r="E2107" t="s">
        <v>3591</v>
      </c>
    </row>
    <row r="2108" spans="1:5" x14ac:dyDescent="0.25">
      <c r="A2108">
        <v>29600016</v>
      </c>
      <c r="B2108" t="s">
        <v>3593</v>
      </c>
      <c r="C2108" t="s">
        <v>3592</v>
      </c>
      <c r="D2108" t="s">
        <v>3592</v>
      </c>
      <c r="E2108" t="s">
        <v>3593</v>
      </c>
    </row>
    <row r="2109" spans="1:5" x14ac:dyDescent="0.25">
      <c r="A2109">
        <v>29600017</v>
      </c>
      <c r="B2109" t="s">
        <v>3594</v>
      </c>
      <c r="C2109" t="s">
        <v>337</v>
      </c>
      <c r="D2109" t="s">
        <v>337</v>
      </c>
      <c r="E2109" t="s">
        <v>3594</v>
      </c>
    </row>
    <row r="2110" spans="1:5" x14ac:dyDescent="0.25">
      <c r="A2110">
        <v>29600018</v>
      </c>
      <c r="B2110" t="s">
        <v>3595</v>
      </c>
      <c r="C2110" t="s">
        <v>3590</v>
      </c>
      <c r="D2110" t="s">
        <v>3590</v>
      </c>
      <c r="E2110" t="s">
        <v>3595</v>
      </c>
    </row>
    <row r="2111" spans="1:5" x14ac:dyDescent="0.25">
      <c r="A2111">
        <v>29600019</v>
      </c>
      <c r="B2111" t="s">
        <v>3596</v>
      </c>
      <c r="C2111" t="s">
        <v>3592</v>
      </c>
      <c r="D2111" t="s">
        <v>3592</v>
      </c>
      <c r="E2111" t="s">
        <v>3596</v>
      </c>
    </row>
    <row r="2112" spans="1:5" x14ac:dyDescent="0.25">
      <c r="A2112">
        <v>29600020</v>
      </c>
      <c r="B2112" t="s">
        <v>3597</v>
      </c>
      <c r="C2112" t="s">
        <v>337</v>
      </c>
      <c r="D2112" t="s">
        <v>337</v>
      </c>
      <c r="E2112" t="s">
        <v>3597</v>
      </c>
    </row>
    <row r="2113" spans="1:5" x14ac:dyDescent="0.25">
      <c r="A2113">
        <v>29600021</v>
      </c>
      <c r="B2113" t="s">
        <v>3599</v>
      </c>
      <c r="C2113" t="s">
        <v>3598</v>
      </c>
      <c r="D2113" t="s">
        <v>3598</v>
      </c>
      <c r="E2113" t="s">
        <v>3599</v>
      </c>
    </row>
    <row r="2114" spans="1:5" x14ac:dyDescent="0.25">
      <c r="A2114">
        <v>29600022</v>
      </c>
      <c r="B2114" t="s">
        <v>3601</v>
      </c>
      <c r="C2114" t="s">
        <v>3600</v>
      </c>
      <c r="D2114" t="s">
        <v>3600</v>
      </c>
      <c r="E2114" t="s">
        <v>3601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3602</v>
      </c>
      <c r="C2116" t="s">
        <v>3602</v>
      </c>
      <c r="D2116" t="s">
        <v>3602</v>
      </c>
      <c r="E2116" t="s">
        <v>3602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3603</v>
      </c>
      <c r="C2118" t="s">
        <v>3603</v>
      </c>
      <c r="D2118" t="s">
        <v>3603</v>
      </c>
      <c r="E2118" t="s">
        <v>3603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3604</v>
      </c>
      <c r="C2120" t="s">
        <v>3604</v>
      </c>
      <c r="D2120" t="s">
        <v>3604</v>
      </c>
      <c r="E2120" t="s">
        <v>3604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3605</v>
      </c>
      <c r="C2122" t="s">
        <v>3605</v>
      </c>
      <c r="D2122" t="s">
        <v>3605</v>
      </c>
      <c r="E2122" t="s">
        <v>3605</v>
      </c>
    </row>
    <row r="2123" spans="1:5" x14ac:dyDescent="0.25">
      <c r="A2123">
        <v>29900001</v>
      </c>
      <c r="B2123" t="s">
        <v>3607</v>
      </c>
      <c r="C2123" t="s">
        <v>3606</v>
      </c>
      <c r="D2123" t="s">
        <v>3606</v>
      </c>
      <c r="E2123" t="s">
        <v>3607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3609</v>
      </c>
      <c r="C2126" t="s">
        <v>3608</v>
      </c>
      <c r="D2126" t="s">
        <v>3608</v>
      </c>
      <c r="E2126" t="s">
        <v>3609</v>
      </c>
    </row>
    <row r="2127" spans="1:5" x14ac:dyDescent="0.25">
      <c r="A2127">
        <v>31000069</v>
      </c>
      <c r="B2127" t="s">
        <v>3611</v>
      </c>
      <c r="C2127" t="s">
        <v>3610</v>
      </c>
      <c r="D2127" t="s">
        <v>3610</v>
      </c>
      <c r="E2127" t="s">
        <v>3611</v>
      </c>
    </row>
    <row r="2128" spans="1:5" x14ac:dyDescent="0.25">
      <c r="A2128">
        <v>31000070</v>
      </c>
      <c r="B2128" t="s">
        <v>3613</v>
      </c>
      <c r="C2128" t="s">
        <v>3612</v>
      </c>
      <c r="D2128" t="s">
        <v>3612</v>
      </c>
      <c r="E2128" t="s">
        <v>3613</v>
      </c>
    </row>
    <row r="2129" spans="1:5" x14ac:dyDescent="0.25">
      <c r="A2129">
        <v>31000071</v>
      </c>
      <c r="B2129" t="s">
        <v>3615</v>
      </c>
      <c r="C2129" t="s">
        <v>3614</v>
      </c>
      <c r="D2129" t="s">
        <v>3614</v>
      </c>
      <c r="E2129" t="s">
        <v>3615</v>
      </c>
    </row>
    <row r="2130" spans="1:5" x14ac:dyDescent="0.25">
      <c r="A2130">
        <v>31000072</v>
      </c>
      <c r="B2130" t="s">
        <v>3617</v>
      </c>
      <c r="C2130" t="s">
        <v>3616</v>
      </c>
      <c r="D2130" t="s">
        <v>3616</v>
      </c>
      <c r="E2130" t="s">
        <v>3617</v>
      </c>
    </row>
    <row r="2131" spans="1:5" x14ac:dyDescent="0.25">
      <c r="A2131">
        <v>31000076</v>
      </c>
      <c r="B2131" t="s">
        <v>3618</v>
      </c>
      <c r="C2131" t="s">
        <v>204</v>
      </c>
      <c r="D2131" t="s">
        <v>204</v>
      </c>
      <c r="E2131" t="s">
        <v>3618</v>
      </c>
    </row>
    <row r="2132" spans="1:5" x14ac:dyDescent="0.25">
      <c r="A2132">
        <v>31000077</v>
      </c>
      <c r="B2132" t="s">
        <v>3620</v>
      </c>
      <c r="C2132" t="s">
        <v>3619</v>
      </c>
      <c r="D2132" t="s">
        <v>3619</v>
      </c>
      <c r="E2132" t="s">
        <v>3620</v>
      </c>
    </row>
    <row r="2133" spans="1:5" x14ac:dyDescent="0.25">
      <c r="A2133">
        <v>31000078</v>
      </c>
      <c r="B2133" t="s">
        <v>3622</v>
      </c>
      <c r="C2133" t="s">
        <v>3621</v>
      </c>
      <c r="D2133" t="s">
        <v>3621</v>
      </c>
      <c r="E2133" t="s">
        <v>3622</v>
      </c>
    </row>
    <row r="2134" spans="1:5" x14ac:dyDescent="0.25">
      <c r="A2134">
        <v>31000079</v>
      </c>
      <c r="B2134" t="s">
        <v>3624</v>
      </c>
      <c r="C2134" t="s">
        <v>3623</v>
      </c>
      <c r="D2134" t="s">
        <v>3623</v>
      </c>
      <c r="E2134" t="s">
        <v>3624</v>
      </c>
    </row>
    <row r="2135" spans="1:5" x14ac:dyDescent="0.25">
      <c r="A2135">
        <v>31000083</v>
      </c>
      <c r="B2135" t="s">
        <v>3625</v>
      </c>
      <c r="C2135" t="s">
        <v>207</v>
      </c>
      <c r="D2135" t="s">
        <v>207</v>
      </c>
      <c r="E2135" t="s">
        <v>3625</v>
      </c>
    </row>
    <row r="2136" spans="1:5" x14ac:dyDescent="0.25">
      <c r="A2136">
        <v>31000084</v>
      </c>
      <c r="B2136" t="s">
        <v>3626</v>
      </c>
      <c r="C2136" t="s">
        <v>186</v>
      </c>
      <c r="D2136" t="s">
        <v>186</v>
      </c>
      <c r="E2136" t="s">
        <v>3626</v>
      </c>
    </row>
    <row r="2137" spans="1:5" x14ac:dyDescent="0.25">
      <c r="A2137">
        <v>31000085</v>
      </c>
      <c r="B2137" t="s">
        <v>3628</v>
      </c>
      <c r="C2137" t="s">
        <v>3627</v>
      </c>
      <c r="D2137" t="s">
        <v>3627</v>
      </c>
      <c r="E2137" t="s">
        <v>3628</v>
      </c>
    </row>
    <row r="2138" spans="1:5" x14ac:dyDescent="0.25">
      <c r="A2138">
        <v>31000086</v>
      </c>
      <c r="B2138" t="s">
        <v>3630</v>
      </c>
      <c r="C2138" t="s">
        <v>3629</v>
      </c>
      <c r="D2138" t="s">
        <v>3629</v>
      </c>
      <c r="E2138" t="s">
        <v>3630</v>
      </c>
    </row>
    <row r="2139" spans="1:5" x14ac:dyDescent="0.25">
      <c r="A2139">
        <v>31000087</v>
      </c>
      <c r="B2139" t="s">
        <v>3632</v>
      </c>
      <c r="C2139" t="s">
        <v>3631</v>
      </c>
      <c r="D2139" t="s">
        <v>3631</v>
      </c>
      <c r="E2139" t="s">
        <v>3632</v>
      </c>
    </row>
    <row r="2140" spans="1:5" x14ac:dyDescent="0.25">
      <c r="A2140">
        <v>31000089</v>
      </c>
      <c r="B2140" t="s">
        <v>3634</v>
      </c>
      <c r="C2140" t="s">
        <v>3633</v>
      </c>
      <c r="D2140" t="s">
        <v>3633</v>
      </c>
      <c r="E2140" t="s">
        <v>3634</v>
      </c>
    </row>
    <row r="2141" spans="1:5" x14ac:dyDescent="0.25">
      <c r="A2141">
        <v>31000090</v>
      </c>
      <c r="B2141" t="s">
        <v>3636</v>
      </c>
      <c r="C2141" t="s">
        <v>3635</v>
      </c>
      <c r="D2141" t="s">
        <v>3635</v>
      </c>
      <c r="E2141" t="s">
        <v>3636</v>
      </c>
    </row>
    <row r="2142" spans="1:5" x14ac:dyDescent="0.25">
      <c r="A2142">
        <v>31000091</v>
      </c>
      <c r="B2142" t="s">
        <v>3638</v>
      </c>
      <c r="C2142" t="s">
        <v>3637</v>
      </c>
      <c r="D2142" t="s">
        <v>3637</v>
      </c>
      <c r="E2142" t="s">
        <v>3638</v>
      </c>
    </row>
    <row r="2143" spans="1:5" x14ac:dyDescent="0.25">
      <c r="A2143">
        <v>31000092</v>
      </c>
      <c r="B2143" t="s">
        <v>3639</v>
      </c>
      <c r="C2143" t="s">
        <v>332</v>
      </c>
      <c r="D2143" t="s">
        <v>332</v>
      </c>
      <c r="E2143" t="s">
        <v>3639</v>
      </c>
    </row>
    <row r="2144" spans="1:5" x14ac:dyDescent="0.25">
      <c r="A2144">
        <v>31000093</v>
      </c>
      <c r="B2144" t="s">
        <v>3641</v>
      </c>
      <c r="C2144" t="s">
        <v>3640</v>
      </c>
      <c r="D2144" t="s">
        <v>3640</v>
      </c>
      <c r="E2144" t="s">
        <v>3641</v>
      </c>
    </row>
    <row r="2145" spans="1:5" x14ac:dyDescent="0.25">
      <c r="A2145">
        <v>31000094</v>
      </c>
      <c r="B2145" t="s">
        <v>3642</v>
      </c>
      <c r="C2145" t="s">
        <v>238</v>
      </c>
      <c r="D2145" t="s">
        <v>238</v>
      </c>
      <c r="E2145" t="s">
        <v>3642</v>
      </c>
    </row>
    <row r="2146" spans="1:5" x14ac:dyDescent="0.25">
      <c r="A2146">
        <v>31000095</v>
      </c>
      <c r="B2146" t="s">
        <v>3644</v>
      </c>
      <c r="C2146" t="s">
        <v>3643</v>
      </c>
      <c r="D2146" t="s">
        <v>3643</v>
      </c>
      <c r="E2146" t="s">
        <v>3644</v>
      </c>
    </row>
    <row r="2147" spans="1:5" x14ac:dyDescent="0.25">
      <c r="A2147">
        <v>31000097</v>
      </c>
      <c r="B2147" t="s">
        <v>3645</v>
      </c>
      <c r="C2147" t="s">
        <v>249</v>
      </c>
      <c r="D2147" t="s">
        <v>249</v>
      </c>
      <c r="E2147" t="s">
        <v>3645</v>
      </c>
    </row>
    <row r="2148" spans="1:5" x14ac:dyDescent="0.25">
      <c r="A2148">
        <v>31000098</v>
      </c>
      <c r="B2148" t="s">
        <v>3646</v>
      </c>
      <c r="C2148" t="s">
        <v>262</v>
      </c>
      <c r="D2148" t="s">
        <v>262</v>
      </c>
      <c r="E2148" t="s">
        <v>3646</v>
      </c>
    </row>
    <row r="2149" spans="1:5" x14ac:dyDescent="0.25">
      <c r="A2149">
        <v>31000106</v>
      </c>
      <c r="B2149" t="s">
        <v>3648</v>
      </c>
      <c r="C2149" t="s">
        <v>3647</v>
      </c>
      <c r="D2149" t="s">
        <v>3647</v>
      </c>
      <c r="E2149" t="s">
        <v>3648</v>
      </c>
    </row>
    <row r="2150" spans="1:5" x14ac:dyDescent="0.25">
      <c r="A2150">
        <v>31000107</v>
      </c>
      <c r="B2150" t="s">
        <v>3650</v>
      </c>
      <c r="C2150" t="s">
        <v>3649</v>
      </c>
      <c r="D2150" t="s">
        <v>3649</v>
      </c>
      <c r="E2150" t="s">
        <v>3650</v>
      </c>
    </row>
    <row r="2151" spans="1:5" x14ac:dyDescent="0.25">
      <c r="A2151">
        <v>31000108</v>
      </c>
      <c r="B2151" t="s">
        <v>3651</v>
      </c>
      <c r="C2151" t="s">
        <v>94</v>
      </c>
      <c r="D2151" t="s">
        <v>94</v>
      </c>
      <c r="E2151" t="s">
        <v>3651</v>
      </c>
    </row>
    <row r="2152" spans="1:5" x14ac:dyDescent="0.25">
      <c r="A2152">
        <v>31000119</v>
      </c>
      <c r="B2152" t="s">
        <v>3653</v>
      </c>
      <c r="C2152" t="s">
        <v>3652</v>
      </c>
      <c r="D2152" t="s">
        <v>3652</v>
      </c>
      <c r="E2152" t="s">
        <v>3653</v>
      </c>
    </row>
    <row r="2153" spans="1:5" x14ac:dyDescent="0.25">
      <c r="A2153">
        <v>31000120</v>
      </c>
      <c r="B2153" t="s">
        <v>3654</v>
      </c>
      <c r="C2153" t="s">
        <v>3654</v>
      </c>
      <c r="D2153" t="s">
        <v>3654</v>
      </c>
      <c r="E2153" t="s">
        <v>3654</v>
      </c>
    </row>
    <row r="2154" spans="1:5" x14ac:dyDescent="0.25">
      <c r="A2154">
        <v>31000121</v>
      </c>
      <c r="B2154" t="s">
        <v>3655</v>
      </c>
      <c r="C2154" t="s">
        <v>3655</v>
      </c>
      <c r="D2154" t="s">
        <v>3655</v>
      </c>
      <c r="E2154" t="s">
        <v>3655</v>
      </c>
    </row>
    <row r="2155" spans="1:5" x14ac:dyDescent="0.25">
      <c r="A2155">
        <v>31000122</v>
      </c>
      <c r="B2155" t="s">
        <v>3657</v>
      </c>
      <c r="C2155" t="s">
        <v>3656</v>
      </c>
      <c r="D2155" t="s">
        <v>3656</v>
      </c>
      <c r="E2155" t="s">
        <v>3657</v>
      </c>
    </row>
    <row r="2156" spans="1:5" x14ac:dyDescent="0.25">
      <c r="A2156">
        <v>31000123</v>
      </c>
      <c r="B2156" t="s">
        <v>3658</v>
      </c>
      <c r="C2156" t="s">
        <v>3658</v>
      </c>
      <c r="D2156" t="s">
        <v>3658</v>
      </c>
      <c r="E2156" t="s">
        <v>3658</v>
      </c>
    </row>
    <row r="2157" spans="1:5" x14ac:dyDescent="0.25">
      <c r="A2157">
        <v>31000124</v>
      </c>
      <c r="B2157" t="s">
        <v>3659</v>
      </c>
      <c r="C2157" t="s">
        <v>3659</v>
      </c>
      <c r="D2157" t="s">
        <v>3659</v>
      </c>
      <c r="E2157" t="s">
        <v>3659</v>
      </c>
    </row>
    <row r="2158" spans="1:5" x14ac:dyDescent="0.25">
      <c r="A2158">
        <v>31000125</v>
      </c>
      <c r="B2158" t="s">
        <v>3660</v>
      </c>
      <c r="C2158" t="s">
        <v>3660</v>
      </c>
      <c r="D2158" t="s">
        <v>3660</v>
      </c>
      <c r="E2158" t="s">
        <v>3660</v>
      </c>
    </row>
    <row r="2159" spans="1:5" x14ac:dyDescent="0.25">
      <c r="A2159">
        <v>31000126</v>
      </c>
      <c r="B2159" t="s">
        <v>3661</v>
      </c>
      <c r="C2159" t="s">
        <v>3661</v>
      </c>
      <c r="D2159" t="s">
        <v>3661</v>
      </c>
      <c r="E2159" t="s">
        <v>3661</v>
      </c>
    </row>
    <row r="2160" spans="1:5" x14ac:dyDescent="0.25">
      <c r="A2160">
        <v>31000127</v>
      </c>
      <c r="B2160" t="s">
        <v>3663</v>
      </c>
      <c r="C2160" t="s">
        <v>3662</v>
      </c>
      <c r="D2160" t="s">
        <v>3662</v>
      </c>
      <c r="E2160" t="s">
        <v>3663</v>
      </c>
    </row>
    <row r="2161" spans="1:5" x14ac:dyDescent="0.25">
      <c r="A2161">
        <v>31000128</v>
      </c>
      <c r="B2161" t="s">
        <v>3665</v>
      </c>
      <c r="C2161" t="s">
        <v>3664</v>
      </c>
      <c r="D2161" t="s">
        <v>3664</v>
      </c>
      <c r="E2161" t="s">
        <v>3665</v>
      </c>
    </row>
    <row r="2162" spans="1:5" x14ac:dyDescent="0.25">
      <c r="A2162">
        <v>31000129</v>
      </c>
      <c r="B2162" t="s">
        <v>3667</v>
      </c>
      <c r="C2162" t="s">
        <v>3666</v>
      </c>
      <c r="D2162" t="s">
        <v>3666</v>
      </c>
      <c r="E2162" t="s">
        <v>3667</v>
      </c>
    </row>
    <row r="2163" spans="1:5" x14ac:dyDescent="0.25">
      <c r="A2163">
        <v>31000130</v>
      </c>
      <c r="B2163" t="s">
        <v>3669</v>
      </c>
      <c r="C2163" t="s">
        <v>3668</v>
      </c>
      <c r="D2163" t="s">
        <v>3668</v>
      </c>
      <c r="E2163" t="s">
        <v>3669</v>
      </c>
    </row>
    <row r="2164" spans="1:5" x14ac:dyDescent="0.25">
      <c r="A2164">
        <v>31000131</v>
      </c>
      <c r="B2164" t="s">
        <v>3670</v>
      </c>
      <c r="C2164" t="s">
        <v>3670</v>
      </c>
      <c r="D2164" t="s">
        <v>3670</v>
      </c>
      <c r="E2164" t="s">
        <v>3670</v>
      </c>
    </row>
    <row r="2165" spans="1:5" x14ac:dyDescent="0.25">
      <c r="A2165">
        <v>31000132</v>
      </c>
      <c r="B2165" t="s">
        <v>3672</v>
      </c>
      <c r="C2165" t="s">
        <v>3671</v>
      </c>
      <c r="D2165" t="s">
        <v>3671</v>
      </c>
      <c r="E2165" t="s">
        <v>3672</v>
      </c>
    </row>
    <row r="2166" spans="1:5" x14ac:dyDescent="0.25">
      <c r="A2166">
        <v>31000133</v>
      </c>
      <c r="B2166" t="s">
        <v>3674</v>
      </c>
      <c r="C2166" t="s">
        <v>3673</v>
      </c>
      <c r="D2166" t="s">
        <v>3673</v>
      </c>
      <c r="E2166" t="s">
        <v>3674</v>
      </c>
    </row>
    <row r="2167" spans="1:5" x14ac:dyDescent="0.25">
      <c r="A2167">
        <v>31000134</v>
      </c>
      <c r="B2167" t="s">
        <v>3675</v>
      </c>
      <c r="C2167" t="s">
        <v>3675</v>
      </c>
      <c r="D2167" t="s">
        <v>3675</v>
      </c>
      <c r="E2167" t="s">
        <v>3675</v>
      </c>
    </row>
    <row r="2168" spans="1:5" x14ac:dyDescent="0.25">
      <c r="A2168">
        <v>31000135</v>
      </c>
      <c r="B2168" t="s">
        <v>3677</v>
      </c>
      <c r="C2168" t="s">
        <v>3676</v>
      </c>
      <c r="D2168" t="s">
        <v>3676</v>
      </c>
      <c r="E2168" t="s">
        <v>3677</v>
      </c>
    </row>
    <row r="2169" spans="1:5" x14ac:dyDescent="0.25">
      <c r="A2169">
        <v>31000136</v>
      </c>
      <c r="B2169" t="s">
        <v>3679</v>
      </c>
      <c r="C2169" t="s">
        <v>3678</v>
      </c>
      <c r="D2169" t="s">
        <v>3678</v>
      </c>
      <c r="E2169" t="s">
        <v>3679</v>
      </c>
    </row>
    <row r="2170" spans="1:5" x14ac:dyDescent="0.25">
      <c r="A2170">
        <v>31000137</v>
      </c>
      <c r="B2170" t="s">
        <v>3680</v>
      </c>
      <c r="C2170" t="s">
        <v>3680</v>
      </c>
      <c r="D2170" t="s">
        <v>3680</v>
      </c>
      <c r="E2170" t="s">
        <v>3680</v>
      </c>
    </row>
    <row r="2171" spans="1:5" x14ac:dyDescent="0.25">
      <c r="A2171">
        <v>31000141</v>
      </c>
      <c r="B2171" t="s">
        <v>3681</v>
      </c>
      <c r="C2171" t="s">
        <v>3681</v>
      </c>
      <c r="D2171" t="s">
        <v>3681</v>
      </c>
      <c r="E2171" t="s">
        <v>3681</v>
      </c>
    </row>
    <row r="2172" spans="1:5" x14ac:dyDescent="0.25">
      <c r="A2172">
        <v>31000142</v>
      </c>
      <c r="B2172" t="s">
        <v>3680</v>
      </c>
      <c r="C2172" t="s">
        <v>3680</v>
      </c>
      <c r="D2172" t="s">
        <v>3680</v>
      </c>
      <c r="E2172" t="s">
        <v>3680</v>
      </c>
    </row>
    <row r="2173" spans="1:5" x14ac:dyDescent="0.25">
      <c r="A2173">
        <v>31000143</v>
      </c>
      <c r="B2173" t="s">
        <v>3682</v>
      </c>
      <c r="C2173" t="s">
        <v>3682</v>
      </c>
      <c r="D2173" t="s">
        <v>3682</v>
      </c>
      <c r="E2173" t="s">
        <v>3682</v>
      </c>
    </row>
    <row r="2174" spans="1:5" x14ac:dyDescent="0.25">
      <c r="A2174">
        <v>31000144</v>
      </c>
      <c r="B2174" t="s">
        <v>3683</v>
      </c>
      <c r="C2174" t="s">
        <v>3683</v>
      </c>
      <c r="D2174" t="s">
        <v>3683</v>
      </c>
      <c r="E2174" t="s">
        <v>3683</v>
      </c>
    </row>
    <row r="2175" spans="1:5" x14ac:dyDescent="0.25">
      <c r="A2175">
        <v>31000145</v>
      </c>
      <c r="B2175" t="s">
        <v>3685</v>
      </c>
      <c r="C2175" t="s">
        <v>3684</v>
      </c>
      <c r="D2175" t="s">
        <v>3684</v>
      </c>
      <c r="E2175" t="s">
        <v>3685</v>
      </c>
    </row>
    <row r="2176" spans="1:5" x14ac:dyDescent="0.25">
      <c r="A2176">
        <v>31000146</v>
      </c>
      <c r="B2176" t="s">
        <v>3687</v>
      </c>
      <c r="C2176" t="s">
        <v>3686</v>
      </c>
      <c r="D2176" t="s">
        <v>3686</v>
      </c>
      <c r="E2176" t="s">
        <v>3687</v>
      </c>
    </row>
    <row r="2177" spans="1:5" x14ac:dyDescent="0.25">
      <c r="A2177">
        <v>31000147</v>
      </c>
      <c r="B2177" t="s">
        <v>3688</v>
      </c>
      <c r="C2177" t="s">
        <v>3688</v>
      </c>
      <c r="D2177" t="s">
        <v>3688</v>
      </c>
      <c r="E2177" t="s">
        <v>3688</v>
      </c>
    </row>
    <row r="2178" spans="1:5" x14ac:dyDescent="0.25">
      <c r="A2178">
        <v>31000149</v>
      </c>
      <c r="B2178" t="s">
        <v>3690</v>
      </c>
      <c r="C2178" t="s">
        <v>3689</v>
      </c>
      <c r="D2178" t="s">
        <v>3689</v>
      </c>
      <c r="E2178" t="s">
        <v>3690</v>
      </c>
    </row>
    <row r="2179" spans="1:5" x14ac:dyDescent="0.25">
      <c r="A2179">
        <v>31000150</v>
      </c>
      <c r="B2179" t="s">
        <v>3692</v>
      </c>
      <c r="C2179" t="s">
        <v>3691</v>
      </c>
      <c r="D2179" t="s">
        <v>3691</v>
      </c>
      <c r="E2179" t="s">
        <v>3692</v>
      </c>
    </row>
    <row r="2180" spans="1:5" x14ac:dyDescent="0.25">
      <c r="A2180">
        <v>31000151</v>
      </c>
      <c r="B2180" t="s">
        <v>3693</v>
      </c>
      <c r="C2180" t="s">
        <v>3693</v>
      </c>
      <c r="D2180" t="s">
        <v>3693</v>
      </c>
      <c r="E2180" t="s">
        <v>3693</v>
      </c>
    </row>
    <row r="2181" spans="1:5" x14ac:dyDescent="0.25">
      <c r="A2181">
        <v>31000152</v>
      </c>
      <c r="B2181" t="s">
        <v>3694</v>
      </c>
      <c r="C2181" t="s">
        <v>3694</v>
      </c>
      <c r="D2181" t="s">
        <v>3694</v>
      </c>
      <c r="E2181" t="s">
        <v>3694</v>
      </c>
    </row>
    <row r="2182" spans="1:5" x14ac:dyDescent="0.25">
      <c r="A2182">
        <v>31000153</v>
      </c>
      <c r="B2182" t="s">
        <v>3695</v>
      </c>
      <c r="C2182" t="s">
        <v>3695</v>
      </c>
      <c r="D2182" t="s">
        <v>3695</v>
      </c>
      <c r="E2182" t="s">
        <v>3695</v>
      </c>
    </row>
    <row r="2183" spans="1:5" x14ac:dyDescent="0.25">
      <c r="A2183">
        <v>31000154</v>
      </c>
      <c r="B2183" t="s">
        <v>3696</v>
      </c>
      <c r="C2183" t="s">
        <v>3696</v>
      </c>
      <c r="D2183" t="s">
        <v>3696</v>
      </c>
      <c r="E2183" t="s">
        <v>3696</v>
      </c>
    </row>
    <row r="2184" spans="1:5" x14ac:dyDescent="0.25">
      <c r="A2184">
        <v>31000155</v>
      </c>
      <c r="B2184" t="s">
        <v>3698</v>
      </c>
      <c r="C2184" t="s">
        <v>3697</v>
      </c>
      <c r="D2184" t="s">
        <v>3697</v>
      </c>
      <c r="E2184" t="s">
        <v>3698</v>
      </c>
    </row>
    <row r="2185" spans="1:5" x14ac:dyDescent="0.25">
      <c r="A2185">
        <v>31000156</v>
      </c>
      <c r="B2185" t="s">
        <v>3700</v>
      </c>
      <c r="C2185" t="s">
        <v>3699</v>
      </c>
      <c r="D2185" t="s">
        <v>3699</v>
      </c>
      <c r="E2185" t="s">
        <v>3700</v>
      </c>
    </row>
    <row r="2186" spans="1:5" x14ac:dyDescent="0.25">
      <c r="A2186">
        <v>31000157</v>
      </c>
      <c r="B2186" t="s">
        <v>3701</v>
      </c>
      <c r="C2186" t="s">
        <v>3701</v>
      </c>
      <c r="D2186" t="s">
        <v>3701</v>
      </c>
      <c r="E2186" t="s">
        <v>3701</v>
      </c>
    </row>
    <row r="2187" spans="1:5" x14ac:dyDescent="0.25">
      <c r="A2187">
        <v>31000158</v>
      </c>
      <c r="B2187" t="s">
        <v>3702</v>
      </c>
      <c r="C2187" t="s">
        <v>3702</v>
      </c>
      <c r="D2187" t="s">
        <v>3702</v>
      </c>
      <c r="E2187" t="s">
        <v>3702</v>
      </c>
    </row>
    <row r="2188" spans="1:5" x14ac:dyDescent="0.25">
      <c r="A2188">
        <v>31000159</v>
      </c>
      <c r="B2188" t="s">
        <v>3703</v>
      </c>
      <c r="C2188" t="s">
        <v>3703</v>
      </c>
      <c r="D2188" t="s">
        <v>3703</v>
      </c>
      <c r="E2188" t="s">
        <v>3703</v>
      </c>
    </row>
    <row r="2189" spans="1:5" x14ac:dyDescent="0.25">
      <c r="A2189">
        <v>31000160</v>
      </c>
      <c r="B2189" t="s">
        <v>3704</v>
      </c>
      <c r="C2189" t="s">
        <v>3704</v>
      </c>
      <c r="D2189" t="s">
        <v>3704</v>
      </c>
      <c r="E2189" t="s">
        <v>3704</v>
      </c>
    </row>
    <row r="2190" spans="1:5" x14ac:dyDescent="0.25">
      <c r="A2190">
        <v>31000161</v>
      </c>
      <c r="B2190" t="s">
        <v>3705</v>
      </c>
      <c r="C2190" t="s">
        <v>3705</v>
      </c>
      <c r="D2190" t="s">
        <v>3705</v>
      </c>
      <c r="E2190" t="s">
        <v>3705</v>
      </c>
    </row>
    <row r="2191" spans="1:5" x14ac:dyDescent="0.25">
      <c r="A2191">
        <v>31000162</v>
      </c>
      <c r="B2191" t="s">
        <v>3706</v>
      </c>
      <c r="C2191" t="s">
        <v>3706</v>
      </c>
      <c r="D2191" t="s">
        <v>3706</v>
      </c>
      <c r="E2191" t="s">
        <v>3706</v>
      </c>
    </row>
    <row r="2192" spans="1:5" x14ac:dyDescent="0.25">
      <c r="A2192">
        <v>31000163</v>
      </c>
      <c r="B2192" t="s">
        <v>3707</v>
      </c>
      <c r="C2192" t="s">
        <v>3707</v>
      </c>
      <c r="D2192" t="s">
        <v>3707</v>
      </c>
      <c r="E2192" t="s">
        <v>3707</v>
      </c>
    </row>
    <row r="2193" spans="1:5" x14ac:dyDescent="0.25">
      <c r="A2193">
        <v>31000164</v>
      </c>
      <c r="B2193" t="s">
        <v>3708</v>
      </c>
      <c r="C2193" t="s">
        <v>3708</v>
      </c>
      <c r="D2193" t="s">
        <v>3708</v>
      </c>
      <c r="E2193" t="s">
        <v>3708</v>
      </c>
    </row>
    <row r="2194" spans="1:5" x14ac:dyDescent="0.25">
      <c r="A2194">
        <v>31000165</v>
      </c>
      <c r="B2194" t="s">
        <v>3710</v>
      </c>
      <c r="C2194" t="s">
        <v>3709</v>
      </c>
      <c r="D2194" t="s">
        <v>3709</v>
      </c>
      <c r="E2194" t="s">
        <v>3710</v>
      </c>
    </row>
    <row r="2195" spans="1:5" x14ac:dyDescent="0.25">
      <c r="A2195">
        <v>31000166</v>
      </c>
      <c r="B2195" t="s">
        <v>3711</v>
      </c>
      <c r="C2195" t="s">
        <v>3711</v>
      </c>
      <c r="D2195" t="s">
        <v>3711</v>
      </c>
      <c r="E2195" t="s">
        <v>3711</v>
      </c>
    </row>
    <row r="2196" spans="1:5" x14ac:dyDescent="0.25">
      <c r="A2196">
        <v>31000167</v>
      </c>
      <c r="B2196" t="s">
        <v>3713</v>
      </c>
      <c r="C2196" t="s">
        <v>3712</v>
      </c>
      <c r="D2196" t="s">
        <v>3712</v>
      </c>
      <c r="E2196" t="s">
        <v>3713</v>
      </c>
    </row>
    <row r="2197" spans="1:5" x14ac:dyDescent="0.25">
      <c r="A2197">
        <v>31000168</v>
      </c>
      <c r="B2197" t="s">
        <v>3713</v>
      </c>
      <c r="C2197" t="s">
        <v>3712</v>
      </c>
      <c r="D2197" t="s">
        <v>3712</v>
      </c>
      <c r="E2197" t="s">
        <v>3713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3714</v>
      </c>
      <c r="C2199" t="s">
        <v>3714</v>
      </c>
      <c r="D2199" t="s">
        <v>3714</v>
      </c>
      <c r="E2199" t="s">
        <v>3714</v>
      </c>
    </row>
    <row r="2200" spans="1:5" x14ac:dyDescent="0.25">
      <c r="A2200">
        <v>31000171</v>
      </c>
      <c r="B2200" t="s">
        <v>3715</v>
      </c>
      <c r="C2200" t="s">
        <v>3715</v>
      </c>
      <c r="D2200" t="s">
        <v>3715</v>
      </c>
      <c r="E2200" t="s">
        <v>3715</v>
      </c>
    </row>
    <row r="2201" spans="1:5" x14ac:dyDescent="0.25">
      <c r="A2201">
        <v>31000172</v>
      </c>
      <c r="B2201" t="s">
        <v>3716</v>
      </c>
      <c r="C2201" t="s">
        <v>3716</v>
      </c>
      <c r="D2201" t="s">
        <v>3716</v>
      </c>
      <c r="E2201" t="s">
        <v>3716</v>
      </c>
    </row>
    <row r="2202" spans="1:5" x14ac:dyDescent="0.25">
      <c r="A2202">
        <v>31000173</v>
      </c>
      <c r="B2202" t="s">
        <v>3718</v>
      </c>
      <c r="C2202" t="s">
        <v>3717</v>
      </c>
      <c r="D2202" t="s">
        <v>3717</v>
      </c>
      <c r="E2202" t="s">
        <v>3718</v>
      </c>
    </row>
    <row r="2203" spans="1:5" x14ac:dyDescent="0.25">
      <c r="A2203">
        <v>31000174</v>
      </c>
      <c r="B2203" t="s">
        <v>3720</v>
      </c>
      <c r="C2203" t="s">
        <v>3719</v>
      </c>
      <c r="D2203" t="s">
        <v>3719</v>
      </c>
      <c r="E2203" t="s">
        <v>3720</v>
      </c>
    </row>
    <row r="2204" spans="1:5" x14ac:dyDescent="0.25">
      <c r="A2204">
        <v>31000175</v>
      </c>
      <c r="B2204" t="s">
        <v>3722</v>
      </c>
      <c r="C2204" t="s">
        <v>3721</v>
      </c>
      <c r="D2204" t="s">
        <v>3721</v>
      </c>
      <c r="E2204" t="s">
        <v>3722</v>
      </c>
    </row>
    <row r="2205" spans="1:5" x14ac:dyDescent="0.25">
      <c r="A2205">
        <v>31000176</v>
      </c>
      <c r="B2205" t="s">
        <v>3724</v>
      </c>
      <c r="C2205" t="s">
        <v>3723</v>
      </c>
      <c r="D2205" t="s">
        <v>3723</v>
      </c>
      <c r="E2205" t="s">
        <v>3724</v>
      </c>
    </row>
    <row r="2206" spans="1:5" x14ac:dyDescent="0.25">
      <c r="A2206">
        <v>31000177</v>
      </c>
      <c r="B2206" t="s">
        <v>3725</v>
      </c>
      <c r="C2206" t="s">
        <v>3725</v>
      </c>
      <c r="D2206" t="s">
        <v>3725</v>
      </c>
      <c r="E2206" t="s">
        <v>3725</v>
      </c>
    </row>
    <row r="2207" spans="1:5" x14ac:dyDescent="0.25">
      <c r="A2207">
        <v>31000178</v>
      </c>
      <c r="B2207" t="s">
        <v>3726</v>
      </c>
      <c r="C2207" t="s">
        <v>3726</v>
      </c>
      <c r="D2207" t="s">
        <v>3726</v>
      </c>
      <c r="E2207" t="s">
        <v>3726</v>
      </c>
    </row>
    <row r="2208" spans="1:5" x14ac:dyDescent="0.25">
      <c r="A2208">
        <v>31000179</v>
      </c>
      <c r="B2208" t="s">
        <v>3727</v>
      </c>
      <c r="C2208" t="s">
        <v>3727</v>
      </c>
      <c r="D2208" t="s">
        <v>3727</v>
      </c>
      <c r="E2208" t="s">
        <v>3727</v>
      </c>
    </row>
    <row r="2209" spans="1:5" x14ac:dyDescent="0.25">
      <c r="A2209">
        <v>31000180</v>
      </c>
      <c r="B2209" t="s">
        <v>3728</v>
      </c>
      <c r="C2209" t="s">
        <v>3728</v>
      </c>
      <c r="D2209" t="s">
        <v>3728</v>
      </c>
      <c r="E2209" t="s">
        <v>3728</v>
      </c>
    </row>
    <row r="2210" spans="1:5" x14ac:dyDescent="0.25">
      <c r="A2210">
        <v>31000181</v>
      </c>
      <c r="B2210" t="s">
        <v>3729</v>
      </c>
      <c r="C2210" t="s">
        <v>3729</v>
      </c>
      <c r="D2210" t="s">
        <v>3729</v>
      </c>
      <c r="E2210" t="s">
        <v>3729</v>
      </c>
    </row>
    <row r="2211" spans="1:5" x14ac:dyDescent="0.25">
      <c r="A2211">
        <v>31000182</v>
      </c>
      <c r="B2211" t="s">
        <v>3730</v>
      </c>
      <c r="C2211" t="s">
        <v>3730</v>
      </c>
      <c r="D2211" t="s">
        <v>3730</v>
      </c>
      <c r="E2211" t="s">
        <v>3730</v>
      </c>
    </row>
    <row r="2212" spans="1:5" x14ac:dyDescent="0.25">
      <c r="A2212">
        <v>31000183</v>
      </c>
      <c r="B2212" t="s">
        <v>3731</v>
      </c>
      <c r="C2212" t="s">
        <v>3731</v>
      </c>
      <c r="D2212" t="s">
        <v>3731</v>
      </c>
      <c r="E2212" t="s">
        <v>3731</v>
      </c>
    </row>
    <row r="2213" spans="1:5" x14ac:dyDescent="0.25">
      <c r="A2213">
        <v>31000184</v>
      </c>
      <c r="B2213" t="s">
        <v>3732</v>
      </c>
      <c r="C2213" t="s">
        <v>3732</v>
      </c>
      <c r="D2213" t="s">
        <v>3732</v>
      </c>
      <c r="E2213" t="s">
        <v>3732</v>
      </c>
    </row>
    <row r="2214" spans="1:5" x14ac:dyDescent="0.25">
      <c r="A2214">
        <v>31000185</v>
      </c>
      <c r="B2214" t="s">
        <v>3733</v>
      </c>
      <c r="C2214" t="s">
        <v>3733</v>
      </c>
      <c r="D2214" t="s">
        <v>3733</v>
      </c>
      <c r="E2214" t="s">
        <v>3733</v>
      </c>
    </row>
    <row r="2215" spans="1:5" x14ac:dyDescent="0.25">
      <c r="A2215">
        <v>31000186</v>
      </c>
      <c r="B2215" t="s">
        <v>3734</v>
      </c>
      <c r="C2215" t="s">
        <v>3734</v>
      </c>
      <c r="D2215" t="s">
        <v>3734</v>
      </c>
      <c r="E2215" t="s">
        <v>3734</v>
      </c>
    </row>
    <row r="2216" spans="1:5" x14ac:dyDescent="0.25">
      <c r="A2216">
        <v>31000187</v>
      </c>
      <c r="B2216" t="s">
        <v>3735</v>
      </c>
      <c r="C2216" t="s">
        <v>3735</v>
      </c>
      <c r="D2216" t="s">
        <v>3735</v>
      </c>
      <c r="E2216" t="s">
        <v>3735</v>
      </c>
    </row>
    <row r="2217" spans="1:5" x14ac:dyDescent="0.25">
      <c r="A2217">
        <v>31000188</v>
      </c>
      <c r="B2217" t="s">
        <v>3736</v>
      </c>
      <c r="C2217" t="s">
        <v>3736</v>
      </c>
      <c r="D2217" t="s">
        <v>3736</v>
      </c>
      <c r="E2217" t="s">
        <v>3736</v>
      </c>
    </row>
    <row r="2218" spans="1:5" x14ac:dyDescent="0.25">
      <c r="A2218">
        <v>31000189</v>
      </c>
      <c r="B2218" t="s">
        <v>3659</v>
      </c>
      <c r="C2218" t="s">
        <v>3659</v>
      </c>
      <c r="D2218" t="s">
        <v>3659</v>
      </c>
      <c r="E2218" t="s">
        <v>3659</v>
      </c>
    </row>
    <row r="2219" spans="1:5" x14ac:dyDescent="0.25">
      <c r="A2219">
        <v>31000190</v>
      </c>
      <c r="B2219" t="s">
        <v>3738</v>
      </c>
      <c r="C2219" t="s">
        <v>3737</v>
      </c>
      <c r="D2219" t="s">
        <v>3737</v>
      </c>
      <c r="E2219" t="s">
        <v>3738</v>
      </c>
    </row>
    <row r="2220" spans="1:5" x14ac:dyDescent="0.25">
      <c r="A2220">
        <v>31000191</v>
      </c>
      <c r="B2220" t="s">
        <v>3739</v>
      </c>
      <c r="C2220" t="s">
        <v>3739</v>
      </c>
      <c r="D2220" t="s">
        <v>3739</v>
      </c>
      <c r="E2220" t="s">
        <v>3739</v>
      </c>
    </row>
    <row r="2221" spans="1:5" x14ac:dyDescent="0.25">
      <c r="A2221">
        <v>31000192</v>
      </c>
      <c r="B2221" t="s">
        <v>3740</v>
      </c>
      <c r="C2221" t="s">
        <v>3740</v>
      </c>
      <c r="D2221" t="s">
        <v>3740</v>
      </c>
      <c r="E2221" t="s">
        <v>3740</v>
      </c>
    </row>
    <row r="2222" spans="1:5" x14ac:dyDescent="0.25">
      <c r="A2222">
        <v>31000193</v>
      </c>
      <c r="B2222" t="s">
        <v>3742</v>
      </c>
      <c r="C2222" t="s">
        <v>3741</v>
      </c>
      <c r="D2222" t="s">
        <v>3741</v>
      </c>
      <c r="E2222" t="s">
        <v>3742</v>
      </c>
    </row>
    <row r="2223" spans="1:5" x14ac:dyDescent="0.25">
      <c r="A2223">
        <v>31000194</v>
      </c>
      <c r="B2223" t="s">
        <v>3743</v>
      </c>
      <c r="C2223" t="s">
        <v>3743</v>
      </c>
      <c r="D2223" t="s">
        <v>3743</v>
      </c>
      <c r="E2223" t="s">
        <v>3743</v>
      </c>
    </row>
    <row r="2224" spans="1:5" x14ac:dyDescent="0.25">
      <c r="A2224">
        <v>31000195</v>
      </c>
      <c r="B2224" t="s">
        <v>2765</v>
      </c>
      <c r="C2224" t="s">
        <v>2765</v>
      </c>
      <c r="D2224" t="s">
        <v>2765</v>
      </c>
      <c r="E2224" t="s">
        <v>2765</v>
      </c>
    </row>
    <row r="2225" spans="1:5" x14ac:dyDescent="0.25">
      <c r="A2225">
        <v>31000196</v>
      </c>
      <c r="B2225" t="s">
        <v>2766</v>
      </c>
      <c r="C2225" t="s">
        <v>2766</v>
      </c>
      <c r="D2225" t="s">
        <v>2766</v>
      </c>
      <c r="E2225" t="s">
        <v>2766</v>
      </c>
    </row>
    <row r="2226" spans="1:5" x14ac:dyDescent="0.25">
      <c r="A2226">
        <v>31000197</v>
      </c>
      <c r="B2226" t="s">
        <v>2767</v>
      </c>
      <c r="C2226" t="s">
        <v>2767</v>
      </c>
      <c r="D2226" t="s">
        <v>2767</v>
      </c>
      <c r="E2226" t="s">
        <v>2767</v>
      </c>
    </row>
    <row r="2227" spans="1:5" x14ac:dyDescent="0.25">
      <c r="A2227">
        <v>31000198</v>
      </c>
      <c r="B2227" t="s">
        <v>2768</v>
      </c>
      <c r="C2227" t="s">
        <v>2768</v>
      </c>
      <c r="D2227" t="s">
        <v>2768</v>
      </c>
      <c r="E2227" t="s">
        <v>2768</v>
      </c>
    </row>
    <row r="2228" spans="1:5" x14ac:dyDescent="0.25">
      <c r="A2228">
        <v>31000199</v>
      </c>
      <c r="B2228" t="s">
        <v>1594</v>
      </c>
      <c r="C2228" t="s">
        <v>1594</v>
      </c>
      <c r="D2228" t="s">
        <v>1594</v>
      </c>
      <c r="E2228" t="s">
        <v>1594</v>
      </c>
    </row>
    <row r="2229" spans="1:5" x14ac:dyDescent="0.25">
      <c r="A2229">
        <v>31000200</v>
      </c>
      <c r="B2229" t="s">
        <v>2769</v>
      </c>
      <c r="C2229" t="s">
        <v>2769</v>
      </c>
      <c r="D2229" t="s">
        <v>2769</v>
      </c>
      <c r="E2229" t="s">
        <v>2769</v>
      </c>
    </row>
    <row r="2230" spans="1:5" x14ac:dyDescent="0.25">
      <c r="A2230">
        <v>31000201</v>
      </c>
      <c r="B2230" t="s">
        <v>1595</v>
      </c>
      <c r="C2230" t="s">
        <v>1595</v>
      </c>
      <c r="D2230" t="s">
        <v>1595</v>
      </c>
      <c r="E2230" t="s">
        <v>1595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1596</v>
      </c>
      <c r="C2232" t="s">
        <v>1596</v>
      </c>
      <c r="D2232" t="s">
        <v>1596</v>
      </c>
      <c r="E2232" t="s">
        <v>1596</v>
      </c>
    </row>
    <row r="2233" spans="1:5" x14ac:dyDescent="0.25">
      <c r="A2233">
        <v>31000204</v>
      </c>
      <c r="B2233" t="s">
        <v>3744</v>
      </c>
      <c r="C2233" t="s">
        <v>1597</v>
      </c>
      <c r="D2233" t="s">
        <v>1597</v>
      </c>
      <c r="E2233" t="s">
        <v>3744</v>
      </c>
    </row>
    <row r="2234" spans="1:5" x14ac:dyDescent="0.25">
      <c r="A2234">
        <v>31000205</v>
      </c>
      <c r="B2234" t="s">
        <v>3746</v>
      </c>
      <c r="C2234" t="s">
        <v>3745</v>
      </c>
      <c r="D2234" t="s">
        <v>3745</v>
      </c>
      <c r="E2234" t="s">
        <v>3746</v>
      </c>
    </row>
    <row r="2235" spans="1:5" x14ac:dyDescent="0.25">
      <c r="A2235">
        <v>31000206</v>
      </c>
      <c r="B2235" t="s">
        <v>3747</v>
      </c>
      <c r="C2235" t="s">
        <v>3747</v>
      </c>
      <c r="D2235" t="s">
        <v>3747</v>
      </c>
      <c r="E2235" t="s">
        <v>3747</v>
      </c>
    </row>
    <row r="2236" spans="1:5" x14ac:dyDescent="0.25">
      <c r="A2236">
        <v>31000207</v>
      </c>
      <c r="B2236" t="s">
        <v>3748</v>
      </c>
      <c r="C2236" t="s">
        <v>295</v>
      </c>
      <c r="D2236" t="s">
        <v>295</v>
      </c>
      <c r="E2236" t="s">
        <v>3748</v>
      </c>
    </row>
    <row r="2237" spans="1:5" x14ac:dyDescent="0.25">
      <c r="A2237">
        <v>31000208</v>
      </c>
      <c r="B2237" t="s">
        <v>3750</v>
      </c>
      <c r="C2237" t="s">
        <v>3749</v>
      </c>
      <c r="D2237" t="s">
        <v>3749</v>
      </c>
      <c r="E2237" t="s">
        <v>3750</v>
      </c>
    </row>
    <row r="2238" spans="1:5" x14ac:dyDescent="0.25">
      <c r="A2238">
        <v>31000209</v>
      </c>
      <c r="B2238" t="s">
        <v>3752</v>
      </c>
      <c r="C2238" t="s">
        <v>3751</v>
      </c>
      <c r="D2238" t="s">
        <v>3751</v>
      </c>
      <c r="E2238" t="s">
        <v>3752</v>
      </c>
    </row>
    <row r="2239" spans="1:5" x14ac:dyDescent="0.25">
      <c r="A2239">
        <v>31000210</v>
      </c>
      <c r="B2239" t="s">
        <v>3753</v>
      </c>
      <c r="C2239" t="s">
        <v>3753</v>
      </c>
      <c r="D2239" t="s">
        <v>3753</v>
      </c>
      <c r="E2239" t="s">
        <v>3753</v>
      </c>
    </row>
    <row r="2240" spans="1:5" x14ac:dyDescent="0.25">
      <c r="A2240">
        <v>31000211</v>
      </c>
      <c r="B2240" t="s">
        <v>3754</v>
      </c>
      <c r="C2240" t="s">
        <v>3754</v>
      </c>
      <c r="D2240" t="s">
        <v>3754</v>
      </c>
      <c r="E2240" t="s">
        <v>3754</v>
      </c>
    </row>
    <row r="2241" spans="1:5" x14ac:dyDescent="0.25">
      <c r="A2241">
        <v>31000214</v>
      </c>
      <c r="B2241" t="s">
        <v>3755</v>
      </c>
      <c r="C2241" t="s">
        <v>3755</v>
      </c>
      <c r="D2241" t="s">
        <v>3755</v>
      </c>
      <c r="E2241" t="s">
        <v>3755</v>
      </c>
    </row>
    <row r="2242" spans="1:5" x14ac:dyDescent="0.25">
      <c r="A2242">
        <v>31000216</v>
      </c>
      <c r="B2242" t="s">
        <v>1696</v>
      </c>
      <c r="C2242" t="s">
        <v>3756</v>
      </c>
      <c r="D2242" t="s">
        <v>3756</v>
      </c>
      <c r="E2242" t="s">
        <v>1696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3757</v>
      </c>
      <c r="C2244" t="s">
        <v>3757</v>
      </c>
      <c r="D2244" t="s">
        <v>3757</v>
      </c>
      <c r="E2244" t="s">
        <v>3757</v>
      </c>
    </row>
    <row r="2245" spans="1:5" x14ac:dyDescent="0.25">
      <c r="A2245">
        <v>31000221</v>
      </c>
      <c r="B2245" t="s">
        <v>3758</v>
      </c>
      <c r="C2245" t="s">
        <v>3758</v>
      </c>
      <c r="D2245" t="s">
        <v>3758</v>
      </c>
      <c r="E2245" t="s">
        <v>3758</v>
      </c>
    </row>
    <row r="2246" spans="1:5" x14ac:dyDescent="0.25">
      <c r="A2246">
        <v>31000222</v>
      </c>
      <c r="B2246" t="s">
        <v>3760</v>
      </c>
      <c r="C2246" t="s">
        <v>3759</v>
      </c>
      <c r="D2246" t="s">
        <v>3759</v>
      </c>
      <c r="E2246" t="s">
        <v>3760</v>
      </c>
    </row>
    <row r="2247" spans="1:5" x14ac:dyDescent="0.25">
      <c r="A2247">
        <v>31000223</v>
      </c>
      <c r="B2247" t="s">
        <v>3762</v>
      </c>
      <c r="C2247" t="s">
        <v>3761</v>
      </c>
      <c r="D2247" t="s">
        <v>3761</v>
      </c>
      <c r="E2247" t="s">
        <v>3762</v>
      </c>
    </row>
    <row r="2248" spans="1:5" x14ac:dyDescent="0.25">
      <c r="A2248">
        <v>31000224</v>
      </c>
      <c r="B2248" t="s">
        <v>3764</v>
      </c>
      <c r="C2248" t="s">
        <v>3763</v>
      </c>
      <c r="D2248" t="s">
        <v>3763</v>
      </c>
      <c r="E2248" t="s">
        <v>3764</v>
      </c>
    </row>
    <row r="2249" spans="1:5" x14ac:dyDescent="0.25">
      <c r="A2249">
        <v>31000225</v>
      </c>
      <c r="B2249" t="s">
        <v>3766</v>
      </c>
      <c r="C2249" t="s">
        <v>3765</v>
      </c>
      <c r="D2249" t="s">
        <v>3765</v>
      </c>
      <c r="E2249" t="s">
        <v>3766</v>
      </c>
    </row>
    <row r="2250" spans="1:5" x14ac:dyDescent="0.25">
      <c r="A2250">
        <v>31000226</v>
      </c>
      <c r="B2250" t="s">
        <v>3768</v>
      </c>
      <c r="C2250" t="s">
        <v>3767</v>
      </c>
      <c r="D2250" t="s">
        <v>3767</v>
      </c>
      <c r="E2250" t="s">
        <v>3768</v>
      </c>
    </row>
    <row r="2251" spans="1:5" x14ac:dyDescent="0.25">
      <c r="A2251">
        <v>31000227</v>
      </c>
      <c r="B2251" t="s">
        <v>3769</v>
      </c>
      <c r="C2251" t="s">
        <v>3769</v>
      </c>
      <c r="D2251" t="s">
        <v>3769</v>
      </c>
      <c r="E2251" t="s">
        <v>3769</v>
      </c>
    </row>
    <row r="2252" spans="1:5" x14ac:dyDescent="0.25">
      <c r="A2252">
        <v>31000228</v>
      </c>
      <c r="B2252" t="s">
        <v>3771</v>
      </c>
      <c r="C2252" t="s">
        <v>3770</v>
      </c>
      <c r="D2252" t="s">
        <v>3770</v>
      </c>
      <c r="E2252" t="s">
        <v>3771</v>
      </c>
    </row>
    <row r="2253" spans="1:5" x14ac:dyDescent="0.25">
      <c r="A2253">
        <v>31000229</v>
      </c>
      <c r="B2253" t="s">
        <v>3773</v>
      </c>
      <c r="C2253" t="s">
        <v>3772</v>
      </c>
      <c r="D2253" t="s">
        <v>3772</v>
      </c>
      <c r="E2253" t="s">
        <v>3773</v>
      </c>
    </row>
    <row r="2254" spans="1:5" x14ac:dyDescent="0.25">
      <c r="A2254">
        <v>31000230</v>
      </c>
      <c r="B2254" t="s">
        <v>3774</v>
      </c>
      <c r="C2254" t="s">
        <v>3774</v>
      </c>
      <c r="D2254" t="s">
        <v>3774</v>
      </c>
      <c r="E2254" t="s">
        <v>3774</v>
      </c>
    </row>
    <row r="2255" spans="1:5" x14ac:dyDescent="0.25">
      <c r="A2255">
        <v>31000231</v>
      </c>
      <c r="B2255" t="s">
        <v>3775</v>
      </c>
      <c r="C2255" t="s">
        <v>3775</v>
      </c>
      <c r="D2255" t="s">
        <v>3775</v>
      </c>
      <c r="E2255" t="s">
        <v>3775</v>
      </c>
    </row>
    <row r="2256" spans="1:5" x14ac:dyDescent="0.25">
      <c r="A2256">
        <v>31000232</v>
      </c>
      <c r="B2256" t="s">
        <v>3713</v>
      </c>
      <c r="C2256" t="s">
        <v>3713</v>
      </c>
      <c r="D2256" t="s">
        <v>3713</v>
      </c>
      <c r="E2256" t="s">
        <v>3713</v>
      </c>
    </row>
    <row r="2257" spans="1:5" x14ac:dyDescent="0.25">
      <c r="A2257">
        <v>31000233</v>
      </c>
      <c r="B2257" t="s">
        <v>3776</v>
      </c>
      <c r="C2257" t="s">
        <v>3776</v>
      </c>
      <c r="D2257" t="s">
        <v>3776</v>
      </c>
      <c r="E2257" t="s">
        <v>3776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3778</v>
      </c>
      <c r="C2260" t="s">
        <v>3777</v>
      </c>
      <c r="D2260" t="s">
        <v>3777</v>
      </c>
      <c r="E2260" t="s">
        <v>3778</v>
      </c>
    </row>
    <row r="2261" spans="1:5" x14ac:dyDescent="0.25">
      <c r="A2261">
        <v>32000002</v>
      </c>
      <c r="B2261" t="s">
        <v>3778</v>
      </c>
      <c r="C2261" t="s">
        <v>3777</v>
      </c>
      <c r="D2261" t="s">
        <v>3777</v>
      </c>
      <c r="E2261" t="s">
        <v>3778</v>
      </c>
    </row>
    <row r="2262" spans="1:5" x14ac:dyDescent="0.25">
      <c r="A2262">
        <v>32000005</v>
      </c>
      <c r="B2262" t="s">
        <v>3780</v>
      </c>
      <c r="C2262" t="s">
        <v>3779</v>
      </c>
      <c r="D2262" t="s">
        <v>3779</v>
      </c>
      <c r="E2262" t="s">
        <v>3780</v>
      </c>
    </row>
    <row r="2263" spans="1:5" x14ac:dyDescent="0.25">
      <c r="A2263">
        <v>32000006</v>
      </c>
      <c r="B2263" t="s">
        <v>3781</v>
      </c>
      <c r="C2263" t="s">
        <v>3779</v>
      </c>
      <c r="D2263" t="s">
        <v>3779</v>
      </c>
      <c r="E2263" t="s">
        <v>3781</v>
      </c>
    </row>
    <row r="2264" spans="1:5" x14ac:dyDescent="0.25">
      <c r="A2264">
        <v>32000007</v>
      </c>
      <c r="B2264" t="s">
        <v>3782</v>
      </c>
      <c r="C2264" t="s">
        <v>3779</v>
      </c>
      <c r="D2264" t="s">
        <v>3779</v>
      </c>
      <c r="E2264" t="s">
        <v>3782</v>
      </c>
    </row>
    <row r="2265" spans="1:5" x14ac:dyDescent="0.25">
      <c r="A2265">
        <v>32000011</v>
      </c>
      <c r="B2265" t="s">
        <v>3783</v>
      </c>
      <c r="C2265" t="s">
        <v>3647</v>
      </c>
      <c r="D2265" t="s">
        <v>3647</v>
      </c>
      <c r="E2265" t="s">
        <v>3783</v>
      </c>
    </row>
    <row r="2266" spans="1:5" x14ac:dyDescent="0.25">
      <c r="A2266">
        <v>32000012</v>
      </c>
      <c r="B2266" t="s">
        <v>3784</v>
      </c>
      <c r="C2266" t="s">
        <v>3649</v>
      </c>
      <c r="D2266" t="s">
        <v>3649</v>
      </c>
      <c r="E2266" t="s">
        <v>3784</v>
      </c>
    </row>
    <row r="2267" spans="1:5" x14ac:dyDescent="0.25">
      <c r="A2267">
        <v>32000013</v>
      </c>
      <c r="B2267" t="s">
        <v>3785</v>
      </c>
      <c r="C2267" t="s">
        <v>94</v>
      </c>
      <c r="D2267" t="s">
        <v>94</v>
      </c>
      <c r="E2267" t="s">
        <v>3785</v>
      </c>
    </row>
    <row r="2268" spans="1:5" x14ac:dyDescent="0.25">
      <c r="A2268">
        <v>32000014</v>
      </c>
      <c r="B2268" t="s">
        <v>3787</v>
      </c>
      <c r="C2268" t="s">
        <v>3786</v>
      </c>
      <c r="D2268" t="s">
        <v>3786</v>
      </c>
      <c r="E2268" t="s">
        <v>3787</v>
      </c>
    </row>
    <row r="2269" spans="1:5" x14ac:dyDescent="0.25">
      <c r="A2269">
        <v>32000016</v>
      </c>
      <c r="B2269" t="s">
        <v>1704</v>
      </c>
      <c r="C2269" t="s">
        <v>1319</v>
      </c>
      <c r="D2269" t="s">
        <v>1319</v>
      </c>
      <c r="E2269" t="s">
        <v>1704</v>
      </c>
    </row>
    <row r="2270" spans="1:5" x14ac:dyDescent="0.25">
      <c r="A2270">
        <v>32000017</v>
      </c>
      <c r="B2270" t="s">
        <v>3789</v>
      </c>
      <c r="C2270" t="s">
        <v>3788</v>
      </c>
      <c r="D2270" t="s">
        <v>3788</v>
      </c>
      <c r="E2270" t="s">
        <v>3789</v>
      </c>
    </row>
    <row r="2271" spans="1:5" x14ac:dyDescent="0.25">
      <c r="A2271">
        <v>32000018</v>
      </c>
      <c r="B2271" t="s">
        <v>3791</v>
      </c>
      <c r="C2271" t="s">
        <v>3790</v>
      </c>
      <c r="D2271" t="s">
        <v>3790</v>
      </c>
      <c r="E2271" t="s">
        <v>3791</v>
      </c>
    </row>
    <row r="2272" spans="1:5" x14ac:dyDescent="0.25">
      <c r="A2272">
        <v>32000019</v>
      </c>
      <c r="B2272" t="s">
        <v>3793</v>
      </c>
      <c r="C2272" t="s">
        <v>3792</v>
      </c>
      <c r="D2272" t="s">
        <v>3792</v>
      </c>
      <c r="E2272" t="s">
        <v>3793</v>
      </c>
    </row>
    <row r="2273" spans="1:5" x14ac:dyDescent="0.25">
      <c r="A2273">
        <v>32000020</v>
      </c>
      <c r="B2273" t="s">
        <v>3794</v>
      </c>
      <c r="C2273" t="s">
        <v>204</v>
      </c>
      <c r="D2273" t="s">
        <v>204</v>
      </c>
      <c r="E2273" t="s">
        <v>3794</v>
      </c>
    </row>
    <row r="2274" spans="1:5" x14ac:dyDescent="0.25">
      <c r="A2274">
        <v>32000021</v>
      </c>
      <c r="B2274" t="s">
        <v>3795</v>
      </c>
      <c r="C2274" t="s">
        <v>3619</v>
      </c>
      <c r="D2274" t="s">
        <v>3619</v>
      </c>
      <c r="E2274" t="s">
        <v>3795</v>
      </c>
    </row>
    <row r="2275" spans="1:5" x14ac:dyDescent="0.25">
      <c r="A2275">
        <v>32000022</v>
      </c>
      <c r="B2275" t="s">
        <v>3796</v>
      </c>
      <c r="C2275" t="s">
        <v>3621</v>
      </c>
      <c r="D2275" t="s">
        <v>3621</v>
      </c>
      <c r="E2275" t="s">
        <v>3796</v>
      </c>
    </row>
    <row r="2276" spans="1:5" x14ac:dyDescent="0.25">
      <c r="A2276">
        <v>32000023</v>
      </c>
      <c r="B2276" t="s">
        <v>3797</v>
      </c>
      <c r="C2276" t="s">
        <v>3623</v>
      </c>
      <c r="D2276" t="s">
        <v>3623</v>
      </c>
      <c r="E2276" t="s">
        <v>3797</v>
      </c>
    </row>
    <row r="2277" spans="1:5" x14ac:dyDescent="0.25">
      <c r="A2277">
        <v>32000027</v>
      </c>
      <c r="B2277" t="s">
        <v>3798</v>
      </c>
      <c r="C2277" t="s">
        <v>207</v>
      </c>
      <c r="D2277" t="s">
        <v>207</v>
      </c>
      <c r="E2277" t="s">
        <v>3798</v>
      </c>
    </row>
    <row r="2278" spans="1:5" x14ac:dyDescent="0.25">
      <c r="A2278">
        <v>32000028</v>
      </c>
      <c r="B2278" t="s">
        <v>3799</v>
      </c>
      <c r="C2278" t="s">
        <v>186</v>
      </c>
      <c r="D2278" t="s">
        <v>186</v>
      </c>
      <c r="E2278" t="s">
        <v>3799</v>
      </c>
    </row>
    <row r="2279" spans="1:5" x14ac:dyDescent="0.25">
      <c r="A2279">
        <v>32000029</v>
      </c>
      <c r="B2279" t="s">
        <v>3800</v>
      </c>
      <c r="C2279" t="s">
        <v>3627</v>
      </c>
      <c r="D2279" t="s">
        <v>3627</v>
      </c>
      <c r="E2279" t="s">
        <v>3800</v>
      </c>
    </row>
    <row r="2280" spans="1:5" x14ac:dyDescent="0.25">
      <c r="A2280">
        <v>32000030</v>
      </c>
      <c r="B2280" t="s">
        <v>3801</v>
      </c>
      <c r="C2280" t="s">
        <v>3629</v>
      </c>
      <c r="D2280" t="s">
        <v>3629</v>
      </c>
      <c r="E2280" t="s">
        <v>3801</v>
      </c>
    </row>
    <row r="2281" spans="1:5" x14ac:dyDescent="0.25">
      <c r="A2281">
        <v>32000032</v>
      </c>
      <c r="B2281" t="s">
        <v>3803</v>
      </c>
      <c r="C2281" t="s">
        <v>3802</v>
      </c>
      <c r="D2281" t="s">
        <v>3802</v>
      </c>
      <c r="E2281" t="s">
        <v>3803</v>
      </c>
    </row>
    <row r="2282" spans="1:5" x14ac:dyDescent="0.25">
      <c r="A2282">
        <v>32000033</v>
      </c>
      <c r="B2282" t="s">
        <v>3804</v>
      </c>
      <c r="C2282" t="s">
        <v>3633</v>
      </c>
      <c r="D2282" t="s">
        <v>3633</v>
      </c>
      <c r="E2282" t="s">
        <v>3804</v>
      </c>
    </row>
    <row r="2283" spans="1:5" x14ac:dyDescent="0.25">
      <c r="A2283">
        <v>32000034</v>
      </c>
      <c r="B2283" t="s">
        <v>3805</v>
      </c>
      <c r="C2283" t="s">
        <v>3635</v>
      </c>
      <c r="D2283" t="s">
        <v>3635</v>
      </c>
      <c r="E2283" t="s">
        <v>3805</v>
      </c>
    </row>
    <row r="2284" spans="1:5" x14ac:dyDescent="0.25">
      <c r="A2284">
        <v>32000035</v>
      </c>
      <c r="B2284" t="s">
        <v>3806</v>
      </c>
      <c r="C2284" t="s">
        <v>3637</v>
      </c>
      <c r="D2284" t="s">
        <v>3637</v>
      </c>
      <c r="E2284" t="s">
        <v>3806</v>
      </c>
    </row>
    <row r="2285" spans="1:5" x14ac:dyDescent="0.25">
      <c r="A2285">
        <v>32000036</v>
      </c>
      <c r="B2285" t="s">
        <v>3807</v>
      </c>
      <c r="C2285" t="s">
        <v>332</v>
      </c>
      <c r="D2285" t="s">
        <v>332</v>
      </c>
      <c r="E2285" t="s">
        <v>3807</v>
      </c>
    </row>
    <row r="2286" spans="1:5" x14ac:dyDescent="0.25">
      <c r="A2286">
        <v>32000037</v>
      </c>
      <c r="B2286" t="s">
        <v>3808</v>
      </c>
      <c r="C2286" t="s">
        <v>3640</v>
      </c>
      <c r="D2286" t="s">
        <v>3640</v>
      </c>
      <c r="E2286" t="s">
        <v>3808</v>
      </c>
    </row>
    <row r="2287" spans="1:5" x14ac:dyDescent="0.25">
      <c r="A2287">
        <v>32000038</v>
      </c>
      <c r="B2287" t="s">
        <v>3809</v>
      </c>
      <c r="C2287" t="s">
        <v>238</v>
      </c>
      <c r="D2287" t="s">
        <v>238</v>
      </c>
      <c r="E2287" t="s">
        <v>3809</v>
      </c>
    </row>
    <row r="2288" spans="1:5" x14ac:dyDescent="0.25">
      <c r="A2288">
        <v>32000039</v>
      </c>
      <c r="B2288" t="s">
        <v>3810</v>
      </c>
      <c r="C2288" t="s">
        <v>3643</v>
      </c>
      <c r="D2288" t="s">
        <v>3643</v>
      </c>
      <c r="E2288" t="s">
        <v>3810</v>
      </c>
    </row>
    <row r="2289" spans="1:5" x14ac:dyDescent="0.25">
      <c r="A2289">
        <v>32000041</v>
      </c>
      <c r="B2289" t="s">
        <v>3811</v>
      </c>
      <c r="C2289" t="s">
        <v>249</v>
      </c>
      <c r="D2289" t="s">
        <v>249</v>
      </c>
      <c r="E2289" t="s">
        <v>3811</v>
      </c>
    </row>
    <row r="2290" spans="1:5" x14ac:dyDescent="0.25">
      <c r="A2290">
        <v>32000042</v>
      </c>
      <c r="B2290" t="s">
        <v>3812</v>
      </c>
      <c r="C2290" t="s">
        <v>262</v>
      </c>
      <c r="D2290" t="s">
        <v>262</v>
      </c>
      <c r="E2290" t="s">
        <v>3812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3813</v>
      </c>
      <c r="C2292" t="s">
        <v>3813</v>
      </c>
      <c r="D2292" t="s">
        <v>3813</v>
      </c>
      <c r="E2292" t="s">
        <v>3813</v>
      </c>
    </row>
    <row r="2293" spans="1:5" x14ac:dyDescent="0.25">
      <c r="A2293">
        <v>32000051</v>
      </c>
      <c r="B2293" t="s">
        <v>3814</v>
      </c>
      <c r="C2293" t="s">
        <v>3814</v>
      </c>
      <c r="D2293" t="s">
        <v>3814</v>
      </c>
      <c r="E2293" t="s">
        <v>3814</v>
      </c>
    </row>
    <row r="2294" spans="1:5" x14ac:dyDescent="0.25">
      <c r="A2294">
        <v>32000052</v>
      </c>
      <c r="B2294" t="s">
        <v>3815</v>
      </c>
      <c r="C2294" t="s">
        <v>3815</v>
      </c>
      <c r="D2294" t="s">
        <v>3815</v>
      </c>
      <c r="E2294" t="s">
        <v>3815</v>
      </c>
    </row>
    <row r="2295" spans="1:5" x14ac:dyDescent="0.25">
      <c r="A2295">
        <v>32000053</v>
      </c>
      <c r="B2295" t="s">
        <v>3817</v>
      </c>
      <c r="C2295" t="s">
        <v>3816</v>
      </c>
      <c r="D2295" t="s">
        <v>3816</v>
      </c>
      <c r="E2295" t="s">
        <v>3817</v>
      </c>
    </row>
    <row r="2296" spans="1:5" x14ac:dyDescent="0.25">
      <c r="A2296">
        <v>32000054</v>
      </c>
      <c r="B2296" t="s">
        <v>3818</v>
      </c>
      <c r="C2296" t="s">
        <v>3818</v>
      </c>
      <c r="D2296" t="s">
        <v>3818</v>
      </c>
      <c r="E2296" t="s">
        <v>3818</v>
      </c>
    </row>
    <row r="2297" spans="1:5" x14ac:dyDescent="0.25">
      <c r="A2297">
        <v>32000055</v>
      </c>
      <c r="B2297" t="s">
        <v>3819</v>
      </c>
      <c r="C2297" t="s">
        <v>3819</v>
      </c>
      <c r="D2297" t="s">
        <v>3819</v>
      </c>
      <c r="E2297" t="s">
        <v>3819</v>
      </c>
    </row>
    <row r="2298" spans="1:5" x14ac:dyDescent="0.25">
      <c r="A2298">
        <v>32000056</v>
      </c>
      <c r="B2298" t="s">
        <v>246</v>
      </c>
      <c r="C2298" t="s">
        <v>3820</v>
      </c>
      <c r="D2298" t="s">
        <v>3820</v>
      </c>
      <c r="E2298" t="s">
        <v>246</v>
      </c>
    </row>
    <row r="2299" spans="1:5" x14ac:dyDescent="0.25">
      <c r="A2299">
        <v>32000057</v>
      </c>
      <c r="B2299" t="s">
        <v>3822</v>
      </c>
      <c r="C2299" t="s">
        <v>3821</v>
      </c>
      <c r="D2299" t="s">
        <v>3821</v>
      </c>
      <c r="E2299" t="s">
        <v>3822</v>
      </c>
    </row>
    <row r="2300" spans="1:5" x14ac:dyDescent="0.25">
      <c r="A2300">
        <v>32000058</v>
      </c>
      <c r="B2300" t="s">
        <v>3823</v>
      </c>
      <c r="C2300" t="s">
        <v>3823</v>
      </c>
      <c r="D2300" t="s">
        <v>3823</v>
      </c>
      <c r="E2300" t="s">
        <v>3823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3824</v>
      </c>
      <c r="C2302" t="s">
        <v>3824</v>
      </c>
      <c r="D2302" t="s">
        <v>3824</v>
      </c>
      <c r="E2302" t="s">
        <v>3824</v>
      </c>
    </row>
    <row r="2303" spans="1:5" x14ac:dyDescent="0.25">
      <c r="A2303">
        <v>32000061</v>
      </c>
      <c r="B2303" t="s">
        <v>3825</v>
      </c>
      <c r="C2303" t="s">
        <v>3825</v>
      </c>
      <c r="D2303" t="s">
        <v>3825</v>
      </c>
      <c r="E2303" t="s">
        <v>3825</v>
      </c>
    </row>
    <row r="2304" spans="1:5" x14ac:dyDescent="0.25">
      <c r="A2304">
        <v>32000064</v>
      </c>
      <c r="B2304" t="s">
        <v>3827</v>
      </c>
      <c r="C2304" t="s">
        <v>3826</v>
      </c>
      <c r="D2304" t="s">
        <v>3826</v>
      </c>
      <c r="E2304" t="s">
        <v>3827</v>
      </c>
    </row>
    <row r="2305" spans="1:5" x14ac:dyDescent="0.25">
      <c r="A2305">
        <v>32000065</v>
      </c>
      <c r="B2305" t="s">
        <v>3828</v>
      </c>
      <c r="C2305" t="s">
        <v>302</v>
      </c>
      <c r="D2305" t="s">
        <v>302</v>
      </c>
      <c r="E2305" t="s">
        <v>3828</v>
      </c>
    </row>
    <row r="2306" spans="1:5" x14ac:dyDescent="0.25">
      <c r="A2306">
        <v>32000066</v>
      </c>
      <c r="B2306" t="s">
        <v>3829</v>
      </c>
      <c r="C2306" t="s">
        <v>251</v>
      </c>
      <c r="D2306" t="s">
        <v>251</v>
      </c>
      <c r="E2306" t="s">
        <v>3829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3830</v>
      </c>
      <c r="C2311" t="s">
        <v>3830</v>
      </c>
      <c r="D2311" t="s">
        <v>3830</v>
      </c>
      <c r="E2311" t="s">
        <v>3830</v>
      </c>
    </row>
    <row r="2312" spans="1:5" x14ac:dyDescent="0.25">
      <c r="A2312">
        <v>32000072</v>
      </c>
      <c r="B2312" t="s">
        <v>3832</v>
      </c>
      <c r="C2312" t="s">
        <v>3831</v>
      </c>
      <c r="D2312" t="s">
        <v>3831</v>
      </c>
      <c r="E2312" t="s">
        <v>3832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3833</v>
      </c>
      <c r="C2315" t="s">
        <v>3833</v>
      </c>
      <c r="D2315" t="s">
        <v>3833</v>
      </c>
      <c r="E2315" t="s">
        <v>3833</v>
      </c>
    </row>
    <row r="2316" spans="1:5" x14ac:dyDescent="0.25">
      <c r="A2316">
        <v>32000076</v>
      </c>
      <c r="B2316" t="s">
        <v>3834</v>
      </c>
      <c r="C2316" t="s">
        <v>3834</v>
      </c>
      <c r="D2316" t="s">
        <v>3834</v>
      </c>
      <c r="E2316" t="s">
        <v>3834</v>
      </c>
    </row>
    <row r="2317" spans="1:5" x14ac:dyDescent="0.25">
      <c r="A2317">
        <v>32000077</v>
      </c>
      <c r="B2317" t="s">
        <v>3836</v>
      </c>
      <c r="C2317" t="s">
        <v>3835</v>
      </c>
      <c r="D2317" t="s">
        <v>3835</v>
      </c>
      <c r="E2317" t="s">
        <v>3836</v>
      </c>
    </row>
    <row r="2318" spans="1:5" x14ac:dyDescent="0.25">
      <c r="A2318">
        <v>32000078</v>
      </c>
      <c r="B2318" t="s">
        <v>3838</v>
      </c>
      <c r="C2318" t="s">
        <v>3837</v>
      </c>
      <c r="D2318" t="s">
        <v>3837</v>
      </c>
      <c r="E2318" t="s">
        <v>3838</v>
      </c>
    </row>
    <row r="2319" spans="1:5" x14ac:dyDescent="0.25">
      <c r="A2319">
        <v>32000079</v>
      </c>
      <c r="B2319" t="s">
        <v>3840</v>
      </c>
      <c r="C2319" t="s">
        <v>3839</v>
      </c>
      <c r="D2319" t="s">
        <v>3839</v>
      </c>
      <c r="E2319" t="s">
        <v>3840</v>
      </c>
    </row>
    <row r="2320" spans="1:5" x14ac:dyDescent="0.25">
      <c r="A2320">
        <v>32000081</v>
      </c>
      <c r="B2320" t="s">
        <v>3842</v>
      </c>
      <c r="C2320" t="s">
        <v>3841</v>
      </c>
      <c r="D2320" t="s">
        <v>3841</v>
      </c>
      <c r="E2320" t="s">
        <v>3842</v>
      </c>
    </row>
    <row r="2321" spans="1:5" x14ac:dyDescent="0.25">
      <c r="A2321">
        <v>32000082</v>
      </c>
      <c r="B2321" t="s">
        <v>3844</v>
      </c>
      <c r="C2321" t="s">
        <v>3843</v>
      </c>
      <c r="D2321" t="s">
        <v>3843</v>
      </c>
      <c r="E2321" t="s">
        <v>3844</v>
      </c>
    </row>
    <row r="2322" spans="1:5" x14ac:dyDescent="0.25">
      <c r="A2322">
        <v>32000083</v>
      </c>
      <c r="B2322" t="s">
        <v>3845</v>
      </c>
      <c r="C2322" t="s">
        <v>3845</v>
      </c>
      <c r="D2322" t="s">
        <v>3845</v>
      </c>
      <c r="E2322" t="s">
        <v>3845</v>
      </c>
    </row>
    <row r="2323" spans="1:5" x14ac:dyDescent="0.25">
      <c r="A2323">
        <v>32000084</v>
      </c>
      <c r="B2323" t="s">
        <v>3846</v>
      </c>
      <c r="C2323" t="s">
        <v>3846</v>
      </c>
      <c r="D2323" t="s">
        <v>3846</v>
      </c>
      <c r="E2323" t="s">
        <v>3846</v>
      </c>
    </row>
    <row r="2324" spans="1:5" x14ac:dyDescent="0.25">
      <c r="A2324">
        <v>32000085</v>
      </c>
      <c r="B2324" t="s">
        <v>3847</v>
      </c>
      <c r="C2324" t="s">
        <v>3847</v>
      </c>
      <c r="D2324" t="s">
        <v>3847</v>
      </c>
      <c r="E2324" t="s">
        <v>3847</v>
      </c>
    </row>
    <row r="2325" spans="1:5" x14ac:dyDescent="0.25">
      <c r="A2325">
        <v>32000086</v>
      </c>
      <c r="B2325" t="s">
        <v>3848</v>
      </c>
      <c r="C2325" t="s">
        <v>3848</v>
      </c>
      <c r="D2325" t="s">
        <v>3848</v>
      </c>
      <c r="E2325" t="s">
        <v>3848</v>
      </c>
    </row>
    <row r="2326" spans="1:5" x14ac:dyDescent="0.25">
      <c r="A2326">
        <v>32000087</v>
      </c>
      <c r="B2326" t="s">
        <v>3849</v>
      </c>
      <c r="C2326" t="s">
        <v>3849</v>
      </c>
      <c r="D2326" t="s">
        <v>3849</v>
      </c>
      <c r="E2326" t="s">
        <v>3849</v>
      </c>
    </row>
    <row r="2327" spans="1:5" x14ac:dyDescent="0.25">
      <c r="A2327">
        <v>32000088</v>
      </c>
      <c r="B2327" t="s">
        <v>3850</v>
      </c>
      <c r="C2327" t="s">
        <v>3850</v>
      </c>
      <c r="D2327" t="s">
        <v>3850</v>
      </c>
      <c r="E2327" t="s">
        <v>3850</v>
      </c>
    </row>
    <row r="2328" spans="1:5" x14ac:dyDescent="0.25">
      <c r="A2328">
        <v>32000089</v>
      </c>
      <c r="B2328" t="s">
        <v>3851</v>
      </c>
      <c r="C2328" t="s">
        <v>3851</v>
      </c>
      <c r="D2328" t="s">
        <v>3851</v>
      </c>
      <c r="E2328" t="s">
        <v>3851</v>
      </c>
    </row>
    <row r="2329" spans="1:5" x14ac:dyDescent="0.25">
      <c r="A2329">
        <v>32000090</v>
      </c>
      <c r="B2329" t="s">
        <v>3852</v>
      </c>
      <c r="C2329" t="s">
        <v>3852</v>
      </c>
      <c r="D2329" t="s">
        <v>3852</v>
      </c>
      <c r="E2329" t="s">
        <v>3852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3833</v>
      </c>
      <c r="C2332" t="s">
        <v>3833</v>
      </c>
      <c r="D2332" t="s">
        <v>3833</v>
      </c>
      <c r="E2332" t="s">
        <v>3833</v>
      </c>
    </row>
    <row r="2333" spans="1:5" x14ac:dyDescent="0.25">
      <c r="A2333">
        <v>32000094</v>
      </c>
      <c r="B2333" t="s">
        <v>3834</v>
      </c>
      <c r="C2333" t="s">
        <v>3834</v>
      </c>
      <c r="D2333" t="s">
        <v>3834</v>
      </c>
      <c r="E2333" t="s">
        <v>3834</v>
      </c>
    </row>
    <row r="2334" spans="1:5" x14ac:dyDescent="0.25">
      <c r="A2334">
        <v>32000095</v>
      </c>
      <c r="B2334" t="s">
        <v>3836</v>
      </c>
      <c r="C2334" t="s">
        <v>3835</v>
      </c>
      <c r="D2334" t="s">
        <v>3835</v>
      </c>
      <c r="E2334" t="s">
        <v>3836</v>
      </c>
    </row>
    <row r="2335" spans="1:5" x14ac:dyDescent="0.25">
      <c r="A2335">
        <v>32000096</v>
      </c>
      <c r="B2335" t="s">
        <v>3838</v>
      </c>
      <c r="C2335" t="s">
        <v>3837</v>
      </c>
      <c r="D2335" t="s">
        <v>3837</v>
      </c>
      <c r="E2335" t="s">
        <v>3838</v>
      </c>
    </row>
    <row r="2336" spans="1:5" x14ac:dyDescent="0.25">
      <c r="A2336">
        <v>32000097</v>
      </c>
      <c r="B2336" t="s">
        <v>3840</v>
      </c>
      <c r="C2336" t="s">
        <v>3839</v>
      </c>
      <c r="D2336" t="s">
        <v>3839</v>
      </c>
      <c r="E2336" t="s">
        <v>3840</v>
      </c>
    </row>
    <row r="2337" spans="1:5" x14ac:dyDescent="0.25">
      <c r="A2337">
        <v>32000098</v>
      </c>
      <c r="B2337" t="s">
        <v>3853</v>
      </c>
      <c r="C2337" t="s">
        <v>3853</v>
      </c>
      <c r="D2337" t="s">
        <v>3853</v>
      </c>
      <c r="E2337" t="s">
        <v>3853</v>
      </c>
    </row>
    <row r="2338" spans="1:5" x14ac:dyDescent="0.25">
      <c r="A2338">
        <v>32000099</v>
      </c>
      <c r="B2338" t="s">
        <v>3854</v>
      </c>
      <c r="C2338" t="s">
        <v>3854</v>
      </c>
      <c r="D2338" t="s">
        <v>3854</v>
      </c>
      <c r="E2338" t="s">
        <v>3854</v>
      </c>
    </row>
    <row r="2339" spans="1:5" x14ac:dyDescent="0.25">
      <c r="A2339">
        <v>32000100</v>
      </c>
      <c r="B2339" t="s">
        <v>3855</v>
      </c>
      <c r="C2339" t="s">
        <v>3855</v>
      </c>
      <c r="D2339" t="s">
        <v>3855</v>
      </c>
      <c r="E2339" t="s">
        <v>3855</v>
      </c>
    </row>
    <row r="2340" spans="1:5" x14ac:dyDescent="0.25">
      <c r="A2340">
        <v>32000101</v>
      </c>
      <c r="B2340" t="s">
        <v>3856</v>
      </c>
      <c r="C2340" t="s">
        <v>3856</v>
      </c>
      <c r="D2340" t="s">
        <v>3856</v>
      </c>
      <c r="E2340" t="s">
        <v>3856</v>
      </c>
    </row>
    <row r="2341" spans="1:5" x14ac:dyDescent="0.25">
      <c r="A2341">
        <v>32000102</v>
      </c>
      <c r="B2341" t="s">
        <v>3858</v>
      </c>
      <c r="C2341" t="s">
        <v>3857</v>
      </c>
      <c r="D2341" t="s">
        <v>3857</v>
      </c>
      <c r="E2341" t="s">
        <v>3858</v>
      </c>
    </row>
    <row r="2342" spans="1:5" x14ac:dyDescent="0.25">
      <c r="A2342">
        <v>32000103</v>
      </c>
      <c r="B2342" t="s">
        <v>3859</v>
      </c>
      <c r="C2342" t="s">
        <v>3859</v>
      </c>
      <c r="D2342" t="s">
        <v>3859</v>
      </c>
      <c r="E2342" t="s">
        <v>3859</v>
      </c>
    </row>
    <row r="2343" spans="1:5" x14ac:dyDescent="0.25">
      <c r="A2343">
        <v>32000104</v>
      </c>
      <c r="B2343" t="s">
        <v>3860</v>
      </c>
      <c r="C2343" t="s">
        <v>3860</v>
      </c>
      <c r="D2343" t="s">
        <v>3860</v>
      </c>
      <c r="E2343" t="s">
        <v>3860</v>
      </c>
    </row>
    <row r="2344" spans="1:5" x14ac:dyDescent="0.25">
      <c r="A2344">
        <v>32000105</v>
      </c>
      <c r="B2344" t="s">
        <v>3861</v>
      </c>
      <c r="C2344" t="s">
        <v>3861</v>
      </c>
      <c r="D2344" t="s">
        <v>3861</v>
      </c>
      <c r="E2344" t="s">
        <v>3861</v>
      </c>
    </row>
    <row r="2345" spans="1:5" x14ac:dyDescent="0.25">
      <c r="A2345">
        <v>32000106</v>
      </c>
      <c r="B2345" t="s">
        <v>3862</v>
      </c>
      <c r="C2345" t="s">
        <v>225</v>
      </c>
      <c r="D2345" t="s">
        <v>225</v>
      </c>
      <c r="E2345" t="s">
        <v>3862</v>
      </c>
    </row>
    <row r="2346" spans="1:5" x14ac:dyDescent="0.25">
      <c r="A2346">
        <v>32000107</v>
      </c>
      <c r="B2346" t="s">
        <v>3863</v>
      </c>
      <c r="C2346" t="s">
        <v>286</v>
      </c>
      <c r="D2346" t="s">
        <v>286</v>
      </c>
      <c r="E2346" t="s">
        <v>3863</v>
      </c>
    </row>
    <row r="2347" spans="1:5" x14ac:dyDescent="0.25">
      <c r="A2347">
        <v>32000108</v>
      </c>
      <c r="B2347" t="s">
        <v>3864</v>
      </c>
      <c r="C2347" t="s">
        <v>3864</v>
      </c>
      <c r="D2347" t="s">
        <v>3864</v>
      </c>
      <c r="E2347" t="s">
        <v>3864</v>
      </c>
    </row>
    <row r="2348" spans="1:5" x14ac:dyDescent="0.25">
      <c r="A2348">
        <v>32000109</v>
      </c>
      <c r="B2348" t="s">
        <v>3865</v>
      </c>
      <c r="C2348" t="s">
        <v>3865</v>
      </c>
      <c r="D2348" t="s">
        <v>3865</v>
      </c>
      <c r="E2348" t="s">
        <v>3865</v>
      </c>
    </row>
    <row r="2349" spans="1:5" x14ac:dyDescent="0.25">
      <c r="A2349">
        <v>32000110</v>
      </c>
      <c r="B2349" t="s">
        <v>3866</v>
      </c>
      <c r="C2349" t="s">
        <v>3866</v>
      </c>
      <c r="D2349" t="s">
        <v>3866</v>
      </c>
      <c r="E2349" t="s">
        <v>3866</v>
      </c>
    </row>
    <row r="2350" spans="1:5" x14ac:dyDescent="0.25">
      <c r="A2350">
        <v>32100011</v>
      </c>
      <c r="B2350" t="s">
        <v>3868</v>
      </c>
      <c r="C2350" t="s">
        <v>3867</v>
      </c>
      <c r="D2350" t="s">
        <v>3867</v>
      </c>
      <c r="E2350" t="s">
        <v>3868</v>
      </c>
    </row>
    <row r="2351" spans="1:5" x14ac:dyDescent="0.25">
      <c r="A2351">
        <v>32100013</v>
      </c>
      <c r="B2351" t="s">
        <v>3870</v>
      </c>
      <c r="C2351" t="s">
        <v>3869</v>
      </c>
      <c r="D2351" t="s">
        <v>3869</v>
      </c>
      <c r="E2351" t="s">
        <v>3870</v>
      </c>
    </row>
    <row r="2352" spans="1:5" x14ac:dyDescent="0.25">
      <c r="A2352">
        <v>32100020</v>
      </c>
      <c r="B2352" t="s">
        <v>3872</v>
      </c>
      <c r="C2352" t="s">
        <v>3871</v>
      </c>
      <c r="D2352" t="s">
        <v>3871</v>
      </c>
      <c r="E2352" t="s">
        <v>3872</v>
      </c>
    </row>
    <row r="2353" spans="1:5" x14ac:dyDescent="0.25">
      <c r="A2353">
        <v>32100021</v>
      </c>
      <c r="B2353" t="s">
        <v>3873</v>
      </c>
      <c r="C2353" t="s">
        <v>3873</v>
      </c>
      <c r="D2353" t="s">
        <v>3873</v>
      </c>
      <c r="E2353" t="s">
        <v>3873</v>
      </c>
    </row>
    <row r="2354" spans="1:5" x14ac:dyDescent="0.25">
      <c r="A2354">
        <v>32100022</v>
      </c>
      <c r="B2354" t="s">
        <v>3874</v>
      </c>
      <c r="C2354" t="s">
        <v>3874</v>
      </c>
      <c r="D2354" t="s">
        <v>3874</v>
      </c>
      <c r="E2354" t="s">
        <v>3874</v>
      </c>
    </row>
    <row r="2355" spans="1:5" x14ac:dyDescent="0.25">
      <c r="A2355">
        <v>32100028</v>
      </c>
      <c r="B2355" t="s">
        <v>3875</v>
      </c>
      <c r="C2355" t="s">
        <v>3875</v>
      </c>
      <c r="D2355" t="s">
        <v>3875</v>
      </c>
      <c r="E2355" t="s">
        <v>3875</v>
      </c>
    </row>
    <row r="2356" spans="1:5" x14ac:dyDescent="0.25">
      <c r="A2356">
        <v>32100029</v>
      </c>
      <c r="B2356" t="s">
        <v>3876</v>
      </c>
      <c r="C2356" t="s">
        <v>3876</v>
      </c>
      <c r="D2356" t="s">
        <v>3876</v>
      </c>
      <c r="E2356" t="s">
        <v>3876</v>
      </c>
    </row>
    <row r="2357" spans="1:5" x14ac:dyDescent="0.25">
      <c r="A2357">
        <v>32100033</v>
      </c>
      <c r="B2357" t="s">
        <v>3878</v>
      </c>
      <c r="C2357" t="s">
        <v>3877</v>
      </c>
      <c r="D2357" t="s">
        <v>3877</v>
      </c>
      <c r="E2357" t="s">
        <v>3878</v>
      </c>
    </row>
    <row r="2358" spans="1:5" x14ac:dyDescent="0.25">
      <c r="A2358">
        <v>32100034</v>
      </c>
      <c r="B2358" t="s">
        <v>3880</v>
      </c>
      <c r="C2358" t="s">
        <v>3879</v>
      </c>
      <c r="D2358" t="s">
        <v>3879</v>
      </c>
      <c r="E2358" t="s">
        <v>3880</v>
      </c>
    </row>
    <row r="2359" spans="1:5" x14ac:dyDescent="0.25">
      <c r="A2359">
        <v>32100035</v>
      </c>
      <c r="B2359" t="s">
        <v>3882</v>
      </c>
      <c r="C2359" t="s">
        <v>3881</v>
      </c>
      <c r="D2359" t="s">
        <v>3881</v>
      </c>
      <c r="E2359" t="s">
        <v>3882</v>
      </c>
    </row>
    <row r="2360" spans="1:5" x14ac:dyDescent="0.25">
      <c r="A2360">
        <v>32100036</v>
      </c>
      <c r="B2360" t="s">
        <v>3883</v>
      </c>
      <c r="C2360" t="s">
        <v>3883</v>
      </c>
      <c r="D2360" t="s">
        <v>3883</v>
      </c>
      <c r="E2360" t="s">
        <v>3883</v>
      </c>
    </row>
    <row r="2361" spans="1:5" x14ac:dyDescent="0.25">
      <c r="A2361">
        <v>32100037</v>
      </c>
      <c r="B2361" t="s">
        <v>3884</v>
      </c>
      <c r="C2361" t="s">
        <v>3884</v>
      </c>
      <c r="D2361" t="s">
        <v>3884</v>
      </c>
      <c r="E2361" t="s">
        <v>3884</v>
      </c>
    </row>
    <row r="2362" spans="1:5" x14ac:dyDescent="0.25">
      <c r="A2362">
        <v>32100038</v>
      </c>
      <c r="B2362" t="s">
        <v>3886</v>
      </c>
      <c r="C2362" t="s">
        <v>3885</v>
      </c>
      <c r="D2362" t="s">
        <v>3885</v>
      </c>
      <c r="E2362" t="s">
        <v>3886</v>
      </c>
    </row>
    <row r="2363" spans="1:5" x14ac:dyDescent="0.25">
      <c r="A2363">
        <v>32100039</v>
      </c>
      <c r="B2363" t="s">
        <v>3888</v>
      </c>
      <c r="C2363" t="s">
        <v>3887</v>
      </c>
      <c r="D2363" t="s">
        <v>3887</v>
      </c>
      <c r="E2363" t="s">
        <v>3888</v>
      </c>
    </row>
    <row r="2364" spans="1:5" x14ac:dyDescent="0.25">
      <c r="A2364">
        <v>32100041</v>
      </c>
      <c r="B2364" t="s">
        <v>3890</v>
      </c>
      <c r="C2364" t="s">
        <v>3889</v>
      </c>
      <c r="D2364" t="s">
        <v>3889</v>
      </c>
      <c r="E2364" t="s">
        <v>3890</v>
      </c>
    </row>
    <row r="2365" spans="1:5" x14ac:dyDescent="0.25">
      <c r="A2365">
        <v>32100042</v>
      </c>
      <c r="B2365" t="s">
        <v>3891</v>
      </c>
      <c r="C2365" t="s">
        <v>3891</v>
      </c>
      <c r="D2365" t="s">
        <v>3891</v>
      </c>
      <c r="E2365" t="s">
        <v>3891</v>
      </c>
    </row>
    <row r="2366" spans="1:5" x14ac:dyDescent="0.25">
      <c r="A2366">
        <v>32100053</v>
      </c>
      <c r="B2366" t="s">
        <v>3893</v>
      </c>
      <c r="C2366" t="s">
        <v>3892</v>
      </c>
      <c r="D2366" t="s">
        <v>3892</v>
      </c>
      <c r="E2366" t="s">
        <v>3893</v>
      </c>
    </row>
    <row r="2367" spans="1:5" x14ac:dyDescent="0.25">
      <c r="A2367">
        <v>32100064</v>
      </c>
      <c r="B2367" t="s">
        <v>3895</v>
      </c>
      <c r="C2367" t="s">
        <v>3894</v>
      </c>
      <c r="D2367" t="s">
        <v>3894</v>
      </c>
      <c r="E2367" t="s">
        <v>3895</v>
      </c>
    </row>
    <row r="2368" spans="1:5" x14ac:dyDescent="0.25">
      <c r="A2368">
        <v>32100081</v>
      </c>
      <c r="B2368" t="s">
        <v>3897</v>
      </c>
      <c r="C2368" t="s">
        <v>3896</v>
      </c>
      <c r="D2368" t="s">
        <v>3896</v>
      </c>
      <c r="E2368" t="s">
        <v>3897</v>
      </c>
    </row>
    <row r="2369" spans="1:5" x14ac:dyDescent="0.25">
      <c r="A2369">
        <v>32100091</v>
      </c>
      <c r="B2369" t="s">
        <v>3899</v>
      </c>
      <c r="C2369" t="s">
        <v>3898</v>
      </c>
      <c r="D2369" t="s">
        <v>3898</v>
      </c>
      <c r="E2369" t="s">
        <v>3899</v>
      </c>
    </row>
    <row r="2370" spans="1:5" x14ac:dyDescent="0.25">
      <c r="A2370">
        <v>32100092</v>
      </c>
      <c r="B2370" t="s">
        <v>3901</v>
      </c>
      <c r="C2370" t="s">
        <v>3900</v>
      </c>
      <c r="D2370" t="s">
        <v>3900</v>
      </c>
      <c r="E2370" t="s">
        <v>3901</v>
      </c>
    </row>
    <row r="2371" spans="1:5" x14ac:dyDescent="0.25">
      <c r="A2371">
        <v>32100095</v>
      </c>
      <c r="B2371" t="s">
        <v>3903</v>
      </c>
      <c r="C2371" t="s">
        <v>3902</v>
      </c>
      <c r="D2371" t="s">
        <v>3902</v>
      </c>
      <c r="E2371" t="s">
        <v>3903</v>
      </c>
    </row>
    <row r="2372" spans="1:5" x14ac:dyDescent="0.25">
      <c r="A2372">
        <v>32100096</v>
      </c>
      <c r="B2372" t="s">
        <v>3904</v>
      </c>
      <c r="C2372" t="s">
        <v>3904</v>
      </c>
      <c r="D2372" t="s">
        <v>3904</v>
      </c>
      <c r="E2372" t="s">
        <v>3904</v>
      </c>
    </row>
    <row r="2373" spans="1:5" x14ac:dyDescent="0.25">
      <c r="A2373">
        <v>32100099</v>
      </c>
      <c r="B2373" t="s">
        <v>3905</v>
      </c>
      <c r="C2373" t="s">
        <v>3905</v>
      </c>
      <c r="D2373" t="s">
        <v>3905</v>
      </c>
      <c r="E2373" t="s">
        <v>3905</v>
      </c>
    </row>
    <row r="2374" spans="1:5" x14ac:dyDescent="0.25">
      <c r="A2374">
        <v>32100100</v>
      </c>
      <c r="B2374" t="s">
        <v>3907</v>
      </c>
      <c r="C2374" t="s">
        <v>3906</v>
      </c>
      <c r="D2374" t="s">
        <v>3906</v>
      </c>
      <c r="E2374" t="s">
        <v>3907</v>
      </c>
    </row>
    <row r="2375" spans="1:5" x14ac:dyDescent="0.25">
      <c r="A2375">
        <v>32100101</v>
      </c>
      <c r="B2375" t="s">
        <v>3909</v>
      </c>
      <c r="C2375" t="s">
        <v>3908</v>
      </c>
      <c r="D2375" t="s">
        <v>3908</v>
      </c>
      <c r="E2375" t="s">
        <v>3909</v>
      </c>
    </row>
    <row r="2376" spans="1:5" x14ac:dyDescent="0.25">
      <c r="A2376">
        <v>32100102</v>
      </c>
      <c r="B2376" t="s">
        <v>3911</v>
      </c>
      <c r="C2376" t="s">
        <v>3910</v>
      </c>
      <c r="D2376" t="s">
        <v>3910</v>
      </c>
      <c r="E2376" t="s">
        <v>3911</v>
      </c>
    </row>
    <row r="2377" spans="1:5" x14ac:dyDescent="0.25">
      <c r="A2377">
        <v>32100103</v>
      </c>
      <c r="B2377" t="s">
        <v>3913</v>
      </c>
      <c r="C2377" t="s">
        <v>3912</v>
      </c>
      <c r="D2377" t="s">
        <v>3912</v>
      </c>
      <c r="E2377" t="s">
        <v>3913</v>
      </c>
    </row>
    <row r="2378" spans="1:5" x14ac:dyDescent="0.25">
      <c r="A2378">
        <v>32100108</v>
      </c>
      <c r="B2378" t="s">
        <v>3914</v>
      </c>
      <c r="C2378" t="s">
        <v>197</v>
      </c>
      <c r="D2378" t="s">
        <v>197</v>
      </c>
      <c r="E2378" t="s">
        <v>3914</v>
      </c>
    </row>
    <row r="2379" spans="1:5" x14ac:dyDescent="0.25">
      <c r="A2379">
        <v>32200029</v>
      </c>
      <c r="B2379" t="s">
        <v>3916</v>
      </c>
      <c r="C2379" t="s">
        <v>3915</v>
      </c>
      <c r="D2379" t="s">
        <v>3915</v>
      </c>
      <c r="E2379" t="s">
        <v>3916</v>
      </c>
    </row>
    <row r="2380" spans="1:5" x14ac:dyDescent="0.25">
      <c r="A2380">
        <v>35000010</v>
      </c>
      <c r="B2380" t="s">
        <v>3918</v>
      </c>
      <c r="C2380" t="s">
        <v>3917</v>
      </c>
      <c r="D2380" t="s">
        <v>3917</v>
      </c>
      <c r="E2380" t="s">
        <v>3918</v>
      </c>
    </row>
    <row r="2381" spans="1:5" x14ac:dyDescent="0.25">
      <c r="A2381">
        <v>35000015</v>
      </c>
      <c r="B2381" t="s">
        <v>3920</v>
      </c>
      <c r="C2381" t="s">
        <v>3919</v>
      </c>
      <c r="D2381" t="s">
        <v>3919</v>
      </c>
      <c r="E2381" t="s">
        <v>3920</v>
      </c>
    </row>
    <row r="2382" spans="1:5" x14ac:dyDescent="0.25">
      <c r="A2382">
        <v>35000027</v>
      </c>
      <c r="B2382" t="s">
        <v>3922</v>
      </c>
      <c r="C2382" t="s">
        <v>3921</v>
      </c>
      <c r="D2382" t="s">
        <v>3921</v>
      </c>
      <c r="E2382" t="s">
        <v>3922</v>
      </c>
    </row>
    <row r="2383" spans="1:5" x14ac:dyDescent="0.25">
      <c r="A2383">
        <v>35000031</v>
      </c>
      <c r="B2383" t="s">
        <v>3924</v>
      </c>
      <c r="C2383" t="s">
        <v>3923</v>
      </c>
      <c r="D2383" t="s">
        <v>3923</v>
      </c>
      <c r="E2383" t="s">
        <v>3924</v>
      </c>
    </row>
    <row r="2384" spans="1:5" x14ac:dyDescent="0.25">
      <c r="A2384">
        <v>35000038</v>
      </c>
      <c r="B2384" t="s">
        <v>3926</v>
      </c>
      <c r="C2384" t="s">
        <v>3925</v>
      </c>
      <c r="D2384" t="s">
        <v>3925</v>
      </c>
      <c r="E2384" t="s">
        <v>3926</v>
      </c>
    </row>
    <row r="2385" spans="1:5" x14ac:dyDescent="0.25">
      <c r="A2385">
        <v>35000040</v>
      </c>
      <c r="B2385" t="s">
        <v>3927</v>
      </c>
      <c r="C2385" t="s">
        <v>3927</v>
      </c>
      <c r="D2385" t="s">
        <v>3927</v>
      </c>
      <c r="E2385" t="s">
        <v>3927</v>
      </c>
    </row>
    <row r="2386" spans="1:5" x14ac:dyDescent="0.25">
      <c r="A2386">
        <v>35000161</v>
      </c>
      <c r="B2386" t="s">
        <v>3929</v>
      </c>
      <c r="C2386" t="s">
        <v>3928</v>
      </c>
      <c r="D2386" t="s">
        <v>3928</v>
      </c>
      <c r="E2386" t="s">
        <v>3929</v>
      </c>
    </row>
    <row r="2387" spans="1:5" x14ac:dyDescent="0.25">
      <c r="A2387">
        <v>35000163</v>
      </c>
      <c r="B2387" t="s">
        <v>3931</v>
      </c>
      <c r="C2387" t="s">
        <v>3930</v>
      </c>
      <c r="D2387" t="s">
        <v>3930</v>
      </c>
      <c r="E2387" t="s">
        <v>3931</v>
      </c>
    </row>
    <row r="2388" spans="1:5" x14ac:dyDescent="0.25">
      <c r="A2388">
        <v>35000164</v>
      </c>
      <c r="B2388" t="s">
        <v>3933</v>
      </c>
      <c r="C2388" t="s">
        <v>3932</v>
      </c>
      <c r="D2388" t="s">
        <v>3932</v>
      </c>
      <c r="E2388" t="s">
        <v>3933</v>
      </c>
    </row>
    <row r="2389" spans="1:5" x14ac:dyDescent="0.25">
      <c r="A2389">
        <v>35000165</v>
      </c>
      <c r="B2389" t="s">
        <v>3935</v>
      </c>
      <c r="C2389" t="s">
        <v>3934</v>
      </c>
      <c r="D2389" t="s">
        <v>3934</v>
      </c>
      <c r="E2389" t="s">
        <v>3935</v>
      </c>
    </row>
    <row r="2390" spans="1:5" x14ac:dyDescent="0.25">
      <c r="A2390">
        <v>35000166</v>
      </c>
      <c r="B2390" t="s">
        <v>3937</v>
      </c>
      <c r="C2390" t="s">
        <v>3936</v>
      </c>
      <c r="D2390" t="s">
        <v>3936</v>
      </c>
      <c r="E2390" t="s">
        <v>3937</v>
      </c>
    </row>
    <row r="2391" spans="1:5" x14ac:dyDescent="0.25">
      <c r="A2391">
        <v>35000167</v>
      </c>
      <c r="B2391" t="s">
        <v>3939</v>
      </c>
      <c r="C2391" t="s">
        <v>3938</v>
      </c>
      <c r="D2391" t="s">
        <v>3938</v>
      </c>
      <c r="E2391" t="s">
        <v>3939</v>
      </c>
    </row>
    <row r="2392" spans="1:5" x14ac:dyDescent="0.25">
      <c r="A2392">
        <v>35000168</v>
      </c>
      <c r="B2392" t="s">
        <v>3940</v>
      </c>
      <c r="C2392" t="s">
        <v>3940</v>
      </c>
      <c r="D2392" t="s">
        <v>3940</v>
      </c>
      <c r="E2392" t="s">
        <v>3940</v>
      </c>
    </row>
    <row r="2393" spans="1:5" x14ac:dyDescent="0.25">
      <c r="A2393">
        <v>35000169</v>
      </c>
      <c r="B2393" t="s">
        <v>3942</v>
      </c>
      <c r="C2393" t="s">
        <v>3941</v>
      </c>
      <c r="D2393" t="s">
        <v>3941</v>
      </c>
      <c r="E2393" t="s">
        <v>3942</v>
      </c>
    </row>
    <row r="2394" spans="1:5" x14ac:dyDescent="0.25">
      <c r="A2394">
        <v>35000170</v>
      </c>
      <c r="B2394" t="s">
        <v>3944</v>
      </c>
      <c r="C2394" t="s">
        <v>3943</v>
      </c>
      <c r="D2394" t="s">
        <v>3943</v>
      </c>
      <c r="E2394" t="s">
        <v>3944</v>
      </c>
    </row>
    <row r="2395" spans="1:5" x14ac:dyDescent="0.25">
      <c r="A2395">
        <v>35000171</v>
      </c>
      <c r="B2395" t="s">
        <v>3946</v>
      </c>
      <c r="C2395" t="s">
        <v>3945</v>
      </c>
      <c r="D2395" t="s">
        <v>3945</v>
      </c>
      <c r="E2395" t="s">
        <v>3946</v>
      </c>
    </row>
    <row r="2396" spans="1:5" x14ac:dyDescent="0.25">
      <c r="A2396">
        <v>35000172</v>
      </c>
      <c r="B2396" t="s">
        <v>3947</v>
      </c>
      <c r="C2396" t="s">
        <v>3945</v>
      </c>
      <c r="D2396" t="s">
        <v>3945</v>
      </c>
      <c r="E2396" t="s">
        <v>3947</v>
      </c>
    </row>
    <row r="2397" spans="1:5" x14ac:dyDescent="0.25">
      <c r="A2397">
        <v>35000174</v>
      </c>
      <c r="B2397" t="s">
        <v>3949</v>
      </c>
      <c r="C2397" t="s">
        <v>3948</v>
      </c>
      <c r="D2397" t="s">
        <v>3948</v>
      </c>
      <c r="E2397" t="s">
        <v>3949</v>
      </c>
    </row>
    <row r="2398" spans="1:5" x14ac:dyDescent="0.25">
      <c r="A2398">
        <v>35000175</v>
      </c>
      <c r="B2398" t="s">
        <v>3950</v>
      </c>
      <c r="C2398" t="s">
        <v>3938</v>
      </c>
      <c r="D2398" t="s">
        <v>3938</v>
      </c>
      <c r="E2398" t="s">
        <v>3950</v>
      </c>
    </row>
    <row r="2399" spans="1:5" x14ac:dyDescent="0.25">
      <c r="A2399">
        <v>35000176</v>
      </c>
      <c r="B2399" t="s">
        <v>3952</v>
      </c>
      <c r="C2399" t="s">
        <v>3951</v>
      </c>
      <c r="D2399" t="s">
        <v>3951</v>
      </c>
      <c r="E2399" t="s">
        <v>3952</v>
      </c>
    </row>
    <row r="2400" spans="1:5" x14ac:dyDescent="0.25">
      <c r="A2400">
        <v>35000177</v>
      </c>
      <c r="B2400" t="s">
        <v>3954</v>
      </c>
      <c r="C2400" t="s">
        <v>3953</v>
      </c>
      <c r="D2400" t="s">
        <v>3953</v>
      </c>
      <c r="E2400" t="s">
        <v>3954</v>
      </c>
    </row>
    <row r="2401" spans="1:5" x14ac:dyDescent="0.25">
      <c r="A2401">
        <v>35000178</v>
      </c>
      <c r="B2401" t="s">
        <v>3956</v>
      </c>
      <c r="C2401" t="s">
        <v>3955</v>
      </c>
      <c r="D2401" t="s">
        <v>3955</v>
      </c>
      <c r="E2401" t="s">
        <v>3956</v>
      </c>
    </row>
    <row r="2402" spans="1:5" x14ac:dyDescent="0.25">
      <c r="A2402">
        <v>35000179</v>
      </c>
      <c r="B2402" t="s">
        <v>3958</v>
      </c>
      <c r="C2402" t="s">
        <v>3957</v>
      </c>
      <c r="D2402" t="s">
        <v>3957</v>
      </c>
      <c r="E2402" t="s">
        <v>3958</v>
      </c>
    </row>
    <row r="2403" spans="1:5" x14ac:dyDescent="0.25">
      <c r="A2403">
        <v>35000181</v>
      </c>
      <c r="B2403" t="s">
        <v>3960</v>
      </c>
      <c r="C2403" t="s">
        <v>3959</v>
      </c>
      <c r="D2403" t="s">
        <v>3959</v>
      </c>
      <c r="E2403" t="s">
        <v>3960</v>
      </c>
    </row>
    <row r="2404" spans="1:5" x14ac:dyDescent="0.25">
      <c r="A2404">
        <v>35000183</v>
      </c>
      <c r="B2404" t="s">
        <v>3962</v>
      </c>
      <c r="C2404" t="s">
        <v>3961</v>
      </c>
      <c r="D2404" t="s">
        <v>3961</v>
      </c>
      <c r="E2404" t="s">
        <v>3962</v>
      </c>
    </row>
    <row r="2405" spans="1:5" x14ac:dyDescent="0.25">
      <c r="A2405">
        <v>35000184</v>
      </c>
      <c r="B2405" t="s">
        <v>3963</v>
      </c>
      <c r="C2405" t="s">
        <v>3963</v>
      </c>
      <c r="D2405" t="s">
        <v>3963</v>
      </c>
      <c r="E2405" t="s">
        <v>3963</v>
      </c>
    </row>
    <row r="2406" spans="1:5" x14ac:dyDescent="0.25">
      <c r="A2406">
        <v>35000186</v>
      </c>
      <c r="B2406" t="s">
        <v>3965</v>
      </c>
      <c r="C2406" t="s">
        <v>3964</v>
      </c>
      <c r="D2406" t="s">
        <v>3964</v>
      </c>
      <c r="E2406" t="s">
        <v>3965</v>
      </c>
    </row>
    <row r="2407" spans="1:5" x14ac:dyDescent="0.25">
      <c r="A2407">
        <v>35000188</v>
      </c>
      <c r="B2407" t="s">
        <v>3967</v>
      </c>
      <c r="C2407" t="s">
        <v>3966</v>
      </c>
      <c r="D2407" t="s">
        <v>3966</v>
      </c>
      <c r="E2407" t="s">
        <v>3967</v>
      </c>
    </row>
    <row r="2408" spans="1:5" x14ac:dyDescent="0.25">
      <c r="A2408">
        <v>35000190</v>
      </c>
      <c r="B2408" t="s">
        <v>3969</v>
      </c>
      <c r="C2408" t="s">
        <v>3968</v>
      </c>
      <c r="D2408" t="s">
        <v>3968</v>
      </c>
      <c r="E2408" t="s">
        <v>3969</v>
      </c>
    </row>
    <row r="2409" spans="1:5" x14ac:dyDescent="0.25">
      <c r="A2409">
        <v>35000191</v>
      </c>
      <c r="B2409" t="s">
        <v>3971</v>
      </c>
      <c r="C2409" t="s">
        <v>3970</v>
      </c>
      <c r="D2409" t="s">
        <v>3970</v>
      </c>
      <c r="E2409" t="s">
        <v>3971</v>
      </c>
    </row>
    <row r="2410" spans="1:5" x14ac:dyDescent="0.25">
      <c r="A2410">
        <v>35000192</v>
      </c>
      <c r="B2410" t="s">
        <v>3973</v>
      </c>
      <c r="C2410" t="s">
        <v>3972</v>
      </c>
      <c r="D2410" t="s">
        <v>3972</v>
      </c>
      <c r="E2410" t="s">
        <v>3973</v>
      </c>
    </row>
    <row r="2411" spans="1:5" x14ac:dyDescent="0.25">
      <c r="A2411">
        <v>35000193</v>
      </c>
      <c r="B2411" t="s">
        <v>3975</v>
      </c>
      <c r="C2411" t="s">
        <v>3974</v>
      </c>
      <c r="D2411" t="s">
        <v>3974</v>
      </c>
      <c r="E2411" t="s">
        <v>3975</v>
      </c>
    </row>
    <row r="2412" spans="1:5" x14ac:dyDescent="0.25">
      <c r="A2412">
        <v>35000194</v>
      </c>
      <c r="B2412" t="s">
        <v>3977</v>
      </c>
      <c r="C2412" t="s">
        <v>3976</v>
      </c>
      <c r="D2412" t="s">
        <v>3976</v>
      </c>
      <c r="E2412" t="s">
        <v>3977</v>
      </c>
    </row>
    <row r="2413" spans="1:5" x14ac:dyDescent="0.25">
      <c r="A2413">
        <v>35000195</v>
      </c>
      <c r="B2413" t="s">
        <v>3978</v>
      </c>
      <c r="C2413" t="s">
        <v>3972</v>
      </c>
      <c r="D2413" t="s">
        <v>3972</v>
      </c>
      <c r="E2413" t="s">
        <v>3978</v>
      </c>
    </row>
    <row r="2414" spans="1:5" x14ac:dyDescent="0.25">
      <c r="A2414">
        <v>35000196</v>
      </c>
      <c r="B2414" t="s">
        <v>3979</v>
      </c>
      <c r="C2414" t="s">
        <v>3972</v>
      </c>
      <c r="D2414" t="s">
        <v>3972</v>
      </c>
      <c r="E2414" t="s">
        <v>3979</v>
      </c>
    </row>
    <row r="2415" spans="1:5" x14ac:dyDescent="0.25">
      <c r="A2415">
        <v>35000198</v>
      </c>
      <c r="B2415" t="s">
        <v>3981</v>
      </c>
      <c r="C2415" t="s">
        <v>3980</v>
      </c>
      <c r="D2415" t="s">
        <v>3980</v>
      </c>
      <c r="E2415" t="s">
        <v>3981</v>
      </c>
    </row>
    <row r="2416" spans="1:5" x14ac:dyDescent="0.25">
      <c r="A2416">
        <v>35000199</v>
      </c>
      <c r="B2416" t="s">
        <v>3983</v>
      </c>
      <c r="C2416" t="s">
        <v>3982</v>
      </c>
      <c r="D2416" t="s">
        <v>3982</v>
      </c>
      <c r="E2416" t="s">
        <v>3983</v>
      </c>
    </row>
    <row r="2417" spans="1:5" x14ac:dyDescent="0.25">
      <c r="A2417">
        <v>35000200</v>
      </c>
      <c r="B2417" t="s">
        <v>3985</v>
      </c>
      <c r="C2417" t="s">
        <v>3984</v>
      </c>
      <c r="D2417" t="s">
        <v>3984</v>
      </c>
      <c r="E2417" t="s">
        <v>3985</v>
      </c>
    </row>
    <row r="2418" spans="1:5" x14ac:dyDescent="0.25">
      <c r="A2418">
        <v>35000201</v>
      </c>
      <c r="B2418" t="s">
        <v>3987</v>
      </c>
      <c r="C2418" t="s">
        <v>3986</v>
      </c>
      <c r="D2418" t="s">
        <v>3986</v>
      </c>
      <c r="E2418" t="s">
        <v>3987</v>
      </c>
    </row>
    <row r="2419" spans="1:5" x14ac:dyDescent="0.25">
      <c r="A2419">
        <v>35000202</v>
      </c>
      <c r="B2419" t="s">
        <v>3989</v>
      </c>
      <c r="C2419" t="s">
        <v>3988</v>
      </c>
      <c r="D2419" t="s">
        <v>3988</v>
      </c>
      <c r="E2419" t="s">
        <v>3989</v>
      </c>
    </row>
    <row r="2420" spans="1:5" x14ac:dyDescent="0.25">
      <c r="A2420">
        <v>35000203</v>
      </c>
      <c r="B2420" t="s">
        <v>3991</v>
      </c>
      <c r="C2420" t="s">
        <v>3990</v>
      </c>
      <c r="D2420" t="s">
        <v>3990</v>
      </c>
      <c r="E2420" t="s">
        <v>3991</v>
      </c>
    </row>
    <row r="2421" spans="1:5" x14ac:dyDescent="0.25">
      <c r="A2421">
        <v>35000204</v>
      </c>
      <c r="B2421" t="s">
        <v>3993</v>
      </c>
      <c r="C2421" t="s">
        <v>3992</v>
      </c>
      <c r="D2421" t="s">
        <v>3992</v>
      </c>
      <c r="E2421" t="s">
        <v>3993</v>
      </c>
    </row>
    <row r="2422" spans="1:5" x14ac:dyDescent="0.25">
      <c r="A2422">
        <v>35000207</v>
      </c>
      <c r="B2422" t="s">
        <v>3995</v>
      </c>
      <c r="C2422" t="s">
        <v>3994</v>
      </c>
      <c r="D2422" t="s">
        <v>3994</v>
      </c>
      <c r="E2422" t="s">
        <v>3995</v>
      </c>
    </row>
    <row r="2423" spans="1:5" x14ac:dyDescent="0.25">
      <c r="A2423">
        <v>35000208</v>
      </c>
      <c r="B2423" t="s">
        <v>3996</v>
      </c>
      <c r="C2423" t="s">
        <v>3996</v>
      </c>
      <c r="D2423" t="s">
        <v>3996</v>
      </c>
      <c r="E2423" t="s">
        <v>3996</v>
      </c>
    </row>
    <row r="2424" spans="1:5" x14ac:dyDescent="0.25">
      <c r="A2424">
        <v>35000209</v>
      </c>
      <c r="B2424" t="s">
        <v>3998</v>
      </c>
      <c r="C2424" t="s">
        <v>3997</v>
      </c>
      <c r="D2424" t="s">
        <v>3997</v>
      </c>
      <c r="E2424" t="s">
        <v>3998</v>
      </c>
    </row>
    <row r="2425" spans="1:5" x14ac:dyDescent="0.25">
      <c r="A2425">
        <v>35000210</v>
      </c>
      <c r="B2425" t="s">
        <v>4000</v>
      </c>
      <c r="C2425" t="s">
        <v>3999</v>
      </c>
      <c r="D2425" t="s">
        <v>3999</v>
      </c>
      <c r="E2425" t="s">
        <v>4000</v>
      </c>
    </row>
    <row r="2426" spans="1:5" x14ac:dyDescent="0.25">
      <c r="A2426">
        <v>35000211</v>
      </c>
      <c r="B2426" t="s">
        <v>4002</v>
      </c>
      <c r="C2426" t="s">
        <v>4001</v>
      </c>
      <c r="D2426" t="s">
        <v>4001</v>
      </c>
      <c r="E2426" t="s">
        <v>4002</v>
      </c>
    </row>
    <row r="2427" spans="1:5" x14ac:dyDescent="0.25">
      <c r="A2427">
        <v>35000212</v>
      </c>
      <c r="B2427" t="s">
        <v>4004</v>
      </c>
      <c r="C2427" t="s">
        <v>4003</v>
      </c>
      <c r="D2427" t="s">
        <v>4003</v>
      </c>
      <c r="E2427" t="s">
        <v>4004</v>
      </c>
    </row>
    <row r="2428" spans="1:5" x14ac:dyDescent="0.25">
      <c r="A2428">
        <v>35000213</v>
      </c>
      <c r="B2428" t="s">
        <v>4006</v>
      </c>
      <c r="C2428" t="s">
        <v>4005</v>
      </c>
      <c r="D2428" t="s">
        <v>4005</v>
      </c>
      <c r="E2428" t="s">
        <v>4006</v>
      </c>
    </row>
    <row r="2429" spans="1:5" x14ac:dyDescent="0.25">
      <c r="A2429">
        <v>35000214</v>
      </c>
      <c r="B2429" t="s">
        <v>4007</v>
      </c>
      <c r="C2429" t="s">
        <v>4007</v>
      </c>
      <c r="D2429" t="s">
        <v>4007</v>
      </c>
      <c r="E2429" t="s">
        <v>4007</v>
      </c>
    </row>
    <row r="2430" spans="1:5" x14ac:dyDescent="0.25">
      <c r="A2430">
        <v>35000215</v>
      </c>
      <c r="B2430" t="s">
        <v>4009</v>
      </c>
      <c r="C2430" t="s">
        <v>4008</v>
      </c>
      <c r="D2430" t="s">
        <v>4008</v>
      </c>
      <c r="E2430" t="s">
        <v>4009</v>
      </c>
    </row>
    <row r="2431" spans="1:5" x14ac:dyDescent="0.25">
      <c r="A2431">
        <v>35000216</v>
      </c>
      <c r="B2431" t="s">
        <v>4011</v>
      </c>
      <c r="C2431" t="s">
        <v>4010</v>
      </c>
      <c r="D2431" t="s">
        <v>4010</v>
      </c>
      <c r="E2431" t="s">
        <v>4011</v>
      </c>
    </row>
    <row r="2432" spans="1:5" x14ac:dyDescent="0.25">
      <c r="A2432">
        <v>35000217</v>
      </c>
      <c r="B2432" t="s">
        <v>4013</v>
      </c>
      <c r="C2432" t="s">
        <v>4012</v>
      </c>
      <c r="D2432" t="s">
        <v>4012</v>
      </c>
      <c r="E2432" t="s">
        <v>4013</v>
      </c>
    </row>
    <row r="2433" spans="1:5" x14ac:dyDescent="0.25">
      <c r="A2433">
        <v>35000218</v>
      </c>
      <c r="B2433" t="s">
        <v>4015</v>
      </c>
      <c r="C2433" t="s">
        <v>4014</v>
      </c>
      <c r="D2433" t="s">
        <v>4014</v>
      </c>
      <c r="E2433" t="s">
        <v>4015</v>
      </c>
    </row>
    <row r="2434" spans="1:5" x14ac:dyDescent="0.25">
      <c r="A2434">
        <v>35000221</v>
      </c>
      <c r="B2434" t="s">
        <v>4017</v>
      </c>
      <c r="C2434" t="s">
        <v>4016</v>
      </c>
      <c r="D2434" t="s">
        <v>4016</v>
      </c>
      <c r="E2434" t="s">
        <v>4017</v>
      </c>
    </row>
    <row r="2435" spans="1:5" x14ac:dyDescent="0.25">
      <c r="A2435">
        <v>35000222</v>
      </c>
      <c r="B2435" t="s">
        <v>4019</v>
      </c>
      <c r="C2435" t="s">
        <v>4018</v>
      </c>
      <c r="D2435" t="s">
        <v>4018</v>
      </c>
      <c r="E2435" t="s">
        <v>4019</v>
      </c>
    </row>
    <row r="2436" spans="1:5" x14ac:dyDescent="0.25">
      <c r="A2436">
        <v>35000223</v>
      </c>
      <c r="B2436" t="s">
        <v>4021</v>
      </c>
      <c r="C2436" t="s">
        <v>4020</v>
      </c>
      <c r="D2436" t="s">
        <v>4020</v>
      </c>
      <c r="E2436" t="s">
        <v>4021</v>
      </c>
    </row>
    <row r="2437" spans="1:5" x14ac:dyDescent="0.25">
      <c r="A2437">
        <v>35000224</v>
      </c>
      <c r="B2437" t="s">
        <v>4023</v>
      </c>
      <c r="C2437" t="s">
        <v>4022</v>
      </c>
      <c r="D2437" t="s">
        <v>4022</v>
      </c>
      <c r="E2437" t="s">
        <v>4023</v>
      </c>
    </row>
    <row r="2438" spans="1:5" x14ac:dyDescent="0.25">
      <c r="A2438">
        <v>35000225</v>
      </c>
      <c r="B2438" t="s">
        <v>4025</v>
      </c>
      <c r="C2438" t="s">
        <v>4024</v>
      </c>
      <c r="D2438" t="s">
        <v>4024</v>
      </c>
      <c r="E2438" t="s">
        <v>4025</v>
      </c>
    </row>
    <row r="2439" spans="1:5" x14ac:dyDescent="0.25">
      <c r="A2439">
        <v>35000226</v>
      </c>
      <c r="B2439" t="s">
        <v>4027</v>
      </c>
      <c r="C2439" t="s">
        <v>4026</v>
      </c>
      <c r="D2439" t="s">
        <v>4026</v>
      </c>
      <c r="E2439" t="s">
        <v>4027</v>
      </c>
    </row>
    <row r="2440" spans="1:5" x14ac:dyDescent="0.25">
      <c r="A2440">
        <v>35000227</v>
      </c>
      <c r="B2440" t="s">
        <v>4029</v>
      </c>
      <c r="C2440" t="s">
        <v>4028</v>
      </c>
      <c r="D2440" t="s">
        <v>4028</v>
      </c>
      <c r="E2440" t="s">
        <v>4029</v>
      </c>
    </row>
    <row r="2441" spans="1:5" x14ac:dyDescent="0.25">
      <c r="A2441">
        <v>35000228</v>
      </c>
      <c r="B2441" t="s">
        <v>4031</v>
      </c>
      <c r="C2441" t="s">
        <v>4030</v>
      </c>
      <c r="D2441" t="s">
        <v>4030</v>
      </c>
      <c r="E2441" t="s">
        <v>4031</v>
      </c>
    </row>
    <row r="2442" spans="1:5" x14ac:dyDescent="0.25">
      <c r="A2442">
        <v>35000230</v>
      </c>
      <c r="B2442" t="s">
        <v>4033</v>
      </c>
      <c r="C2442" t="s">
        <v>4032</v>
      </c>
      <c r="D2442" t="s">
        <v>4032</v>
      </c>
      <c r="E2442" t="s">
        <v>4033</v>
      </c>
    </row>
    <row r="2443" spans="1:5" x14ac:dyDescent="0.25">
      <c r="A2443">
        <v>35000231</v>
      </c>
      <c r="B2443" t="s">
        <v>4035</v>
      </c>
      <c r="C2443" t="s">
        <v>4034</v>
      </c>
      <c r="D2443" t="s">
        <v>4034</v>
      </c>
      <c r="E2443" t="s">
        <v>4035</v>
      </c>
    </row>
    <row r="2444" spans="1:5" x14ac:dyDescent="0.25">
      <c r="A2444">
        <v>35000232</v>
      </c>
      <c r="B2444" t="s">
        <v>4037</v>
      </c>
      <c r="C2444" t="s">
        <v>4036</v>
      </c>
      <c r="D2444" t="s">
        <v>4036</v>
      </c>
      <c r="E2444" t="s">
        <v>4037</v>
      </c>
    </row>
    <row r="2445" spans="1:5" x14ac:dyDescent="0.25">
      <c r="A2445">
        <v>35000233</v>
      </c>
      <c r="B2445" t="s">
        <v>4039</v>
      </c>
      <c r="C2445" t="s">
        <v>4038</v>
      </c>
      <c r="D2445" t="s">
        <v>4038</v>
      </c>
      <c r="E2445" t="s">
        <v>4039</v>
      </c>
    </row>
    <row r="2446" spans="1:5" x14ac:dyDescent="0.25">
      <c r="A2446">
        <v>35000234</v>
      </c>
      <c r="B2446" t="s">
        <v>4041</v>
      </c>
      <c r="C2446" t="s">
        <v>4040</v>
      </c>
      <c r="D2446" t="s">
        <v>4040</v>
      </c>
      <c r="E2446" t="s">
        <v>4041</v>
      </c>
    </row>
    <row r="2447" spans="1:5" x14ac:dyDescent="0.25">
      <c r="A2447">
        <v>35000235</v>
      </c>
      <c r="B2447" t="s">
        <v>4043</v>
      </c>
      <c r="C2447" t="s">
        <v>4042</v>
      </c>
      <c r="D2447" t="s">
        <v>4042</v>
      </c>
      <c r="E2447" t="s">
        <v>4043</v>
      </c>
    </row>
    <row r="2448" spans="1:5" x14ac:dyDescent="0.25">
      <c r="A2448">
        <v>35000239</v>
      </c>
      <c r="B2448" t="s">
        <v>4045</v>
      </c>
      <c r="C2448" t="s">
        <v>4044</v>
      </c>
      <c r="D2448" t="s">
        <v>4044</v>
      </c>
      <c r="E2448" t="s">
        <v>4045</v>
      </c>
    </row>
    <row r="2449" spans="1:5" x14ac:dyDescent="0.25">
      <c r="A2449">
        <v>35000241</v>
      </c>
      <c r="B2449" t="s">
        <v>4047</v>
      </c>
      <c r="C2449" t="s">
        <v>4046</v>
      </c>
      <c r="D2449" t="s">
        <v>4046</v>
      </c>
      <c r="E2449" t="s">
        <v>4047</v>
      </c>
    </row>
    <row r="2450" spans="1:5" x14ac:dyDescent="0.25">
      <c r="A2450">
        <v>35000242</v>
      </c>
      <c r="B2450" t="s">
        <v>4048</v>
      </c>
      <c r="C2450" t="s">
        <v>4046</v>
      </c>
      <c r="D2450" t="s">
        <v>4046</v>
      </c>
      <c r="E2450" t="s">
        <v>4048</v>
      </c>
    </row>
    <row r="2451" spans="1:5" x14ac:dyDescent="0.25">
      <c r="A2451">
        <v>35000243</v>
      </c>
      <c r="B2451" t="s">
        <v>4050</v>
      </c>
      <c r="C2451" t="s">
        <v>4049</v>
      </c>
      <c r="D2451" t="s">
        <v>4049</v>
      </c>
      <c r="E2451" t="s">
        <v>4050</v>
      </c>
    </row>
    <row r="2452" spans="1:5" x14ac:dyDescent="0.25">
      <c r="A2452">
        <v>35000244</v>
      </c>
      <c r="B2452" t="s">
        <v>4051</v>
      </c>
      <c r="C2452" t="s">
        <v>4046</v>
      </c>
      <c r="D2452" t="s">
        <v>4046</v>
      </c>
      <c r="E2452" t="s">
        <v>4051</v>
      </c>
    </row>
    <row r="2453" spans="1:5" x14ac:dyDescent="0.25">
      <c r="A2453">
        <v>35000245</v>
      </c>
      <c r="B2453" t="s">
        <v>4053</v>
      </c>
      <c r="C2453" t="s">
        <v>4052</v>
      </c>
      <c r="D2453" t="s">
        <v>4052</v>
      </c>
      <c r="E2453" t="s">
        <v>4053</v>
      </c>
    </row>
    <row r="2454" spans="1:5" x14ac:dyDescent="0.25">
      <c r="A2454">
        <v>35000246</v>
      </c>
      <c r="B2454" t="s">
        <v>4055</v>
      </c>
      <c r="C2454" t="s">
        <v>4054</v>
      </c>
      <c r="D2454" t="s">
        <v>4054</v>
      </c>
      <c r="E2454" t="s">
        <v>4055</v>
      </c>
    </row>
    <row r="2455" spans="1:5" x14ac:dyDescent="0.25">
      <c r="A2455">
        <v>35000247</v>
      </c>
      <c r="B2455" t="s">
        <v>4057</v>
      </c>
      <c r="C2455" t="s">
        <v>4056</v>
      </c>
      <c r="D2455" t="s">
        <v>4056</v>
      </c>
      <c r="E2455" t="s">
        <v>4057</v>
      </c>
    </row>
    <row r="2456" spans="1:5" x14ac:dyDescent="0.25">
      <c r="A2456">
        <v>35000252</v>
      </c>
      <c r="B2456" t="s">
        <v>4059</v>
      </c>
      <c r="C2456" t="s">
        <v>4058</v>
      </c>
      <c r="D2456" t="s">
        <v>4058</v>
      </c>
      <c r="E2456" t="s">
        <v>4059</v>
      </c>
    </row>
    <row r="2457" spans="1:5" x14ac:dyDescent="0.25">
      <c r="A2457">
        <v>35000253</v>
      </c>
      <c r="B2457" t="s">
        <v>4061</v>
      </c>
      <c r="C2457" t="s">
        <v>4060</v>
      </c>
      <c r="D2457" t="s">
        <v>4060</v>
      </c>
      <c r="E2457" t="s">
        <v>4061</v>
      </c>
    </row>
    <row r="2458" spans="1:5" x14ac:dyDescent="0.25">
      <c r="A2458">
        <v>35000255</v>
      </c>
      <c r="B2458" t="s">
        <v>4063</v>
      </c>
      <c r="C2458" t="s">
        <v>4062</v>
      </c>
      <c r="D2458" t="s">
        <v>4062</v>
      </c>
      <c r="E2458" t="s">
        <v>4063</v>
      </c>
    </row>
    <row r="2459" spans="1:5" x14ac:dyDescent="0.25">
      <c r="A2459">
        <v>35000256</v>
      </c>
      <c r="B2459" t="s">
        <v>4065</v>
      </c>
      <c r="C2459" t="s">
        <v>4064</v>
      </c>
      <c r="D2459" t="s">
        <v>4064</v>
      </c>
      <c r="E2459" t="s">
        <v>4065</v>
      </c>
    </row>
    <row r="2460" spans="1:5" x14ac:dyDescent="0.25">
      <c r="A2460">
        <v>35000257</v>
      </c>
      <c r="B2460" t="s">
        <v>4067</v>
      </c>
      <c r="C2460" t="s">
        <v>4066</v>
      </c>
      <c r="D2460" t="s">
        <v>4066</v>
      </c>
      <c r="E2460" t="s">
        <v>4067</v>
      </c>
    </row>
    <row r="2461" spans="1:5" x14ac:dyDescent="0.25">
      <c r="A2461">
        <v>35000258</v>
      </c>
      <c r="B2461" t="s">
        <v>4069</v>
      </c>
      <c r="C2461" t="s">
        <v>4068</v>
      </c>
      <c r="D2461" t="s">
        <v>4068</v>
      </c>
      <c r="E2461" t="s">
        <v>4069</v>
      </c>
    </row>
    <row r="2462" spans="1:5" x14ac:dyDescent="0.25">
      <c r="A2462">
        <v>35000259</v>
      </c>
      <c r="B2462" t="s">
        <v>4071</v>
      </c>
      <c r="C2462" t="s">
        <v>4070</v>
      </c>
      <c r="D2462" t="s">
        <v>4070</v>
      </c>
      <c r="E2462" t="s">
        <v>4071</v>
      </c>
    </row>
    <row r="2463" spans="1:5" x14ac:dyDescent="0.25">
      <c r="A2463">
        <v>35000260</v>
      </c>
      <c r="B2463" t="s">
        <v>4073</v>
      </c>
      <c r="C2463" t="s">
        <v>4072</v>
      </c>
      <c r="D2463" t="s">
        <v>4072</v>
      </c>
      <c r="E2463" t="s">
        <v>4073</v>
      </c>
    </row>
    <row r="2464" spans="1:5" x14ac:dyDescent="0.25">
      <c r="A2464">
        <v>35000261</v>
      </c>
      <c r="B2464" t="s">
        <v>4075</v>
      </c>
      <c r="C2464" t="s">
        <v>4074</v>
      </c>
      <c r="D2464" t="s">
        <v>4074</v>
      </c>
      <c r="E2464" t="s">
        <v>4075</v>
      </c>
    </row>
    <row r="2465" spans="1:5" x14ac:dyDescent="0.25">
      <c r="A2465">
        <v>35000263</v>
      </c>
      <c r="B2465" t="s">
        <v>4077</v>
      </c>
      <c r="C2465" t="s">
        <v>4076</v>
      </c>
      <c r="D2465" t="s">
        <v>4076</v>
      </c>
      <c r="E2465" t="s">
        <v>4077</v>
      </c>
    </row>
    <row r="2466" spans="1:5" x14ac:dyDescent="0.25">
      <c r="A2466">
        <v>35000264</v>
      </c>
      <c r="B2466" t="s">
        <v>4079</v>
      </c>
      <c r="C2466" t="s">
        <v>4078</v>
      </c>
      <c r="D2466" t="s">
        <v>4078</v>
      </c>
      <c r="E2466" t="s">
        <v>4079</v>
      </c>
    </row>
    <row r="2467" spans="1:5" x14ac:dyDescent="0.25">
      <c r="A2467">
        <v>35000265</v>
      </c>
      <c r="B2467" t="s">
        <v>4081</v>
      </c>
      <c r="C2467" t="s">
        <v>4080</v>
      </c>
      <c r="D2467" t="s">
        <v>4080</v>
      </c>
      <c r="E2467" t="s">
        <v>4081</v>
      </c>
    </row>
    <row r="2468" spans="1:5" x14ac:dyDescent="0.25">
      <c r="A2468">
        <v>35000266</v>
      </c>
      <c r="B2468" t="s">
        <v>4083</v>
      </c>
      <c r="C2468" t="s">
        <v>4082</v>
      </c>
      <c r="D2468" t="s">
        <v>4082</v>
      </c>
      <c r="E2468" t="s">
        <v>4083</v>
      </c>
    </row>
    <row r="2469" spans="1:5" x14ac:dyDescent="0.25">
      <c r="A2469">
        <v>35000267</v>
      </c>
      <c r="B2469" t="s">
        <v>4085</v>
      </c>
      <c r="C2469" t="s">
        <v>4084</v>
      </c>
      <c r="D2469" t="s">
        <v>4084</v>
      </c>
      <c r="E2469" t="s">
        <v>4085</v>
      </c>
    </row>
    <row r="2470" spans="1:5" x14ac:dyDescent="0.25">
      <c r="A2470">
        <v>35000268</v>
      </c>
      <c r="B2470" t="s">
        <v>4087</v>
      </c>
      <c r="C2470" t="s">
        <v>4086</v>
      </c>
      <c r="D2470" t="s">
        <v>4086</v>
      </c>
      <c r="E2470" t="s">
        <v>4087</v>
      </c>
    </row>
    <row r="2471" spans="1:5" x14ac:dyDescent="0.25">
      <c r="A2471">
        <v>35000270</v>
      </c>
      <c r="B2471" t="s">
        <v>4089</v>
      </c>
      <c r="C2471" t="s">
        <v>4088</v>
      </c>
      <c r="D2471" t="s">
        <v>4088</v>
      </c>
      <c r="E2471" t="s">
        <v>4089</v>
      </c>
    </row>
    <row r="2472" spans="1:5" x14ac:dyDescent="0.25">
      <c r="A2472">
        <v>35000271</v>
      </c>
      <c r="B2472" t="s">
        <v>4091</v>
      </c>
      <c r="C2472" t="s">
        <v>4090</v>
      </c>
      <c r="D2472" t="s">
        <v>4090</v>
      </c>
      <c r="E2472" t="s">
        <v>4091</v>
      </c>
    </row>
    <row r="2473" spans="1:5" x14ac:dyDescent="0.25">
      <c r="A2473">
        <v>35000272</v>
      </c>
      <c r="B2473" t="s">
        <v>4093</v>
      </c>
      <c r="C2473" t="s">
        <v>4092</v>
      </c>
      <c r="D2473" t="s">
        <v>4092</v>
      </c>
      <c r="E2473" t="s">
        <v>4093</v>
      </c>
    </row>
    <row r="2474" spans="1:5" x14ac:dyDescent="0.25">
      <c r="A2474">
        <v>35000273</v>
      </c>
      <c r="B2474" t="s">
        <v>4095</v>
      </c>
      <c r="C2474" t="s">
        <v>4094</v>
      </c>
      <c r="D2474" t="s">
        <v>4094</v>
      </c>
      <c r="E2474" t="s">
        <v>4095</v>
      </c>
    </row>
    <row r="2475" spans="1:5" x14ac:dyDescent="0.25">
      <c r="A2475">
        <v>35000274</v>
      </c>
      <c r="B2475" t="s">
        <v>4097</v>
      </c>
      <c r="C2475" t="s">
        <v>4096</v>
      </c>
      <c r="D2475" t="s">
        <v>4096</v>
      </c>
      <c r="E2475" t="s">
        <v>4097</v>
      </c>
    </row>
    <row r="2476" spans="1:5" x14ac:dyDescent="0.25">
      <c r="A2476">
        <v>35000275</v>
      </c>
      <c r="B2476" t="s">
        <v>4099</v>
      </c>
      <c r="C2476" t="s">
        <v>4098</v>
      </c>
      <c r="D2476" t="s">
        <v>4098</v>
      </c>
      <c r="E2476" t="s">
        <v>4099</v>
      </c>
    </row>
    <row r="2477" spans="1:5" x14ac:dyDescent="0.25">
      <c r="A2477">
        <v>35000276</v>
      </c>
      <c r="B2477" t="s">
        <v>4101</v>
      </c>
      <c r="C2477" t="s">
        <v>4100</v>
      </c>
      <c r="D2477" t="s">
        <v>4100</v>
      </c>
      <c r="E2477" t="s">
        <v>4101</v>
      </c>
    </row>
    <row r="2478" spans="1:5" x14ac:dyDescent="0.25">
      <c r="A2478">
        <v>35000277</v>
      </c>
      <c r="B2478" t="s">
        <v>4103</v>
      </c>
      <c r="C2478" t="s">
        <v>4102</v>
      </c>
      <c r="D2478" t="s">
        <v>4102</v>
      </c>
      <c r="E2478" t="s">
        <v>4103</v>
      </c>
    </row>
    <row r="2479" spans="1:5" x14ac:dyDescent="0.25">
      <c r="A2479">
        <v>35000278</v>
      </c>
      <c r="B2479" t="s">
        <v>4105</v>
      </c>
      <c r="C2479" t="s">
        <v>4104</v>
      </c>
      <c r="D2479" t="s">
        <v>4104</v>
      </c>
      <c r="E2479" t="s">
        <v>4105</v>
      </c>
    </row>
    <row r="2480" spans="1:5" x14ac:dyDescent="0.25">
      <c r="A2480">
        <v>35000279</v>
      </c>
      <c r="B2480" t="s">
        <v>4107</v>
      </c>
      <c r="C2480" t="s">
        <v>4106</v>
      </c>
      <c r="D2480" t="s">
        <v>4106</v>
      </c>
      <c r="E2480" t="s">
        <v>4107</v>
      </c>
    </row>
    <row r="2481" spans="1:5" x14ac:dyDescent="0.25">
      <c r="A2481">
        <v>35000280</v>
      </c>
      <c r="B2481" t="s">
        <v>4109</v>
      </c>
      <c r="C2481" t="s">
        <v>4108</v>
      </c>
      <c r="D2481" t="s">
        <v>4108</v>
      </c>
      <c r="E2481" t="s">
        <v>4109</v>
      </c>
    </row>
    <row r="2482" spans="1:5" x14ac:dyDescent="0.25">
      <c r="A2482">
        <v>35000282</v>
      </c>
      <c r="B2482" t="s">
        <v>4110</v>
      </c>
      <c r="C2482" t="s">
        <v>4110</v>
      </c>
      <c r="D2482" t="s">
        <v>4110</v>
      </c>
      <c r="E2482" t="s">
        <v>4110</v>
      </c>
    </row>
    <row r="2483" spans="1:5" x14ac:dyDescent="0.25">
      <c r="A2483">
        <v>35000283</v>
      </c>
      <c r="B2483" t="s">
        <v>4111</v>
      </c>
      <c r="C2483" t="s">
        <v>4111</v>
      </c>
      <c r="D2483" t="s">
        <v>4111</v>
      </c>
      <c r="E2483" t="s">
        <v>4111</v>
      </c>
    </row>
    <row r="2484" spans="1:5" x14ac:dyDescent="0.25">
      <c r="A2484">
        <v>35000284</v>
      </c>
      <c r="B2484" t="s">
        <v>4112</v>
      </c>
      <c r="C2484" t="s">
        <v>4112</v>
      </c>
      <c r="D2484" t="s">
        <v>4112</v>
      </c>
      <c r="E2484" t="s">
        <v>4112</v>
      </c>
    </row>
    <row r="2485" spans="1:5" x14ac:dyDescent="0.25">
      <c r="A2485">
        <v>35000285</v>
      </c>
      <c r="B2485" t="s">
        <v>4113</v>
      </c>
      <c r="C2485" t="s">
        <v>4113</v>
      </c>
      <c r="D2485" t="s">
        <v>4113</v>
      </c>
      <c r="E2485" t="s">
        <v>4113</v>
      </c>
    </row>
    <row r="2486" spans="1:5" x14ac:dyDescent="0.25">
      <c r="A2486">
        <v>35000286</v>
      </c>
      <c r="B2486" t="s">
        <v>4115</v>
      </c>
      <c r="C2486" t="s">
        <v>4114</v>
      </c>
      <c r="D2486" t="s">
        <v>4114</v>
      </c>
      <c r="E2486" t="s">
        <v>4115</v>
      </c>
    </row>
    <row r="2487" spans="1:5" x14ac:dyDescent="0.25">
      <c r="A2487">
        <v>35000287</v>
      </c>
      <c r="B2487" t="s">
        <v>4116</v>
      </c>
      <c r="C2487" t="s">
        <v>4116</v>
      </c>
      <c r="D2487" t="s">
        <v>4116</v>
      </c>
      <c r="E2487" t="s">
        <v>4116</v>
      </c>
    </row>
    <row r="2488" spans="1:5" x14ac:dyDescent="0.25">
      <c r="A2488">
        <v>35000288</v>
      </c>
      <c r="B2488" t="s">
        <v>4117</v>
      </c>
      <c r="C2488" t="s">
        <v>4117</v>
      </c>
      <c r="D2488" t="s">
        <v>4117</v>
      </c>
      <c r="E2488" t="s">
        <v>4117</v>
      </c>
    </row>
    <row r="2489" spans="1:5" x14ac:dyDescent="0.25">
      <c r="A2489">
        <v>35000289</v>
      </c>
      <c r="B2489" t="s">
        <v>4118</v>
      </c>
      <c r="C2489" t="s">
        <v>4118</v>
      </c>
      <c r="D2489" t="s">
        <v>4118</v>
      </c>
      <c r="E2489" t="s">
        <v>4118</v>
      </c>
    </row>
    <row r="2490" spans="1:5" x14ac:dyDescent="0.25">
      <c r="A2490">
        <v>35000290</v>
      </c>
      <c r="B2490" t="s">
        <v>4119</v>
      </c>
      <c r="C2490" t="s">
        <v>4119</v>
      </c>
      <c r="D2490" t="s">
        <v>4119</v>
      </c>
      <c r="E2490" t="s">
        <v>4119</v>
      </c>
    </row>
    <row r="2491" spans="1:5" x14ac:dyDescent="0.25">
      <c r="A2491">
        <v>35000291</v>
      </c>
      <c r="B2491" t="s">
        <v>4120</v>
      </c>
      <c r="C2491" t="s">
        <v>4120</v>
      </c>
      <c r="D2491" t="s">
        <v>4120</v>
      </c>
      <c r="E2491" t="s">
        <v>4120</v>
      </c>
    </row>
    <row r="2492" spans="1:5" x14ac:dyDescent="0.25">
      <c r="A2492">
        <v>35000292</v>
      </c>
      <c r="B2492" t="s">
        <v>4122</v>
      </c>
      <c r="C2492" t="s">
        <v>4121</v>
      </c>
      <c r="D2492" t="s">
        <v>4121</v>
      </c>
      <c r="E2492" t="s">
        <v>4122</v>
      </c>
    </row>
    <row r="2493" spans="1:5" x14ac:dyDescent="0.25">
      <c r="A2493">
        <v>35000293</v>
      </c>
      <c r="B2493" t="s">
        <v>4123</v>
      </c>
      <c r="C2493" t="s">
        <v>4123</v>
      </c>
      <c r="D2493" t="s">
        <v>4123</v>
      </c>
      <c r="E2493" t="s">
        <v>4123</v>
      </c>
    </row>
    <row r="2494" spans="1:5" x14ac:dyDescent="0.25">
      <c r="A2494">
        <v>35000294</v>
      </c>
      <c r="B2494" t="s">
        <v>4124</v>
      </c>
      <c r="C2494" t="s">
        <v>4124</v>
      </c>
      <c r="D2494" t="s">
        <v>4124</v>
      </c>
      <c r="E2494" t="s">
        <v>4124</v>
      </c>
    </row>
    <row r="2495" spans="1:5" x14ac:dyDescent="0.25">
      <c r="A2495">
        <v>35000295</v>
      </c>
      <c r="B2495" t="s">
        <v>4125</v>
      </c>
      <c r="C2495" t="s">
        <v>4125</v>
      </c>
      <c r="D2495" t="s">
        <v>4125</v>
      </c>
      <c r="E2495" t="s">
        <v>4125</v>
      </c>
    </row>
    <row r="2496" spans="1:5" x14ac:dyDescent="0.25">
      <c r="A2496">
        <v>35000297</v>
      </c>
      <c r="B2496" t="s">
        <v>4126</v>
      </c>
      <c r="C2496" t="s">
        <v>4126</v>
      </c>
      <c r="D2496" t="s">
        <v>4126</v>
      </c>
      <c r="E2496" t="s">
        <v>4126</v>
      </c>
    </row>
    <row r="2497" spans="1:5" x14ac:dyDescent="0.25">
      <c r="A2497">
        <v>35000298</v>
      </c>
      <c r="B2497" t="s">
        <v>4128</v>
      </c>
      <c r="C2497" t="s">
        <v>4127</v>
      </c>
      <c r="D2497" t="s">
        <v>4127</v>
      </c>
      <c r="E2497" t="s">
        <v>4128</v>
      </c>
    </row>
    <row r="2498" spans="1:5" x14ac:dyDescent="0.25">
      <c r="A2498">
        <v>35000299</v>
      </c>
      <c r="B2498" t="s">
        <v>4129</v>
      </c>
      <c r="C2498" t="s">
        <v>4129</v>
      </c>
      <c r="D2498" t="s">
        <v>4129</v>
      </c>
      <c r="E2498" t="s">
        <v>4129</v>
      </c>
    </row>
    <row r="2499" spans="1:5" x14ac:dyDescent="0.25">
      <c r="A2499">
        <v>35000300</v>
      </c>
      <c r="B2499" t="s">
        <v>4130</v>
      </c>
      <c r="C2499" t="s">
        <v>4130</v>
      </c>
      <c r="D2499" t="s">
        <v>4130</v>
      </c>
      <c r="E2499" t="s">
        <v>4130</v>
      </c>
    </row>
    <row r="2500" spans="1:5" x14ac:dyDescent="0.25">
      <c r="A2500">
        <v>35000303</v>
      </c>
      <c r="B2500" t="s">
        <v>4131</v>
      </c>
      <c r="C2500" t="s">
        <v>4131</v>
      </c>
      <c r="D2500" t="s">
        <v>4131</v>
      </c>
      <c r="E2500" t="s">
        <v>4131</v>
      </c>
    </row>
    <row r="2501" spans="1:5" x14ac:dyDescent="0.25">
      <c r="A2501">
        <v>35000310</v>
      </c>
      <c r="B2501" t="s">
        <v>4132</v>
      </c>
      <c r="C2501" t="s">
        <v>4132</v>
      </c>
      <c r="D2501" t="s">
        <v>4132</v>
      </c>
      <c r="E2501" t="s">
        <v>4132</v>
      </c>
    </row>
    <row r="2502" spans="1:5" x14ac:dyDescent="0.25">
      <c r="A2502">
        <v>35000313</v>
      </c>
      <c r="B2502" t="s">
        <v>4133</v>
      </c>
      <c r="C2502" t="s">
        <v>4133</v>
      </c>
      <c r="D2502" t="s">
        <v>4133</v>
      </c>
      <c r="E2502" t="s">
        <v>4133</v>
      </c>
    </row>
    <row r="2503" spans="1:5" x14ac:dyDescent="0.25">
      <c r="A2503">
        <v>35000314</v>
      </c>
      <c r="B2503" t="s">
        <v>4134</v>
      </c>
      <c r="C2503" t="s">
        <v>4134</v>
      </c>
      <c r="D2503" t="s">
        <v>4134</v>
      </c>
      <c r="E2503" t="s">
        <v>4134</v>
      </c>
    </row>
    <row r="2504" spans="1:5" x14ac:dyDescent="0.25">
      <c r="A2504">
        <v>35000315</v>
      </c>
      <c r="B2504" t="s">
        <v>4135</v>
      </c>
      <c r="C2504" t="s">
        <v>4135</v>
      </c>
      <c r="D2504" t="s">
        <v>4135</v>
      </c>
      <c r="E2504" t="s">
        <v>4135</v>
      </c>
    </row>
    <row r="2505" spans="1:5" x14ac:dyDescent="0.25">
      <c r="A2505">
        <v>35000316</v>
      </c>
      <c r="B2505" t="s">
        <v>4136</v>
      </c>
      <c r="C2505" t="s">
        <v>4136</v>
      </c>
      <c r="D2505" t="s">
        <v>4136</v>
      </c>
      <c r="E2505" t="s">
        <v>4136</v>
      </c>
    </row>
    <row r="2506" spans="1:5" x14ac:dyDescent="0.25">
      <c r="A2506">
        <v>35000319</v>
      </c>
      <c r="B2506" t="s">
        <v>4137</v>
      </c>
      <c r="C2506" t="s">
        <v>4137</v>
      </c>
      <c r="D2506" t="s">
        <v>4137</v>
      </c>
      <c r="E2506" t="s">
        <v>4137</v>
      </c>
    </row>
    <row r="2507" spans="1:5" x14ac:dyDescent="0.25">
      <c r="A2507">
        <v>35000321</v>
      </c>
      <c r="B2507" t="s">
        <v>4138</v>
      </c>
      <c r="C2507" t="s">
        <v>4138</v>
      </c>
      <c r="D2507" t="s">
        <v>4138</v>
      </c>
      <c r="E2507" t="s">
        <v>4138</v>
      </c>
    </row>
    <row r="2508" spans="1:5" x14ac:dyDescent="0.25">
      <c r="A2508">
        <v>35000322</v>
      </c>
      <c r="B2508" t="s">
        <v>4139</v>
      </c>
      <c r="C2508" t="s">
        <v>4139</v>
      </c>
      <c r="D2508" t="s">
        <v>4139</v>
      </c>
      <c r="E2508" t="s">
        <v>4139</v>
      </c>
    </row>
    <row r="2509" spans="1:5" x14ac:dyDescent="0.25">
      <c r="A2509">
        <v>35000323</v>
      </c>
      <c r="B2509" t="s">
        <v>4140</v>
      </c>
      <c r="C2509" t="s">
        <v>4140</v>
      </c>
      <c r="D2509" t="s">
        <v>4140</v>
      </c>
      <c r="E2509" t="s">
        <v>4140</v>
      </c>
    </row>
    <row r="2510" spans="1:5" x14ac:dyDescent="0.25">
      <c r="A2510">
        <v>35000324</v>
      </c>
      <c r="B2510" t="s">
        <v>4141</v>
      </c>
      <c r="C2510" t="s">
        <v>4141</v>
      </c>
      <c r="D2510" t="s">
        <v>4141</v>
      </c>
      <c r="E2510" t="s">
        <v>4141</v>
      </c>
    </row>
    <row r="2511" spans="1:5" x14ac:dyDescent="0.25">
      <c r="A2511">
        <v>35000325</v>
      </c>
      <c r="B2511" t="s">
        <v>4143</v>
      </c>
      <c r="C2511" t="s">
        <v>4142</v>
      </c>
      <c r="D2511" t="s">
        <v>4142</v>
      </c>
      <c r="E2511" t="s">
        <v>4143</v>
      </c>
    </row>
    <row r="2512" spans="1:5" x14ac:dyDescent="0.25">
      <c r="A2512">
        <v>35000326</v>
      </c>
      <c r="B2512" t="s">
        <v>4145</v>
      </c>
      <c r="C2512" t="s">
        <v>4144</v>
      </c>
      <c r="D2512" t="s">
        <v>4144</v>
      </c>
      <c r="E2512" t="s">
        <v>4145</v>
      </c>
    </row>
    <row r="2513" spans="1:5" x14ac:dyDescent="0.25">
      <c r="A2513">
        <v>35000327</v>
      </c>
      <c r="B2513" t="s">
        <v>4147</v>
      </c>
      <c r="C2513" t="s">
        <v>4146</v>
      </c>
      <c r="D2513" t="s">
        <v>4146</v>
      </c>
      <c r="E2513" t="s">
        <v>4147</v>
      </c>
    </row>
    <row r="2514" spans="1:5" x14ac:dyDescent="0.25">
      <c r="A2514">
        <v>35000331</v>
      </c>
      <c r="B2514" t="s">
        <v>4149</v>
      </c>
      <c r="C2514" t="s">
        <v>4148</v>
      </c>
      <c r="D2514" t="s">
        <v>4148</v>
      </c>
      <c r="E2514" t="s">
        <v>4149</v>
      </c>
    </row>
    <row r="2515" spans="1:5" x14ac:dyDescent="0.25">
      <c r="A2515">
        <v>35000332</v>
      </c>
      <c r="B2515" t="s">
        <v>4151</v>
      </c>
      <c r="C2515" t="s">
        <v>4150</v>
      </c>
      <c r="D2515" t="s">
        <v>4150</v>
      </c>
      <c r="E2515" t="s">
        <v>4151</v>
      </c>
    </row>
    <row r="2516" spans="1:5" x14ac:dyDescent="0.25">
      <c r="A2516">
        <v>35000333</v>
      </c>
      <c r="B2516" t="s">
        <v>4152</v>
      </c>
      <c r="C2516" t="s">
        <v>4152</v>
      </c>
      <c r="D2516" t="s">
        <v>4152</v>
      </c>
      <c r="E2516" t="s">
        <v>4152</v>
      </c>
    </row>
    <row r="2517" spans="1:5" x14ac:dyDescent="0.25">
      <c r="A2517">
        <v>35000334</v>
      </c>
      <c r="B2517" t="s">
        <v>4154</v>
      </c>
      <c r="C2517" t="s">
        <v>4153</v>
      </c>
      <c r="D2517" t="s">
        <v>4153</v>
      </c>
      <c r="E2517" t="s">
        <v>4154</v>
      </c>
    </row>
    <row r="2518" spans="1:5" x14ac:dyDescent="0.25">
      <c r="A2518">
        <v>35000335</v>
      </c>
      <c r="B2518" t="s">
        <v>4156</v>
      </c>
      <c r="C2518" t="s">
        <v>4155</v>
      </c>
      <c r="D2518" t="s">
        <v>4155</v>
      </c>
      <c r="E2518" t="s">
        <v>4156</v>
      </c>
    </row>
    <row r="2519" spans="1:5" x14ac:dyDescent="0.25">
      <c r="A2519">
        <v>35000336</v>
      </c>
      <c r="B2519" t="s">
        <v>4158</v>
      </c>
      <c r="C2519" t="s">
        <v>4157</v>
      </c>
      <c r="D2519" t="s">
        <v>4157</v>
      </c>
      <c r="E2519" t="s">
        <v>4158</v>
      </c>
    </row>
    <row r="2520" spans="1:5" x14ac:dyDescent="0.25">
      <c r="A2520">
        <v>35000337</v>
      </c>
      <c r="B2520" t="s">
        <v>4047</v>
      </c>
      <c r="C2520" t="s">
        <v>4159</v>
      </c>
      <c r="D2520" t="s">
        <v>4159</v>
      </c>
      <c r="E2520" t="s">
        <v>4047</v>
      </c>
    </row>
    <row r="2521" spans="1:5" x14ac:dyDescent="0.25">
      <c r="A2521">
        <v>35000338</v>
      </c>
      <c r="B2521" t="s">
        <v>4161</v>
      </c>
      <c r="C2521" t="s">
        <v>4160</v>
      </c>
      <c r="D2521" t="s">
        <v>4160</v>
      </c>
      <c r="E2521" t="s">
        <v>4161</v>
      </c>
    </row>
    <row r="2522" spans="1:5" x14ac:dyDescent="0.25">
      <c r="A2522">
        <v>35000339</v>
      </c>
      <c r="B2522" t="s">
        <v>4163</v>
      </c>
      <c r="C2522" t="s">
        <v>4162</v>
      </c>
      <c r="D2522" t="s">
        <v>4162</v>
      </c>
      <c r="E2522" t="s">
        <v>4163</v>
      </c>
    </row>
    <row r="2523" spans="1:5" x14ac:dyDescent="0.25">
      <c r="A2523">
        <v>35000340</v>
      </c>
      <c r="B2523" t="s">
        <v>4164</v>
      </c>
      <c r="C2523" t="s">
        <v>4164</v>
      </c>
      <c r="D2523" t="s">
        <v>4164</v>
      </c>
      <c r="E2523" t="s">
        <v>4164</v>
      </c>
    </row>
    <row r="2524" spans="1:5" x14ac:dyDescent="0.25">
      <c r="A2524">
        <v>35000341</v>
      </c>
      <c r="B2524" t="s">
        <v>4165</v>
      </c>
      <c r="C2524" t="s">
        <v>4165</v>
      </c>
      <c r="D2524" t="s">
        <v>4165</v>
      </c>
      <c r="E2524" t="s">
        <v>4165</v>
      </c>
    </row>
    <row r="2525" spans="1:5" x14ac:dyDescent="0.25">
      <c r="A2525">
        <v>35000342</v>
      </c>
      <c r="B2525" t="s">
        <v>4167</v>
      </c>
      <c r="C2525" t="s">
        <v>4166</v>
      </c>
      <c r="D2525" t="s">
        <v>4166</v>
      </c>
      <c r="E2525" t="s">
        <v>4167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4168</v>
      </c>
      <c r="C2527" t="s">
        <v>4168</v>
      </c>
      <c r="D2527" t="s">
        <v>4168</v>
      </c>
      <c r="E2527" t="s">
        <v>4168</v>
      </c>
    </row>
    <row r="2528" spans="1:5" x14ac:dyDescent="0.25">
      <c r="A2528">
        <v>35000345</v>
      </c>
      <c r="B2528" t="s">
        <v>4170</v>
      </c>
      <c r="C2528" t="s">
        <v>4169</v>
      </c>
      <c r="D2528" t="s">
        <v>4169</v>
      </c>
      <c r="E2528" t="s">
        <v>4170</v>
      </c>
    </row>
    <row r="2529" spans="1:5" x14ac:dyDescent="0.25">
      <c r="A2529">
        <v>35000346</v>
      </c>
      <c r="B2529" t="s">
        <v>4171</v>
      </c>
      <c r="C2529" t="s">
        <v>4171</v>
      </c>
      <c r="D2529" t="s">
        <v>4171</v>
      </c>
      <c r="E2529" t="s">
        <v>4171</v>
      </c>
    </row>
    <row r="2530" spans="1:5" x14ac:dyDescent="0.25">
      <c r="A2530">
        <v>35000347</v>
      </c>
      <c r="B2530" t="s">
        <v>4172</v>
      </c>
      <c r="C2530" t="s">
        <v>4172</v>
      </c>
      <c r="D2530" t="s">
        <v>4172</v>
      </c>
      <c r="E2530" t="s">
        <v>4172</v>
      </c>
    </row>
    <row r="2531" spans="1:5" x14ac:dyDescent="0.25">
      <c r="A2531">
        <v>35000348</v>
      </c>
      <c r="B2531" t="s">
        <v>4173</v>
      </c>
      <c r="C2531" t="s">
        <v>4173</v>
      </c>
      <c r="D2531" t="s">
        <v>4173</v>
      </c>
      <c r="E2531" t="s">
        <v>4173</v>
      </c>
    </row>
    <row r="2532" spans="1:5" x14ac:dyDescent="0.25">
      <c r="A2532">
        <v>35000349</v>
      </c>
      <c r="B2532" t="s">
        <v>4174</v>
      </c>
      <c r="C2532" t="s">
        <v>4174</v>
      </c>
      <c r="D2532" t="s">
        <v>4174</v>
      </c>
      <c r="E2532" t="s">
        <v>4174</v>
      </c>
    </row>
    <row r="2533" spans="1:5" x14ac:dyDescent="0.25">
      <c r="A2533">
        <v>35000350</v>
      </c>
      <c r="B2533" t="s">
        <v>4175</v>
      </c>
      <c r="C2533" t="s">
        <v>4175</v>
      </c>
      <c r="D2533" t="s">
        <v>4175</v>
      </c>
      <c r="E2533" t="s">
        <v>4175</v>
      </c>
    </row>
    <row r="2534" spans="1:5" x14ac:dyDescent="0.25">
      <c r="A2534">
        <v>35000351</v>
      </c>
      <c r="B2534" t="s">
        <v>4176</v>
      </c>
      <c r="C2534" t="s">
        <v>4176</v>
      </c>
      <c r="D2534" t="s">
        <v>4176</v>
      </c>
      <c r="E2534" t="s">
        <v>4176</v>
      </c>
    </row>
    <row r="2535" spans="1:5" x14ac:dyDescent="0.25">
      <c r="A2535">
        <v>35000352</v>
      </c>
      <c r="B2535" t="s">
        <v>4177</v>
      </c>
      <c r="C2535" t="s">
        <v>4177</v>
      </c>
      <c r="D2535" t="s">
        <v>4177</v>
      </c>
      <c r="E2535" t="s">
        <v>4177</v>
      </c>
    </row>
    <row r="2536" spans="1:5" x14ac:dyDescent="0.25">
      <c r="A2536">
        <v>35000353</v>
      </c>
      <c r="B2536" t="s">
        <v>4179</v>
      </c>
      <c r="C2536" t="s">
        <v>4178</v>
      </c>
      <c r="D2536" t="s">
        <v>4178</v>
      </c>
      <c r="E2536" t="s">
        <v>4179</v>
      </c>
    </row>
    <row r="2537" spans="1:5" x14ac:dyDescent="0.25">
      <c r="A2537">
        <v>35900001</v>
      </c>
      <c r="B2537" t="s">
        <v>4180</v>
      </c>
      <c r="C2537" t="s">
        <v>4180</v>
      </c>
      <c r="D2537" t="s">
        <v>4180</v>
      </c>
      <c r="E2537" t="s">
        <v>4180</v>
      </c>
    </row>
    <row r="2538" spans="1:5" x14ac:dyDescent="0.25">
      <c r="A2538">
        <v>35900002</v>
      </c>
      <c r="B2538" t="s">
        <v>4181</v>
      </c>
      <c r="C2538" t="s">
        <v>4181</v>
      </c>
      <c r="D2538" t="s">
        <v>4181</v>
      </c>
      <c r="E2538" t="s">
        <v>4181</v>
      </c>
    </row>
    <row r="2539" spans="1:5" x14ac:dyDescent="0.25">
      <c r="A2539">
        <v>35900003</v>
      </c>
      <c r="B2539" t="s">
        <v>4182</v>
      </c>
      <c r="C2539" t="s">
        <v>4182</v>
      </c>
      <c r="D2539" t="s">
        <v>4182</v>
      </c>
      <c r="E2539" t="s">
        <v>4182</v>
      </c>
    </row>
    <row r="2540" spans="1:5" x14ac:dyDescent="0.25">
      <c r="A2540">
        <v>36000001</v>
      </c>
      <c r="B2540" t="s">
        <v>4184</v>
      </c>
      <c r="C2540" t="s">
        <v>4183</v>
      </c>
      <c r="D2540" t="s">
        <v>4183</v>
      </c>
      <c r="E2540" t="s">
        <v>4184</v>
      </c>
    </row>
    <row r="2541" spans="1:5" x14ac:dyDescent="0.25">
      <c r="A2541">
        <v>36000002</v>
      </c>
      <c r="B2541" t="s">
        <v>4186</v>
      </c>
      <c r="C2541" t="s">
        <v>4185</v>
      </c>
      <c r="D2541" t="s">
        <v>4185</v>
      </c>
      <c r="E2541" t="s">
        <v>4186</v>
      </c>
    </row>
    <row r="2542" spans="1:5" x14ac:dyDescent="0.25">
      <c r="A2542">
        <v>36000003</v>
      </c>
      <c r="B2542" t="s">
        <v>4188</v>
      </c>
      <c r="C2542" t="s">
        <v>4187</v>
      </c>
      <c r="D2542" t="s">
        <v>4187</v>
      </c>
      <c r="E2542" t="s">
        <v>4188</v>
      </c>
    </row>
    <row r="2543" spans="1:5" x14ac:dyDescent="0.25">
      <c r="A2543">
        <v>36000004</v>
      </c>
      <c r="B2543" t="s">
        <v>4190</v>
      </c>
      <c r="C2543" t="s">
        <v>4189</v>
      </c>
      <c r="D2543" t="s">
        <v>4189</v>
      </c>
      <c r="E2543" t="s">
        <v>4190</v>
      </c>
    </row>
    <row r="2544" spans="1:5" x14ac:dyDescent="0.25">
      <c r="A2544">
        <v>36000005</v>
      </c>
      <c r="B2544" t="s">
        <v>4192</v>
      </c>
      <c r="C2544" t="s">
        <v>4191</v>
      </c>
      <c r="D2544" t="s">
        <v>4191</v>
      </c>
      <c r="E2544" t="s">
        <v>4192</v>
      </c>
    </row>
    <row r="2545" spans="1:5" x14ac:dyDescent="0.25">
      <c r="A2545">
        <v>36000006</v>
      </c>
      <c r="B2545" t="s">
        <v>4194</v>
      </c>
      <c r="C2545" t="s">
        <v>4193</v>
      </c>
      <c r="D2545" t="s">
        <v>4193</v>
      </c>
      <c r="E2545" t="s">
        <v>4194</v>
      </c>
    </row>
    <row r="2546" spans="1:5" x14ac:dyDescent="0.25">
      <c r="A2546">
        <v>36000007</v>
      </c>
      <c r="B2546" t="s">
        <v>4191</v>
      </c>
      <c r="C2546" t="s">
        <v>4191</v>
      </c>
      <c r="D2546" t="s">
        <v>4191</v>
      </c>
      <c r="E2546" t="s">
        <v>4191</v>
      </c>
    </row>
    <row r="2547" spans="1:5" x14ac:dyDescent="0.25">
      <c r="A2547">
        <v>36000008</v>
      </c>
      <c r="B2547" t="s">
        <v>4192</v>
      </c>
      <c r="C2547" t="s">
        <v>4191</v>
      </c>
      <c r="D2547" t="s">
        <v>4191</v>
      </c>
      <c r="E2547" t="s">
        <v>4192</v>
      </c>
    </row>
    <row r="2548" spans="1:5" x14ac:dyDescent="0.25">
      <c r="A2548">
        <v>36000009</v>
      </c>
      <c r="B2548" t="s">
        <v>4196</v>
      </c>
      <c r="C2548" t="s">
        <v>4195</v>
      </c>
      <c r="D2548" t="s">
        <v>4195</v>
      </c>
      <c r="E2548" t="s">
        <v>4196</v>
      </c>
    </row>
    <row r="2549" spans="1:5" x14ac:dyDescent="0.25">
      <c r="A2549">
        <v>36000010</v>
      </c>
      <c r="B2549" t="s">
        <v>4198</v>
      </c>
      <c r="C2549" t="s">
        <v>4197</v>
      </c>
      <c r="D2549" t="s">
        <v>4197</v>
      </c>
      <c r="E2549" t="s">
        <v>4198</v>
      </c>
    </row>
    <row r="2550" spans="1:5" x14ac:dyDescent="0.25">
      <c r="A2550">
        <v>36000011</v>
      </c>
      <c r="B2550" t="s">
        <v>4200</v>
      </c>
      <c r="C2550" t="s">
        <v>4199</v>
      </c>
      <c r="D2550" t="s">
        <v>4199</v>
      </c>
      <c r="E2550" t="s">
        <v>4200</v>
      </c>
    </row>
    <row r="2551" spans="1:5" x14ac:dyDescent="0.25">
      <c r="A2551">
        <v>36000012</v>
      </c>
      <c r="B2551" t="s">
        <v>4202</v>
      </c>
      <c r="C2551" t="s">
        <v>4201</v>
      </c>
      <c r="D2551" t="s">
        <v>4201</v>
      </c>
      <c r="E2551" t="s">
        <v>4202</v>
      </c>
    </row>
    <row r="2552" spans="1:5" x14ac:dyDescent="0.25">
      <c r="A2552">
        <v>36000013</v>
      </c>
      <c r="B2552" t="s">
        <v>4204</v>
      </c>
      <c r="C2552" t="s">
        <v>4203</v>
      </c>
      <c r="D2552" t="s">
        <v>4203</v>
      </c>
      <c r="E2552" t="s">
        <v>4204</v>
      </c>
    </row>
    <row r="2553" spans="1:5" x14ac:dyDescent="0.25">
      <c r="A2553">
        <v>36000014</v>
      </c>
      <c r="B2553" t="s">
        <v>4206</v>
      </c>
      <c r="C2553" t="s">
        <v>4205</v>
      </c>
      <c r="D2553" t="s">
        <v>4205</v>
      </c>
      <c r="E2553" t="s">
        <v>4206</v>
      </c>
    </row>
    <row r="2554" spans="1:5" x14ac:dyDescent="0.25">
      <c r="A2554">
        <v>36000015</v>
      </c>
      <c r="B2554" t="s">
        <v>4208</v>
      </c>
      <c r="C2554" t="s">
        <v>4207</v>
      </c>
      <c r="D2554" t="s">
        <v>4207</v>
      </c>
      <c r="E2554" t="s">
        <v>4208</v>
      </c>
    </row>
    <row r="2555" spans="1:5" x14ac:dyDescent="0.25">
      <c r="A2555">
        <v>36000016</v>
      </c>
      <c r="B2555" t="s">
        <v>4210</v>
      </c>
      <c r="C2555" t="s">
        <v>4209</v>
      </c>
      <c r="D2555" t="s">
        <v>4209</v>
      </c>
      <c r="E2555" t="s">
        <v>4210</v>
      </c>
    </row>
    <row r="2556" spans="1:5" x14ac:dyDescent="0.25">
      <c r="A2556">
        <v>36000017</v>
      </c>
      <c r="B2556" t="s">
        <v>4211</v>
      </c>
      <c r="C2556" t="s">
        <v>4211</v>
      </c>
      <c r="D2556" t="s">
        <v>4211</v>
      </c>
      <c r="E2556" t="s">
        <v>4211</v>
      </c>
    </row>
    <row r="2557" spans="1:5" x14ac:dyDescent="0.25">
      <c r="A2557">
        <v>36000018</v>
      </c>
      <c r="B2557" t="s">
        <v>4212</v>
      </c>
      <c r="C2557" t="s">
        <v>4212</v>
      </c>
      <c r="D2557" t="s">
        <v>4212</v>
      </c>
      <c r="E2557" t="s">
        <v>4212</v>
      </c>
    </row>
    <row r="2558" spans="1:5" x14ac:dyDescent="0.25">
      <c r="A2558">
        <v>36000019</v>
      </c>
      <c r="B2558" t="s">
        <v>4213</v>
      </c>
      <c r="C2558" t="s">
        <v>4209</v>
      </c>
      <c r="D2558" t="s">
        <v>4209</v>
      </c>
      <c r="E2558" t="s">
        <v>4213</v>
      </c>
    </row>
    <row r="2559" spans="1:5" x14ac:dyDescent="0.25">
      <c r="A2559">
        <v>36000020</v>
      </c>
      <c r="B2559" t="s">
        <v>4215</v>
      </c>
      <c r="C2559" t="s">
        <v>4214</v>
      </c>
      <c r="D2559" t="s">
        <v>4214</v>
      </c>
      <c r="E2559" t="s">
        <v>4215</v>
      </c>
    </row>
    <row r="2560" spans="1:5" x14ac:dyDescent="0.25">
      <c r="A2560">
        <v>36000021</v>
      </c>
      <c r="B2560" t="s">
        <v>4217</v>
      </c>
      <c r="C2560" t="s">
        <v>4216</v>
      </c>
      <c r="D2560" t="s">
        <v>4216</v>
      </c>
      <c r="E2560" t="s">
        <v>4217</v>
      </c>
    </row>
    <row r="2561" spans="1:5" x14ac:dyDescent="0.25">
      <c r="A2561">
        <v>36000022</v>
      </c>
      <c r="B2561" t="s">
        <v>4219</v>
      </c>
      <c r="C2561" t="s">
        <v>4218</v>
      </c>
      <c r="D2561" t="s">
        <v>4218</v>
      </c>
      <c r="E2561" t="s">
        <v>4219</v>
      </c>
    </row>
    <row r="2562" spans="1:5" x14ac:dyDescent="0.25">
      <c r="A2562">
        <v>36000024</v>
      </c>
      <c r="B2562" t="s">
        <v>4221</v>
      </c>
      <c r="C2562" t="s">
        <v>4220</v>
      </c>
      <c r="D2562" t="s">
        <v>4220</v>
      </c>
      <c r="E2562" t="s">
        <v>4221</v>
      </c>
    </row>
    <row r="2563" spans="1:5" x14ac:dyDescent="0.25">
      <c r="A2563">
        <v>36000025</v>
      </c>
      <c r="B2563" t="s">
        <v>4222</v>
      </c>
      <c r="C2563" t="s">
        <v>4222</v>
      </c>
      <c r="D2563" t="s">
        <v>4222</v>
      </c>
      <c r="E2563" t="s">
        <v>4222</v>
      </c>
    </row>
    <row r="2564" spans="1:5" x14ac:dyDescent="0.25">
      <c r="A2564">
        <v>36000026</v>
      </c>
      <c r="B2564" t="s">
        <v>4224</v>
      </c>
      <c r="C2564" t="s">
        <v>4223</v>
      </c>
      <c r="D2564" t="s">
        <v>4223</v>
      </c>
      <c r="E2564" t="s">
        <v>4224</v>
      </c>
    </row>
    <row r="2565" spans="1:5" x14ac:dyDescent="0.25">
      <c r="A2565">
        <v>36000027</v>
      </c>
      <c r="B2565" t="s">
        <v>4225</v>
      </c>
      <c r="C2565" t="s">
        <v>4225</v>
      </c>
      <c r="D2565" t="s">
        <v>4225</v>
      </c>
      <c r="E2565" t="s">
        <v>4225</v>
      </c>
    </row>
    <row r="2566" spans="1:5" x14ac:dyDescent="0.25">
      <c r="A2566">
        <v>36000028</v>
      </c>
      <c r="B2566" t="s">
        <v>4226</v>
      </c>
      <c r="C2566" t="s">
        <v>4223</v>
      </c>
      <c r="D2566" t="s">
        <v>4223</v>
      </c>
      <c r="E2566" t="s">
        <v>4226</v>
      </c>
    </row>
    <row r="2567" spans="1:5" x14ac:dyDescent="0.25">
      <c r="A2567">
        <v>36000029</v>
      </c>
      <c r="B2567" t="s">
        <v>4227</v>
      </c>
      <c r="C2567" t="s">
        <v>4227</v>
      </c>
      <c r="D2567" t="s">
        <v>4227</v>
      </c>
      <c r="E2567" t="s">
        <v>4227</v>
      </c>
    </row>
    <row r="2568" spans="1:5" x14ac:dyDescent="0.25">
      <c r="A2568">
        <v>36000030</v>
      </c>
      <c r="B2568" t="s">
        <v>4229</v>
      </c>
      <c r="C2568" t="s">
        <v>4228</v>
      </c>
      <c r="D2568" t="s">
        <v>4228</v>
      </c>
      <c r="E2568" t="s">
        <v>4229</v>
      </c>
    </row>
    <row r="2569" spans="1:5" x14ac:dyDescent="0.25">
      <c r="A2569">
        <v>36000031</v>
      </c>
      <c r="B2569" t="s">
        <v>4230</v>
      </c>
      <c r="C2569" t="s">
        <v>4230</v>
      </c>
      <c r="D2569" t="s">
        <v>4230</v>
      </c>
      <c r="E2569" t="s">
        <v>4230</v>
      </c>
    </row>
    <row r="2570" spans="1:5" x14ac:dyDescent="0.25">
      <c r="A2570">
        <v>36000032</v>
      </c>
      <c r="B2570" t="s">
        <v>4231</v>
      </c>
      <c r="C2570" t="s">
        <v>4231</v>
      </c>
      <c r="D2570" t="s">
        <v>4231</v>
      </c>
      <c r="E2570" t="s">
        <v>4231</v>
      </c>
    </row>
    <row r="2571" spans="1:5" x14ac:dyDescent="0.25">
      <c r="A2571">
        <v>36000033</v>
      </c>
      <c r="B2571" t="s">
        <v>4233</v>
      </c>
      <c r="C2571" t="s">
        <v>4232</v>
      </c>
      <c r="D2571" t="s">
        <v>4232</v>
      </c>
      <c r="E2571" t="s">
        <v>4233</v>
      </c>
    </row>
    <row r="2572" spans="1:5" x14ac:dyDescent="0.25">
      <c r="A2572">
        <v>36000034</v>
      </c>
      <c r="B2572" t="s">
        <v>4235</v>
      </c>
      <c r="C2572" t="s">
        <v>4234</v>
      </c>
      <c r="D2572" t="s">
        <v>4234</v>
      </c>
      <c r="E2572" t="s">
        <v>4235</v>
      </c>
    </row>
    <row r="2573" spans="1:5" x14ac:dyDescent="0.25">
      <c r="A2573">
        <v>36000035</v>
      </c>
      <c r="B2573" t="s">
        <v>4237</v>
      </c>
      <c r="C2573" t="s">
        <v>4236</v>
      </c>
      <c r="D2573" t="s">
        <v>4236</v>
      </c>
      <c r="E2573" t="s">
        <v>4237</v>
      </c>
    </row>
    <row r="2574" spans="1:5" x14ac:dyDescent="0.25">
      <c r="A2574">
        <v>36000036</v>
      </c>
      <c r="B2574" t="s">
        <v>4239</v>
      </c>
      <c r="C2574" t="s">
        <v>4238</v>
      </c>
      <c r="D2574" t="s">
        <v>4238</v>
      </c>
      <c r="E2574" t="s">
        <v>4239</v>
      </c>
    </row>
    <row r="2575" spans="1:5" x14ac:dyDescent="0.25">
      <c r="A2575">
        <v>36000037</v>
      </c>
      <c r="B2575" t="s">
        <v>4240</v>
      </c>
      <c r="C2575" t="s">
        <v>4240</v>
      </c>
      <c r="D2575" t="s">
        <v>4240</v>
      </c>
      <c r="E2575" t="s">
        <v>4240</v>
      </c>
    </row>
    <row r="2576" spans="1:5" x14ac:dyDescent="0.25">
      <c r="A2576">
        <v>36000038</v>
      </c>
      <c r="B2576" t="s">
        <v>4241</v>
      </c>
      <c r="C2576" t="s">
        <v>4241</v>
      </c>
      <c r="D2576" t="s">
        <v>4241</v>
      </c>
      <c r="E2576" t="s">
        <v>4241</v>
      </c>
    </row>
    <row r="2577" spans="1:5" x14ac:dyDescent="0.25">
      <c r="A2577">
        <v>36000039</v>
      </c>
      <c r="B2577" t="s">
        <v>4242</v>
      </c>
      <c r="C2577" t="s">
        <v>4242</v>
      </c>
      <c r="D2577" t="s">
        <v>4242</v>
      </c>
      <c r="E2577" t="s">
        <v>4242</v>
      </c>
    </row>
    <row r="2578" spans="1:5" x14ac:dyDescent="0.25">
      <c r="A2578">
        <v>36000040</v>
      </c>
      <c r="B2578" t="s">
        <v>4243</v>
      </c>
      <c r="C2578" t="s">
        <v>4243</v>
      </c>
      <c r="D2578" t="s">
        <v>4243</v>
      </c>
      <c r="E2578" t="s">
        <v>4243</v>
      </c>
    </row>
    <row r="2579" spans="1:5" x14ac:dyDescent="0.25">
      <c r="A2579">
        <v>36000041</v>
      </c>
      <c r="B2579" t="s">
        <v>4244</v>
      </c>
      <c r="C2579" t="s">
        <v>4244</v>
      </c>
      <c r="D2579" t="s">
        <v>4244</v>
      </c>
      <c r="E2579" t="s">
        <v>4244</v>
      </c>
    </row>
    <row r="2580" spans="1:5" x14ac:dyDescent="0.25">
      <c r="A2580">
        <v>36000042</v>
      </c>
      <c r="B2580" t="s">
        <v>4245</v>
      </c>
      <c r="C2580" t="s">
        <v>4245</v>
      </c>
      <c r="D2580" t="s">
        <v>4245</v>
      </c>
      <c r="E2580" t="s">
        <v>4245</v>
      </c>
    </row>
    <row r="2581" spans="1:5" x14ac:dyDescent="0.25">
      <c r="A2581">
        <v>36000043</v>
      </c>
      <c r="B2581" t="s">
        <v>4246</v>
      </c>
      <c r="C2581" t="s">
        <v>4246</v>
      </c>
      <c r="D2581" t="s">
        <v>4246</v>
      </c>
      <c r="E2581" t="s">
        <v>4246</v>
      </c>
    </row>
    <row r="2582" spans="1:5" x14ac:dyDescent="0.25">
      <c r="A2582">
        <v>36000044</v>
      </c>
      <c r="B2582" t="s">
        <v>4248</v>
      </c>
      <c r="C2582" t="s">
        <v>4247</v>
      </c>
      <c r="D2582" t="s">
        <v>4247</v>
      </c>
      <c r="E2582" t="s">
        <v>4248</v>
      </c>
    </row>
    <row r="2583" spans="1:5" x14ac:dyDescent="0.25">
      <c r="A2583">
        <v>36000045</v>
      </c>
      <c r="B2583" t="s">
        <v>4250</v>
      </c>
      <c r="C2583" t="s">
        <v>4249</v>
      </c>
      <c r="D2583" t="s">
        <v>4249</v>
      </c>
      <c r="E2583" t="s">
        <v>4250</v>
      </c>
    </row>
    <row r="2584" spans="1:5" x14ac:dyDescent="0.25">
      <c r="A2584">
        <v>36000046</v>
      </c>
      <c r="B2584" t="s">
        <v>4251</v>
      </c>
      <c r="C2584" t="s">
        <v>4251</v>
      </c>
      <c r="D2584" t="s">
        <v>4251</v>
      </c>
      <c r="E2584" t="s">
        <v>4251</v>
      </c>
    </row>
    <row r="2585" spans="1:5" x14ac:dyDescent="0.25">
      <c r="A2585">
        <v>36000047</v>
      </c>
      <c r="B2585" t="s">
        <v>4252</v>
      </c>
      <c r="C2585" t="s">
        <v>4252</v>
      </c>
      <c r="D2585" t="s">
        <v>4252</v>
      </c>
      <c r="E2585" t="s">
        <v>4252</v>
      </c>
    </row>
    <row r="2586" spans="1:5" x14ac:dyDescent="0.25">
      <c r="A2586">
        <v>36000048</v>
      </c>
      <c r="B2586" t="s">
        <v>4244</v>
      </c>
      <c r="C2586" t="s">
        <v>4244</v>
      </c>
      <c r="D2586" t="s">
        <v>4244</v>
      </c>
      <c r="E2586" t="s">
        <v>4244</v>
      </c>
    </row>
    <row r="2587" spans="1:5" x14ac:dyDescent="0.25">
      <c r="A2587">
        <v>36000049</v>
      </c>
      <c r="B2587" t="s">
        <v>4254</v>
      </c>
      <c r="C2587" t="s">
        <v>4253</v>
      </c>
      <c r="D2587" t="s">
        <v>4253</v>
      </c>
      <c r="E2587" t="s">
        <v>4254</v>
      </c>
    </row>
    <row r="2588" spans="1:5" x14ac:dyDescent="0.25">
      <c r="A2588">
        <v>36000050</v>
      </c>
      <c r="B2588" t="s">
        <v>4255</v>
      </c>
      <c r="C2588" t="s">
        <v>4255</v>
      </c>
      <c r="D2588" t="s">
        <v>4255</v>
      </c>
      <c r="E2588" t="s">
        <v>4255</v>
      </c>
    </row>
    <row r="2589" spans="1:5" x14ac:dyDescent="0.25">
      <c r="A2589">
        <v>36000051</v>
      </c>
      <c r="B2589" t="s">
        <v>4256</v>
      </c>
      <c r="C2589" t="s">
        <v>4256</v>
      </c>
      <c r="D2589" t="s">
        <v>4256</v>
      </c>
      <c r="E2589" t="s">
        <v>4256</v>
      </c>
    </row>
    <row r="2590" spans="1:5" x14ac:dyDescent="0.25">
      <c r="A2590">
        <v>36000052</v>
      </c>
      <c r="B2590" t="s">
        <v>4258</v>
      </c>
      <c r="C2590" t="s">
        <v>4257</v>
      </c>
      <c r="D2590" t="s">
        <v>4257</v>
      </c>
      <c r="E2590" t="s">
        <v>4258</v>
      </c>
    </row>
    <row r="2591" spans="1:5" x14ac:dyDescent="0.25">
      <c r="A2591">
        <v>36000053</v>
      </c>
      <c r="B2591" t="s">
        <v>4260</v>
      </c>
      <c r="C2591" t="s">
        <v>4259</v>
      </c>
      <c r="D2591" t="s">
        <v>4259</v>
      </c>
      <c r="E2591" t="s">
        <v>4260</v>
      </c>
    </row>
    <row r="2592" spans="1:5" x14ac:dyDescent="0.25">
      <c r="A2592">
        <v>36000054</v>
      </c>
      <c r="B2592" t="s">
        <v>4262</v>
      </c>
      <c r="C2592" t="s">
        <v>4261</v>
      </c>
      <c r="D2592" t="s">
        <v>4261</v>
      </c>
      <c r="E2592" t="s">
        <v>4262</v>
      </c>
    </row>
    <row r="2593" spans="1:5" x14ac:dyDescent="0.25">
      <c r="A2593">
        <v>36000055</v>
      </c>
      <c r="B2593" t="s">
        <v>4264</v>
      </c>
      <c r="C2593" t="s">
        <v>4263</v>
      </c>
      <c r="D2593" t="s">
        <v>4263</v>
      </c>
      <c r="E2593" t="s">
        <v>4264</v>
      </c>
    </row>
    <row r="2594" spans="1:5" x14ac:dyDescent="0.25">
      <c r="A2594">
        <v>36000056</v>
      </c>
      <c r="B2594" t="s">
        <v>4266</v>
      </c>
      <c r="C2594" t="s">
        <v>4265</v>
      </c>
      <c r="D2594" t="s">
        <v>4265</v>
      </c>
      <c r="E2594" t="s">
        <v>4266</v>
      </c>
    </row>
    <row r="2595" spans="1:5" x14ac:dyDescent="0.25">
      <c r="A2595">
        <v>36000057</v>
      </c>
      <c r="B2595" t="s">
        <v>4268</v>
      </c>
      <c r="C2595" t="s">
        <v>4267</v>
      </c>
      <c r="D2595" t="s">
        <v>4267</v>
      </c>
      <c r="E2595" t="s">
        <v>4268</v>
      </c>
    </row>
    <row r="2596" spans="1:5" x14ac:dyDescent="0.25">
      <c r="A2596">
        <v>36000058</v>
      </c>
      <c r="B2596" t="s">
        <v>4221</v>
      </c>
      <c r="C2596" t="s">
        <v>4220</v>
      </c>
      <c r="D2596" t="s">
        <v>4220</v>
      </c>
      <c r="E2596" t="s">
        <v>4221</v>
      </c>
    </row>
    <row r="2597" spans="1:5" x14ac:dyDescent="0.25">
      <c r="A2597">
        <v>40000001</v>
      </c>
      <c r="B2597" t="s">
        <v>4269</v>
      </c>
      <c r="C2597" t="s">
        <v>799</v>
      </c>
      <c r="D2597" t="s">
        <v>799</v>
      </c>
      <c r="E2597" t="s">
        <v>4269</v>
      </c>
    </row>
    <row r="2598" spans="1:5" x14ac:dyDescent="0.25">
      <c r="A2598">
        <v>40000002</v>
      </c>
      <c r="B2598" t="s">
        <v>4271</v>
      </c>
      <c r="C2598" t="s">
        <v>4270</v>
      </c>
      <c r="D2598" t="s">
        <v>4270</v>
      </c>
      <c r="E2598" t="s">
        <v>4271</v>
      </c>
    </row>
    <row r="2599" spans="1:5" x14ac:dyDescent="0.25">
      <c r="A2599">
        <v>40000003</v>
      </c>
      <c r="B2599" t="s">
        <v>4273</v>
      </c>
      <c r="C2599" t="s">
        <v>4272</v>
      </c>
      <c r="D2599" t="s">
        <v>4272</v>
      </c>
      <c r="E2599" t="s">
        <v>4273</v>
      </c>
    </row>
    <row r="2600" spans="1:5" x14ac:dyDescent="0.25">
      <c r="A2600">
        <v>40000004</v>
      </c>
      <c r="B2600" t="s">
        <v>4275</v>
      </c>
      <c r="C2600" t="s">
        <v>4274</v>
      </c>
      <c r="D2600" t="s">
        <v>4274</v>
      </c>
      <c r="E2600" t="s">
        <v>4275</v>
      </c>
    </row>
    <row r="2601" spans="1:5" x14ac:dyDescent="0.25">
      <c r="A2601">
        <v>40000005</v>
      </c>
      <c r="B2601" t="s">
        <v>4277</v>
      </c>
      <c r="C2601" t="s">
        <v>4276</v>
      </c>
      <c r="D2601" t="s">
        <v>4276</v>
      </c>
      <c r="E2601" t="s">
        <v>4277</v>
      </c>
    </row>
    <row r="2602" spans="1:5" x14ac:dyDescent="0.25">
      <c r="A2602">
        <v>40000006</v>
      </c>
      <c r="B2602" t="s">
        <v>4279</v>
      </c>
      <c r="C2602" t="s">
        <v>4278</v>
      </c>
      <c r="D2602" t="s">
        <v>4278</v>
      </c>
      <c r="E2602" t="s">
        <v>4279</v>
      </c>
    </row>
    <row r="2603" spans="1:5" x14ac:dyDescent="0.25">
      <c r="A2603">
        <v>40000007</v>
      </c>
      <c r="B2603" t="s">
        <v>4281</v>
      </c>
      <c r="C2603" t="s">
        <v>4280</v>
      </c>
      <c r="D2603" t="s">
        <v>4280</v>
      </c>
      <c r="E2603" t="s">
        <v>4281</v>
      </c>
    </row>
    <row r="2604" spans="1:5" x14ac:dyDescent="0.25">
      <c r="A2604">
        <v>40000008</v>
      </c>
      <c r="B2604" t="s">
        <v>4283</v>
      </c>
      <c r="C2604" t="s">
        <v>4282</v>
      </c>
      <c r="D2604" t="s">
        <v>4282</v>
      </c>
      <c r="E2604" t="s">
        <v>4283</v>
      </c>
    </row>
    <row r="2605" spans="1:5" x14ac:dyDescent="0.25">
      <c r="A2605">
        <v>40000009</v>
      </c>
      <c r="B2605" t="s">
        <v>4271</v>
      </c>
      <c r="C2605" t="s">
        <v>4270</v>
      </c>
      <c r="D2605" t="s">
        <v>4270</v>
      </c>
      <c r="E2605" t="s">
        <v>4271</v>
      </c>
    </row>
    <row r="2606" spans="1:5" x14ac:dyDescent="0.25">
      <c r="A2606">
        <v>40000010</v>
      </c>
      <c r="B2606" t="s">
        <v>4273</v>
      </c>
      <c r="C2606" t="s">
        <v>4272</v>
      </c>
      <c r="D2606" t="s">
        <v>4272</v>
      </c>
      <c r="E2606" t="s">
        <v>4273</v>
      </c>
    </row>
    <row r="2607" spans="1:5" x14ac:dyDescent="0.25">
      <c r="A2607">
        <v>40000011</v>
      </c>
      <c r="B2607" t="s">
        <v>4285</v>
      </c>
      <c r="C2607" t="s">
        <v>4284</v>
      </c>
      <c r="D2607" t="s">
        <v>4284</v>
      </c>
      <c r="E2607" t="s">
        <v>4285</v>
      </c>
    </row>
    <row r="2608" spans="1:5" x14ac:dyDescent="0.25">
      <c r="A2608">
        <v>40000012</v>
      </c>
      <c r="B2608" t="s">
        <v>4287</v>
      </c>
      <c r="C2608" t="s">
        <v>4286</v>
      </c>
      <c r="D2608" t="s">
        <v>4286</v>
      </c>
      <c r="E2608" t="s">
        <v>4287</v>
      </c>
    </row>
    <row r="2609" spans="1:5" x14ac:dyDescent="0.25">
      <c r="A2609">
        <v>40000013</v>
      </c>
      <c r="B2609" t="s">
        <v>4288</v>
      </c>
      <c r="C2609" t="s">
        <v>4278</v>
      </c>
      <c r="D2609" t="s">
        <v>4278</v>
      </c>
      <c r="E2609" t="s">
        <v>4288</v>
      </c>
    </row>
    <row r="2610" spans="1:5" x14ac:dyDescent="0.25">
      <c r="A2610">
        <v>40000014</v>
      </c>
      <c r="B2610" t="s">
        <v>4290</v>
      </c>
      <c r="C2610" t="s">
        <v>4289</v>
      </c>
      <c r="D2610" t="s">
        <v>4289</v>
      </c>
      <c r="E2610" t="s">
        <v>4290</v>
      </c>
    </row>
    <row r="2611" spans="1:5" x14ac:dyDescent="0.25">
      <c r="A2611">
        <v>40000015</v>
      </c>
      <c r="B2611" t="s">
        <v>4291</v>
      </c>
      <c r="C2611" t="s">
        <v>4289</v>
      </c>
      <c r="D2611" t="s">
        <v>4289</v>
      </c>
      <c r="E2611" t="s">
        <v>4291</v>
      </c>
    </row>
    <row r="2612" spans="1:5" x14ac:dyDescent="0.25">
      <c r="A2612">
        <v>40000016</v>
      </c>
      <c r="B2612" t="s">
        <v>4292</v>
      </c>
      <c r="C2612" t="s">
        <v>4278</v>
      </c>
      <c r="D2612" t="s">
        <v>4278</v>
      </c>
      <c r="E2612" t="s">
        <v>4292</v>
      </c>
    </row>
    <row r="2613" spans="1:5" x14ac:dyDescent="0.25">
      <c r="A2613">
        <v>40000017</v>
      </c>
      <c r="B2613" t="s">
        <v>4294</v>
      </c>
      <c r="C2613" t="s">
        <v>4293</v>
      </c>
      <c r="D2613" t="s">
        <v>4293</v>
      </c>
      <c r="E2613" t="s">
        <v>4294</v>
      </c>
    </row>
    <row r="2614" spans="1:5" x14ac:dyDescent="0.25">
      <c r="A2614">
        <v>40000035</v>
      </c>
      <c r="B2614" t="s">
        <v>4296</v>
      </c>
      <c r="C2614" t="s">
        <v>4295</v>
      </c>
      <c r="D2614" t="s">
        <v>4295</v>
      </c>
      <c r="E2614" t="s">
        <v>4296</v>
      </c>
    </row>
    <row r="2615" spans="1:5" x14ac:dyDescent="0.25">
      <c r="A2615">
        <v>40000036</v>
      </c>
      <c r="B2615" t="s">
        <v>4298</v>
      </c>
      <c r="C2615" t="s">
        <v>4297</v>
      </c>
      <c r="D2615" t="s">
        <v>4297</v>
      </c>
      <c r="E2615" t="s">
        <v>4298</v>
      </c>
    </row>
    <row r="2616" spans="1:5" x14ac:dyDescent="0.25">
      <c r="A2616">
        <v>40000037</v>
      </c>
      <c r="B2616" t="s">
        <v>4300</v>
      </c>
      <c r="C2616" t="s">
        <v>4299</v>
      </c>
      <c r="D2616" t="s">
        <v>4299</v>
      </c>
      <c r="E2616" t="s">
        <v>4300</v>
      </c>
    </row>
    <row r="2617" spans="1:5" x14ac:dyDescent="0.25">
      <c r="A2617">
        <v>40000040</v>
      </c>
      <c r="B2617" t="s">
        <v>4302</v>
      </c>
      <c r="C2617" t="s">
        <v>4301</v>
      </c>
      <c r="D2617" t="s">
        <v>4301</v>
      </c>
      <c r="E2617" t="s">
        <v>4302</v>
      </c>
    </row>
    <row r="2618" spans="1:5" x14ac:dyDescent="0.25">
      <c r="A2618">
        <v>40000043</v>
      </c>
      <c r="B2618" t="s">
        <v>4304</v>
      </c>
      <c r="C2618" t="s">
        <v>4303</v>
      </c>
      <c r="D2618" t="s">
        <v>4303</v>
      </c>
      <c r="E2618" t="s">
        <v>4304</v>
      </c>
    </row>
    <row r="2619" spans="1:5" x14ac:dyDescent="0.25">
      <c r="A2619">
        <v>40000052</v>
      </c>
      <c r="B2619" t="s">
        <v>4306</v>
      </c>
      <c r="C2619" t="s">
        <v>4305</v>
      </c>
      <c r="D2619" t="s">
        <v>4305</v>
      </c>
      <c r="E2619" t="s">
        <v>4306</v>
      </c>
    </row>
    <row r="2620" spans="1:5" x14ac:dyDescent="0.25">
      <c r="A2620">
        <v>40000053</v>
      </c>
      <c r="B2620" t="s">
        <v>4307</v>
      </c>
      <c r="C2620" t="s">
        <v>4305</v>
      </c>
      <c r="D2620" t="s">
        <v>4305</v>
      </c>
      <c r="E2620" t="s">
        <v>4307</v>
      </c>
    </row>
    <row r="2621" spans="1:5" x14ac:dyDescent="0.25">
      <c r="A2621">
        <v>40000054</v>
      </c>
      <c r="B2621" t="s">
        <v>4308</v>
      </c>
      <c r="C2621" t="s">
        <v>4305</v>
      </c>
      <c r="D2621" t="s">
        <v>4305</v>
      </c>
      <c r="E2621" t="s">
        <v>4308</v>
      </c>
    </row>
    <row r="2622" spans="1:5" x14ac:dyDescent="0.25">
      <c r="A2622">
        <v>40000059</v>
      </c>
      <c r="B2622" t="s">
        <v>4309</v>
      </c>
      <c r="C2622" t="s">
        <v>4303</v>
      </c>
      <c r="D2622" t="s">
        <v>4303</v>
      </c>
      <c r="E2622" t="s">
        <v>4309</v>
      </c>
    </row>
    <row r="2623" spans="1:5" x14ac:dyDescent="0.25">
      <c r="A2623">
        <v>40000068</v>
      </c>
      <c r="B2623" t="s">
        <v>4311</v>
      </c>
      <c r="C2623" t="s">
        <v>4310</v>
      </c>
      <c r="D2623" t="s">
        <v>4310</v>
      </c>
      <c r="E2623" t="s">
        <v>4311</v>
      </c>
    </row>
    <row r="2624" spans="1:5" x14ac:dyDescent="0.25">
      <c r="A2624">
        <v>40000069</v>
      </c>
      <c r="B2624" t="s">
        <v>4313</v>
      </c>
      <c r="C2624" t="s">
        <v>4312</v>
      </c>
      <c r="D2624" t="s">
        <v>4312</v>
      </c>
      <c r="E2624" t="s">
        <v>4313</v>
      </c>
    </row>
    <row r="2625" spans="1:5" x14ac:dyDescent="0.25">
      <c r="A2625">
        <v>40000070</v>
      </c>
      <c r="B2625" t="s">
        <v>4314</v>
      </c>
      <c r="C2625" t="s">
        <v>4303</v>
      </c>
      <c r="D2625" t="s">
        <v>4303</v>
      </c>
      <c r="E2625" t="s">
        <v>4314</v>
      </c>
    </row>
    <row r="2626" spans="1:5" x14ac:dyDescent="0.25">
      <c r="A2626">
        <v>40000071</v>
      </c>
      <c r="B2626" t="s">
        <v>4316</v>
      </c>
      <c r="C2626" t="s">
        <v>4315</v>
      </c>
      <c r="D2626" t="s">
        <v>4315</v>
      </c>
      <c r="E2626" t="s">
        <v>4316</v>
      </c>
    </row>
    <row r="2627" spans="1:5" x14ac:dyDescent="0.25">
      <c r="A2627">
        <v>40000072</v>
      </c>
      <c r="B2627" t="s">
        <v>4318</v>
      </c>
      <c r="C2627" t="s">
        <v>4317</v>
      </c>
      <c r="D2627" t="s">
        <v>4317</v>
      </c>
      <c r="E2627" t="s">
        <v>4318</v>
      </c>
    </row>
    <row r="2628" spans="1:5" x14ac:dyDescent="0.25">
      <c r="A2628">
        <v>40000073</v>
      </c>
      <c r="B2628" t="s">
        <v>4320</v>
      </c>
      <c r="C2628" t="s">
        <v>4319</v>
      </c>
      <c r="D2628" t="s">
        <v>4319</v>
      </c>
      <c r="E2628" t="s">
        <v>4320</v>
      </c>
    </row>
    <row r="2629" spans="1:5" x14ac:dyDescent="0.25">
      <c r="A2629">
        <v>40000074</v>
      </c>
      <c r="B2629" t="s">
        <v>4322</v>
      </c>
      <c r="C2629" t="s">
        <v>4321</v>
      </c>
      <c r="D2629" t="s">
        <v>4321</v>
      </c>
      <c r="E2629" t="s">
        <v>4322</v>
      </c>
    </row>
    <row r="2630" spans="1:5" x14ac:dyDescent="0.25">
      <c r="A2630">
        <v>40000086</v>
      </c>
      <c r="B2630" t="s">
        <v>4323</v>
      </c>
      <c r="C2630" t="s">
        <v>4305</v>
      </c>
      <c r="D2630" t="s">
        <v>4305</v>
      </c>
      <c r="E2630" t="s">
        <v>4323</v>
      </c>
    </row>
    <row r="2631" spans="1:5" x14ac:dyDescent="0.25">
      <c r="A2631">
        <v>40000087</v>
      </c>
      <c r="B2631" t="s">
        <v>4324</v>
      </c>
      <c r="C2631" t="s">
        <v>4305</v>
      </c>
      <c r="D2631" t="s">
        <v>4305</v>
      </c>
      <c r="E2631" t="s">
        <v>4324</v>
      </c>
    </row>
    <row r="2632" spans="1:5" x14ac:dyDescent="0.25">
      <c r="A2632">
        <v>40000088</v>
      </c>
      <c r="B2632" t="s">
        <v>4326</v>
      </c>
      <c r="C2632" t="s">
        <v>4325</v>
      </c>
      <c r="D2632" t="s">
        <v>4325</v>
      </c>
      <c r="E2632" t="s">
        <v>4326</v>
      </c>
    </row>
    <row r="2633" spans="1:5" x14ac:dyDescent="0.25">
      <c r="A2633">
        <v>40000089</v>
      </c>
      <c r="B2633" t="s">
        <v>4328</v>
      </c>
      <c r="C2633" t="s">
        <v>4327</v>
      </c>
      <c r="D2633" t="s">
        <v>4327</v>
      </c>
      <c r="E2633" t="s">
        <v>4328</v>
      </c>
    </row>
    <row r="2634" spans="1:5" x14ac:dyDescent="0.25">
      <c r="A2634">
        <v>40000090</v>
      </c>
      <c r="B2634" t="s">
        <v>4330</v>
      </c>
      <c r="C2634" t="s">
        <v>4329</v>
      </c>
      <c r="D2634" t="s">
        <v>4329</v>
      </c>
      <c r="E2634" t="s">
        <v>4330</v>
      </c>
    </row>
    <row r="2635" spans="1:5" x14ac:dyDescent="0.25">
      <c r="A2635">
        <v>40000091</v>
      </c>
      <c r="B2635" t="s">
        <v>4332</v>
      </c>
      <c r="C2635" t="s">
        <v>4331</v>
      </c>
      <c r="D2635" t="s">
        <v>4331</v>
      </c>
      <c r="E2635" t="s">
        <v>4332</v>
      </c>
    </row>
    <row r="2636" spans="1:5" x14ac:dyDescent="0.25">
      <c r="A2636">
        <v>40000092</v>
      </c>
      <c r="B2636" t="s">
        <v>4334</v>
      </c>
      <c r="C2636" t="s">
        <v>4333</v>
      </c>
      <c r="D2636" t="s">
        <v>4333</v>
      </c>
      <c r="E2636" t="s">
        <v>4334</v>
      </c>
    </row>
    <row r="2637" spans="1:5" x14ac:dyDescent="0.25">
      <c r="A2637">
        <v>40000093</v>
      </c>
      <c r="B2637" t="s">
        <v>4336</v>
      </c>
      <c r="C2637" t="s">
        <v>4335</v>
      </c>
      <c r="D2637" t="s">
        <v>4335</v>
      </c>
      <c r="E2637" t="s">
        <v>4336</v>
      </c>
    </row>
    <row r="2638" spans="1:5" x14ac:dyDescent="0.25">
      <c r="A2638">
        <v>40000094</v>
      </c>
      <c r="B2638" t="s">
        <v>4337</v>
      </c>
      <c r="C2638" t="s">
        <v>4337</v>
      </c>
      <c r="D2638" t="s">
        <v>4337</v>
      </c>
      <c r="E2638" t="s">
        <v>4337</v>
      </c>
    </row>
    <row r="2639" spans="1:5" x14ac:dyDescent="0.25">
      <c r="A2639">
        <v>40000095</v>
      </c>
      <c r="B2639" t="s">
        <v>4338</v>
      </c>
      <c r="C2639" t="s">
        <v>4338</v>
      </c>
      <c r="D2639" t="s">
        <v>4338</v>
      </c>
      <c r="E2639" t="s">
        <v>4338</v>
      </c>
    </row>
    <row r="2640" spans="1:5" x14ac:dyDescent="0.25">
      <c r="A2640">
        <v>40000096</v>
      </c>
      <c r="B2640" t="s">
        <v>4339</v>
      </c>
      <c r="C2640" t="s">
        <v>4339</v>
      </c>
      <c r="D2640" t="s">
        <v>4339</v>
      </c>
      <c r="E2640" t="s">
        <v>4339</v>
      </c>
    </row>
    <row r="2641" spans="1:5" x14ac:dyDescent="0.25">
      <c r="A2641">
        <v>40000097</v>
      </c>
      <c r="B2641" t="s">
        <v>4340</v>
      </c>
      <c r="C2641" t="s">
        <v>4340</v>
      </c>
      <c r="D2641" t="s">
        <v>4340</v>
      </c>
      <c r="E2641" t="s">
        <v>4340</v>
      </c>
    </row>
    <row r="2642" spans="1:5" x14ac:dyDescent="0.25">
      <c r="A2642">
        <v>40000098</v>
      </c>
      <c r="B2642" t="s">
        <v>4341</v>
      </c>
      <c r="C2642" t="s">
        <v>4341</v>
      </c>
      <c r="D2642" t="s">
        <v>4341</v>
      </c>
      <c r="E2642" t="s">
        <v>4341</v>
      </c>
    </row>
    <row r="2643" spans="1:5" x14ac:dyDescent="0.25">
      <c r="A2643">
        <v>40000099</v>
      </c>
      <c r="B2643" t="s">
        <v>4342</v>
      </c>
      <c r="C2643" t="s">
        <v>4342</v>
      </c>
      <c r="D2643" t="s">
        <v>4342</v>
      </c>
      <c r="E2643" t="s">
        <v>4342</v>
      </c>
    </row>
    <row r="2644" spans="1:5" x14ac:dyDescent="0.25">
      <c r="A2644">
        <v>40000100</v>
      </c>
      <c r="B2644" t="s">
        <v>4343</v>
      </c>
      <c r="C2644" t="s">
        <v>4343</v>
      </c>
      <c r="D2644" t="s">
        <v>4343</v>
      </c>
      <c r="E2644" t="s">
        <v>4343</v>
      </c>
    </row>
    <row r="2645" spans="1:5" x14ac:dyDescent="0.25">
      <c r="A2645">
        <v>40000101</v>
      </c>
      <c r="B2645" t="s">
        <v>4345</v>
      </c>
      <c r="C2645" t="s">
        <v>4344</v>
      </c>
      <c r="D2645" t="s">
        <v>4344</v>
      </c>
      <c r="E2645" t="s">
        <v>4345</v>
      </c>
    </row>
    <row r="2646" spans="1:5" x14ac:dyDescent="0.25">
      <c r="A2646">
        <v>40000102</v>
      </c>
      <c r="B2646" t="s">
        <v>4346</v>
      </c>
      <c r="C2646" t="s">
        <v>4346</v>
      </c>
      <c r="D2646" t="s">
        <v>4346</v>
      </c>
      <c r="E2646" t="s">
        <v>4346</v>
      </c>
    </row>
    <row r="2647" spans="1:5" x14ac:dyDescent="0.25">
      <c r="A2647">
        <v>40000104</v>
      </c>
      <c r="B2647" t="s">
        <v>4347</v>
      </c>
      <c r="C2647" t="s">
        <v>4347</v>
      </c>
      <c r="D2647" t="s">
        <v>4347</v>
      </c>
      <c r="E2647" t="s">
        <v>4347</v>
      </c>
    </row>
    <row r="2648" spans="1:5" x14ac:dyDescent="0.25">
      <c r="A2648">
        <v>40000105</v>
      </c>
      <c r="B2648" t="s">
        <v>4348</v>
      </c>
      <c r="C2648" t="s">
        <v>4348</v>
      </c>
      <c r="D2648" t="s">
        <v>4348</v>
      </c>
      <c r="E2648" t="s">
        <v>4348</v>
      </c>
    </row>
    <row r="2649" spans="1:5" x14ac:dyDescent="0.25">
      <c r="A2649">
        <v>40000106</v>
      </c>
      <c r="B2649" t="s">
        <v>4349</v>
      </c>
      <c r="C2649" t="s">
        <v>4349</v>
      </c>
      <c r="D2649" t="s">
        <v>4349</v>
      </c>
      <c r="E2649" t="s">
        <v>4349</v>
      </c>
    </row>
    <row r="2650" spans="1:5" x14ac:dyDescent="0.25">
      <c r="A2650">
        <v>40000107</v>
      </c>
      <c r="B2650" t="s">
        <v>4350</v>
      </c>
      <c r="C2650" t="s">
        <v>4350</v>
      </c>
      <c r="D2650" t="s">
        <v>4350</v>
      </c>
      <c r="E2650" t="s">
        <v>4350</v>
      </c>
    </row>
    <row r="2651" spans="1:5" x14ac:dyDescent="0.25">
      <c r="A2651">
        <v>40000108</v>
      </c>
      <c r="B2651" t="s">
        <v>4351</v>
      </c>
      <c r="C2651" t="s">
        <v>4351</v>
      </c>
      <c r="D2651" t="s">
        <v>4351</v>
      </c>
      <c r="E2651" t="s">
        <v>4351</v>
      </c>
    </row>
    <row r="2652" spans="1:5" x14ac:dyDescent="0.25">
      <c r="A2652">
        <v>40000109</v>
      </c>
      <c r="B2652" t="s">
        <v>4352</v>
      </c>
      <c r="C2652" t="s">
        <v>4352</v>
      </c>
      <c r="D2652" t="s">
        <v>4352</v>
      </c>
      <c r="E2652" t="s">
        <v>4352</v>
      </c>
    </row>
    <row r="2653" spans="1:5" x14ac:dyDescent="0.25">
      <c r="A2653">
        <v>40000110</v>
      </c>
      <c r="B2653" t="s">
        <v>4353</v>
      </c>
      <c r="C2653" t="s">
        <v>4353</v>
      </c>
      <c r="D2653" t="s">
        <v>4353</v>
      </c>
      <c r="E2653" t="s">
        <v>4353</v>
      </c>
    </row>
    <row r="2654" spans="1:5" x14ac:dyDescent="0.25">
      <c r="A2654">
        <v>40000111</v>
      </c>
      <c r="B2654" t="s">
        <v>4354</v>
      </c>
      <c r="C2654" t="s">
        <v>4354</v>
      </c>
      <c r="D2654" t="s">
        <v>4354</v>
      </c>
      <c r="E2654" t="s">
        <v>4354</v>
      </c>
    </row>
    <row r="2655" spans="1:5" x14ac:dyDescent="0.25">
      <c r="A2655">
        <v>40000112</v>
      </c>
      <c r="B2655" t="s">
        <v>4355</v>
      </c>
      <c r="C2655" t="s">
        <v>4355</v>
      </c>
      <c r="D2655" t="s">
        <v>4355</v>
      </c>
      <c r="E2655" t="s">
        <v>4355</v>
      </c>
    </row>
    <row r="2656" spans="1:5" x14ac:dyDescent="0.25">
      <c r="A2656">
        <v>40000113</v>
      </c>
      <c r="B2656" t="s">
        <v>4356</v>
      </c>
      <c r="C2656" t="s">
        <v>4356</v>
      </c>
      <c r="D2656" t="s">
        <v>4356</v>
      </c>
      <c r="E2656" t="s">
        <v>4356</v>
      </c>
    </row>
    <row r="2657" spans="1:5" x14ac:dyDescent="0.25">
      <c r="A2657">
        <v>40000114</v>
      </c>
      <c r="B2657" t="s">
        <v>4357</v>
      </c>
      <c r="C2657" t="s">
        <v>4357</v>
      </c>
      <c r="D2657" t="s">
        <v>4357</v>
      </c>
      <c r="E2657" t="s">
        <v>4357</v>
      </c>
    </row>
    <row r="2658" spans="1:5" x14ac:dyDescent="0.25">
      <c r="A2658">
        <v>40000115</v>
      </c>
      <c r="B2658" t="s">
        <v>4358</v>
      </c>
      <c r="C2658" t="s">
        <v>4358</v>
      </c>
      <c r="D2658" t="s">
        <v>4358</v>
      </c>
      <c r="E2658" t="s">
        <v>4358</v>
      </c>
    </row>
    <row r="2659" spans="1:5" x14ac:dyDescent="0.25">
      <c r="A2659">
        <v>40000116</v>
      </c>
      <c r="B2659" t="s">
        <v>4360</v>
      </c>
      <c r="C2659" t="s">
        <v>4359</v>
      </c>
      <c r="D2659" t="s">
        <v>4359</v>
      </c>
      <c r="E2659" t="s">
        <v>4360</v>
      </c>
    </row>
    <row r="2660" spans="1:5" x14ac:dyDescent="0.25">
      <c r="A2660">
        <v>40000117</v>
      </c>
      <c r="B2660" t="s">
        <v>4361</v>
      </c>
      <c r="C2660" t="s">
        <v>4361</v>
      </c>
      <c r="D2660" t="s">
        <v>4361</v>
      </c>
      <c r="E2660" t="s">
        <v>4361</v>
      </c>
    </row>
    <row r="2661" spans="1:5" x14ac:dyDescent="0.25">
      <c r="A2661">
        <v>40000118</v>
      </c>
      <c r="B2661" t="s">
        <v>4279</v>
      </c>
      <c r="C2661" t="s">
        <v>4279</v>
      </c>
      <c r="D2661" t="s">
        <v>4279</v>
      </c>
      <c r="E2661" t="s">
        <v>4279</v>
      </c>
    </row>
    <row r="2662" spans="1:5" x14ac:dyDescent="0.25">
      <c r="A2662">
        <v>40000119</v>
      </c>
      <c r="B2662" t="s">
        <v>4362</v>
      </c>
      <c r="C2662" t="s">
        <v>4362</v>
      </c>
      <c r="D2662" t="s">
        <v>4362</v>
      </c>
      <c r="E2662" t="s">
        <v>4362</v>
      </c>
    </row>
    <row r="2663" spans="1:5" x14ac:dyDescent="0.25">
      <c r="A2663">
        <v>40000120</v>
      </c>
      <c r="B2663" t="s">
        <v>4358</v>
      </c>
      <c r="C2663" t="s">
        <v>4358</v>
      </c>
      <c r="D2663" t="s">
        <v>4358</v>
      </c>
      <c r="E2663" t="s">
        <v>4358</v>
      </c>
    </row>
    <row r="2664" spans="1:5" x14ac:dyDescent="0.25">
      <c r="A2664">
        <v>40000121</v>
      </c>
      <c r="B2664" t="s">
        <v>4363</v>
      </c>
      <c r="C2664" t="s">
        <v>4363</v>
      </c>
      <c r="D2664" t="s">
        <v>4363</v>
      </c>
      <c r="E2664" t="s">
        <v>4363</v>
      </c>
    </row>
    <row r="2665" spans="1:5" x14ac:dyDescent="0.25">
      <c r="A2665">
        <v>40000122</v>
      </c>
      <c r="B2665" t="s">
        <v>4364</v>
      </c>
      <c r="C2665" t="s">
        <v>4364</v>
      </c>
      <c r="D2665" t="s">
        <v>4364</v>
      </c>
      <c r="E2665" t="s">
        <v>4364</v>
      </c>
    </row>
    <row r="2666" spans="1:5" x14ac:dyDescent="0.25">
      <c r="A2666">
        <v>40000123</v>
      </c>
      <c r="B2666" t="s">
        <v>4365</v>
      </c>
      <c r="C2666" t="s">
        <v>4365</v>
      </c>
      <c r="D2666" t="s">
        <v>4365</v>
      </c>
      <c r="E2666" t="s">
        <v>4365</v>
      </c>
    </row>
    <row r="2667" spans="1:5" x14ac:dyDescent="0.25">
      <c r="A2667">
        <v>40000124</v>
      </c>
      <c r="B2667" t="s">
        <v>4364</v>
      </c>
      <c r="C2667" t="s">
        <v>4364</v>
      </c>
      <c r="D2667" t="s">
        <v>4364</v>
      </c>
      <c r="E2667" t="s">
        <v>4364</v>
      </c>
    </row>
    <row r="2668" spans="1:5" x14ac:dyDescent="0.25">
      <c r="A2668">
        <v>40000125</v>
      </c>
      <c r="B2668" t="s">
        <v>4364</v>
      </c>
      <c r="C2668" t="s">
        <v>4364</v>
      </c>
      <c r="D2668" t="s">
        <v>4364</v>
      </c>
      <c r="E2668" t="s">
        <v>4364</v>
      </c>
    </row>
    <row r="2669" spans="1:5" x14ac:dyDescent="0.25">
      <c r="A2669">
        <v>40000126</v>
      </c>
      <c r="B2669" t="s">
        <v>4364</v>
      </c>
      <c r="C2669" t="s">
        <v>4364</v>
      </c>
      <c r="D2669" t="s">
        <v>4364</v>
      </c>
      <c r="E2669" t="s">
        <v>4364</v>
      </c>
    </row>
    <row r="2670" spans="1:5" x14ac:dyDescent="0.25">
      <c r="A2670">
        <v>40000127</v>
      </c>
      <c r="B2670" t="s">
        <v>4366</v>
      </c>
      <c r="C2670" t="s">
        <v>4366</v>
      </c>
      <c r="D2670" t="s">
        <v>4366</v>
      </c>
      <c r="E2670" t="s">
        <v>4366</v>
      </c>
    </row>
    <row r="2671" spans="1:5" x14ac:dyDescent="0.25">
      <c r="A2671">
        <v>40000128</v>
      </c>
      <c r="B2671" t="s">
        <v>4367</v>
      </c>
      <c r="C2671" t="s">
        <v>4367</v>
      </c>
      <c r="D2671" t="s">
        <v>4367</v>
      </c>
      <c r="E2671" t="s">
        <v>4367</v>
      </c>
    </row>
    <row r="2672" spans="1:5" x14ac:dyDescent="0.25">
      <c r="A2672">
        <v>40000129</v>
      </c>
      <c r="B2672" t="s">
        <v>4368</v>
      </c>
      <c r="C2672" t="s">
        <v>4368</v>
      </c>
      <c r="D2672" t="s">
        <v>4368</v>
      </c>
      <c r="E2672" t="s">
        <v>4368</v>
      </c>
    </row>
    <row r="2673" spans="1:5" x14ac:dyDescent="0.25">
      <c r="A2673">
        <v>40000130</v>
      </c>
      <c r="B2673" t="s">
        <v>4369</v>
      </c>
      <c r="C2673" t="s">
        <v>4369</v>
      </c>
      <c r="D2673" t="s">
        <v>4369</v>
      </c>
      <c r="E2673" t="s">
        <v>4369</v>
      </c>
    </row>
    <row r="2674" spans="1:5" x14ac:dyDescent="0.25">
      <c r="A2674">
        <v>40000131</v>
      </c>
      <c r="B2674" t="s">
        <v>4370</v>
      </c>
      <c r="C2674" t="s">
        <v>4370</v>
      </c>
      <c r="D2674" t="s">
        <v>4370</v>
      </c>
      <c r="E2674" t="s">
        <v>4370</v>
      </c>
    </row>
    <row r="2675" spans="1:5" x14ac:dyDescent="0.25">
      <c r="A2675">
        <v>40000132</v>
      </c>
      <c r="B2675" t="s">
        <v>4372</v>
      </c>
      <c r="C2675" t="s">
        <v>4371</v>
      </c>
      <c r="D2675" t="s">
        <v>4371</v>
      </c>
      <c r="E2675" t="s">
        <v>4372</v>
      </c>
    </row>
    <row r="2676" spans="1:5" x14ac:dyDescent="0.25">
      <c r="A2676">
        <v>40000133</v>
      </c>
      <c r="B2676" t="s">
        <v>4373</v>
      </c>
      <c r="C2676" t="s">
        <v>4373</v>
      </c>
      <c r="D2676" t="s">
        <v>4373</v>
      </c>
      <c r="E2676" t="s">
        <v>4373</v>
      </c>
    </row>
    <row r="2677" spans="1:5" x14ac:dyDescent="0.25">
      <c r="A2677">
        <v>40000134</v>
      </c>
      <c r="B2677" t="s">
        <v>4374</v>
      </c>
      <c r="C2677" t="s">
        <v>4374</v>
      </c>
      <c r="D2677" t="s">
        <v>4374</v>
      </c>
      <c r="E2677" t="s">
        <v>4374</v>
      </c>
    </row>
    <row r="2678" spans="1:5" x14ac:dyDescent="0.25">
      <c r="A2678">
        <v>40000136</v>
      </c>
      <c r="B2678" t="s">
        <v>4375</v>
      </c>
      <c r="C2678" t="s">
        <v>828</v>
      </c>
      <c r="D2678" t="s">
        <v>828</v>
      </c>
      <c r="E2678" t="s">
        <v>4375</v>
      </c>
    </row>
    <row r="2679" spans="1:5" x14ac:dyDescent="0.25">
      <c r="A2679">
        <v>40000137</v>
      </c>
      <c r="B2679" t="s">
        <v>4377</v>
      </c>
      <c r="C2679" t="s">
        <v>4376</v>
      </c>
      <c r="D2679" t="s">
        <v>4376</v>
      </c>
      <c r="E2679" t="s">
        <v>4377</v>
      </c>
    </row>
    <row r="2680" spans="1:5" x14ac:dyDescent="0.25">
      <c r="A2680">
        <v>40000138</v>
      </c>
      <c r="B2680" t="s">
        <v>4378</v>
      </c>
      <c r="C2680" t="s">
        <v>4378</v>
      </c>
      <c r="D2680" t="s">
        <v>4378</v>
      </c>
      <c r="E2680" t="s">
        <v>4378</v>
      </c>
    </row>
    <row r="2681" spans="1:5" x14ac:dyDescent="0.25">
      <c r="A2681">
        <v>40000139</v>
      </c>
      <c r="B2681" t="s">
        <v>4380</v>
      </c>
      <c r="C2681" t="s">
        <v>4379</v>
      </c>
      <c r="D2681" t="s">
        <v>4379</v>
      </c>
      <c r="E2681" t="s">
        <v>4380</v>
      </c>
    </row>
    <row r="2682" spans="1:5" x14ac:dyDescent="0.25">
      <c r="A2682">
        <v>40000140</v>
      </c>
      <c r="B2682" t="s">
        <v>4381</v>
      </c>
      <c r="C2682" t="s">
        <v>4381</v>
      </c>
      <c r="D2682" t="s">
        <v>4381</v>
      </c>
      <c r="E2682" t="s">
        <v>4381</v>
      </c>
    </row>
    <row r="2683" spans="1:5" x14ac:dyDescent="0.25">
      <c r="A2683">
        <v>40000141</v>
      </c>
      <c r="B2683" t="s">
        <v>4382</v>
      </c>
      <c r="C2683" t="s">
        <v>4382</v>
      </c>
      <c r="D2683" t="s">
        <v>4382</v>
      </c>
      <c r="E2683" t="s">
        <v>4382</v>
      </c>
    </row>
    <row r="2684" spans="1:5" x14ac:dyDescent="0.25">
      <c r="A2684">
        <v>40000142</v>
      </c>
      <c r="B2684" t="s">
        <v>4383</v>
      </c>
      <c r="C2684" t="s">
        <v>4383</v>
      </c>
      <c r="D2684" t="s">
        <v>4383</v>
      </c>
      <c r="E2684" t="s">
        <v>4383</v>
      </c>
    </row>
    <row r="2685" spans="1:5" x14ac:dyDescent="0.25">
      <c r="A2685">
        <v>40000143</v>
      </c>
      <c r="B2685" t="s">
        <v>4385</v>
      </c>
      <c r="C2685" t="s">
        <v>4384</v>
      </c>
      <c r="D2685" t="s">
        <v>4384</v>
      </c>
      <c r="E2685" t="s">
        <v>4385</v>
      </c>
    </row>
    <row r="2686" spans="1:5" x14ac:dyDescent="0.25">
      <c r="A2686">
        <v>40000144</v>
      </c>
      <c r="B2686" t="s">
        <v>4387</v>
      </c>
      <c r="C2686" t="s">
        <v>4386</v>
      </c>
      <c r="D2686" t="s">
        <v>4386</v>
      </c>
      <c r="E2686" t="s">
        <v>4387</v>
      </c>
    </row>
    <row r="2687" spans="1:5" x14ac:dyDescent="0.25">
      <c r="A2687">
        <v>40000145</v>
      </c>
      <c r="B2687" t="s">
        <v>4389</v>
      </c>
      <c r="C2687" t="s">
        <v>4388</v>
      </c>
      <c r="D2687" t="s">
        <v>4388</v>
      </c>
      <c r="E2687" t="s">
        <v>4389</v>
      </c>
    </row>
    <row r="2688" spans="1:5" x14ac:dyDescent="0.25">
      <c r="A2688">
        <v>40000146</v>
      </c>
      <c r="B2688" t="s">
        <v>4390</v>
      </c>
      <c r="C2688" t="s">
        <v>4388</v>
      </c>
      <c r="D2688" t="s">
        <v>4388</v>
      </c>
      <c r="E2688" t="s">
        <v>4390</v>
      </c>
    </row>
    <row r="2689" spans="1:5" x14ac:dyDescent="0.25">
      <c r="A2689">
        <v>40000147</v>
      </c>
      <c r="B2689" t="s">
        <v>4391</v>
      </c>
      <c r="C2689" t="s">
        <v>4388</v>
      </c>
      <c r="D2689" t="s">
        <v>4388</v>
      </c>
      <c r="E2689" t="s">
        <v>4391</v>
      </c>
    </row>
    <row r="2690" spans="1:5" x14ac:dyDescent="0.25">
      <c r="A2690">
        <v>40000148</v>
      </c>
      <c r="B2690" t="s">
        <v>4393</v>
      </c>
      <c r="C2690" t="s">
        <v>4392</v>
      </c>
      <c r="D2690" t="s">
        <v>4392</v>
      </c>
      <c r="E2690" t="s">
        <v>4393</v>
      </c>
    </row>
    <row r="2691" spans="1:5" x14ac:dyDescent="0.25">
      <c r="A2691">
        <v>40000149</v>
      </c>
      <c r="B2691" t="s">
        <v>4395</v>
      </c>
      <c r="C2691" t="s">
        <v>4394</v>
      </c>
      <c r="D2691" t="s">
        <v>4394</v>
      </c>
      <c r="E2691" t="s">
        <v>4395</v>
      </c>
    </row>
    <row r="2692" spans="1:5" x14ac:dyDescent="0.25">
      <c r="A2692">
        <v>40000150</v>
      </c>
      <c r="B2692" t="s">
        <v>686</v>
      </c>
      <c r="C2692" t="s">
        <v>686</v>
      </c>
      <c r="D2692" t="s">
        <v>686</v>
      </c>
      <c r="E2692" t="s">
        <v>686</v>
      </c>
    </row>
    <row r="2693" spans="1:5" x14ac:dyDescent="0.25">
      <c r="A2693">
        <v>40000151</v>
      </c>
      <c r="B2693" t="s">
        <v>4351</v>
      </c>
      <c r="C2693" t="s">
        <v>4351</v>
      </c>
      <c r="D2693" t="s">
        <v>4351</v>
      </c>
      <c r="E2693" t="s">
        <v>4351</v>
      </c>
    </row>
    <row r="2694" spans="1:5" x14ac:dyDescent="0.25">
      <c r="A2694">
        <v>40000152</v>
      </c>
      <c r="B2694" t="s">
        <v>4397</v>
      </c>
      <c r="C2694" t="s">
        <v>4396</v>
      </c>
      <c r="D2694" t="s">
        <v>4396</v>
      </c>
      <c r="E2694" t="s">
        <v>4397</v>
      </c>
    </row>
    <row r="2695" spans="1:5" x14ac:dyDescent="0.25">
      <c r="A2695">
        <v>40000153</v>
      </c>
      <c r="B2695" t="s">
        <v>4399</v>
      </c>
      <c r="C2695" t="s">
        <v>4398</v>
      </c>
      <c r="D2695" t="s">
        <v>4398</v>
      </c>
      <c r="E2695" t="s">
        <v>4399</v>
      </c>
    </row>
    <row r="2696" spans="1:5" x14ac:dyDescent="0.25">
      <c r="A2696">
        <v>40000154</v>
      </c>
      <c r="B2696" t="s">
        <v>4401</v>
      </c>
      <c r="C2696" t="s">
        <v>4400</v>
      </c>
      <c r="D2696" t="s">
        <v>4400</v>
      </c>
      <c r="E2696" t="s">
        <v>4401</v>
      </c>
    </row>
    <row r="2697" spans="1:5" x14ac:dyDescent="0.25">
      <c r="A2697">
        <v>40000155</v>
      </c>
      <c r="B2697" t="s">
        <v>4385</v>
      </c>
      <c r="C2697" t="s">
        <v>4385</v>
      </c>
      <c r="D2697" t="s">
        <v>4385</v>
      </c>
      <c r="E2697" t="s">
        <v>4385</v>
      </c>
    </row>
    <row r="2698" spans="1:5" x14ac:dyDescent="0.25">
      <c r="A2698">
        <v>40000156</v>
      </c>
      <c r="B2698" t="s">
        <v>4402</v>
      </c>
      <c r="C2698" t="s">
        <v>4402</v>
      </c>
      <c r="D2698" t="s">
        <v>4402</v>
      </c>
      <c r="E2698" t="s">
        <v>4402</v>
      </c>
    </row>
    <row r="2699" spans="1:5" x14ac:dyDescent="0.25">
      <c r="A2699">
        <v>40000157</v>
      </c>
      <c r="B2699" t="s">
        <v>4403</v>
      </c>
      <c r="C2699" t="s">
        <v>4403</v>
      </c>
      <c r="D2699" t="s">
        <v>4403</v>
      </c>
      <c r="E2699" t="s">
        <v>4403</v>
      </c>
    </row>
    <row r="2700" spans="1:5" x14ac:dyDescent="0.25">
      <c r="A2700">
        <v>40000158</v>
      </c>
      <c r="B2700" t="s">
        <v>4404</v>
      </c>
      <c r="C2700" t="s">
        <v>4404</v>
      </c>
      <c r="D2700" t="s">
        <v>4404</v>
      </c>
      <c r="E2700" t="s">
        <v>4404</v>
      </c>
    </row>
    <row r="2701" spans="1:5" x14ac:dyDescent="0.25">
      <c r="A2701">
        <v>40000159</v>
      </c>
      <c r="B2701" t="s">
        <v>4406</v>
      </c>
      <c r="C2701" t="s">
        <v>4405</v>
      </c>
      <c r="D2701" t="s">
        <v>4405</v>
      </c>
      <c r="E2701" t="s">
        <v>4406</v>
      </c>
    </row>
    <row r="2702" spans="1:5" x14ac:dyDescent="0.25">
      <c r="A2702">
        <v>40000160</v>
      </c>
      <c r="B2702" t="s">
        <v>4408</v>
      </c>
      <c r="C2702" t="s">
        <v>4407</v>
      </c>
      <c r="D2702" t="s">
        <v>4407</v>
      </c>
      <c r="E2702" t="s">
        <v>4408</v>
      </c>
    </row>
    <row r="2703" spans="1:5" x14ac:dyDescent="0.25">
      <c r="A2703">
        <v>40000161</v>
      </c>
      <c r="B2703" t="s">
        <v>4367</v>
      </c>
      <c r="C2703" t="s">
        <v>4409</v>
      </c>
      <c r="D2703" t="s">
        <v>4409</v>
      </c>
      <c r="E2703" t="s">
        <v>4367</v>
      </c>
    </row>
    <row r="2704" spans="1:5" x14ac:dyDescent="0.25">
      <c r="A2704">
        <v>40000162</v>
      </c>
      <c r="B2704" t="s">
        <v>4410</v>
      </c>
      <c r="C2704" t="s">
        <v>4410</v>
      </c>
      <c r="D2704" t="s">
        <v>4410</v>
      </c>
      <c r="E2704" t="s">
        <v>4410</v>
      </c>
    </row>
    <row r="2705" spans="1:5" x14ac:dyDescent="0.25">
      <c r="A2705">
        <v>40000163</v>
      </c>
      <c r="B2705" t="s">
        <v>4411</v>
      </c>
      <c r="C2705" t="s">
        <v>4411</v>
      </c>
      <c r="D2705" t="s">
        <v>4411</v>
      </c>
      <c r="E2705" t="s">
        <v>4411</v>
      </c>
    </row>
    <row r="2706" spans="1:5" x14ac:dyDescent="0.25">
      <c r="A2706">
        <v>40000164</v>
      </c>
      <c r="B2706" t="s">
        <v>4412</v>
      </c>
      <c r="C2706" t="s">
        <v>4388</v>
      </c>
      <c r="D2706" t="s">
        <v>4388</v>
      </c>
      <c r="E2706" t="s">
        <v>4412</v>
      </c>
    </row>
    <row r="2707" spans="1:5" x14ac:dyDescent="0.25">
      <c r="A2707">
        <v>40000165</v>
      </c>
      <c r="B2707" t="s">
        <v>4414</v>
      </c>
      <c r="C2707" t="s">
        <v>4413</v>
      </c>
      <c r="D2707" t="s">
        <v>4413</v>
      </c>
      <c r="E2707" t="s">
        <v>4414</v>
      </c>
    </row>
    <row r="2708" spans="1:5" x14ac:dyDescent="0.25">
      <c r="A2708">
        <v>40000166</v>
      </c>
      <c r="B2708" t="s">
        <v>4415</v>
      </c>
      <c r="C2708" t="s">
        <v>4415</v>
      </c>
      <c r="D2708" t="s">
        <v>4415</v>
      </c>
      <c r="E2708" t="s">
        <v>4415</v>
      </c>
    </row>
    <row r="2709" spans="1:5" x14ac:dyDescent="0.25">
      <c r="A2709">
        <v>40000167</v>
      </c>
      <c r="B2709" t="s">
        <v>4416</v>
      </c>
      <c r="C2709" t="s">
        <v>4416</v>
      </c>
      <c r="D2709" t="s">
        <v>4416</v>
      </c>
      <c r="E2709" t="s">
        <v>4416</v>
      </c>
    </row>
    <row r="2710" spans="1:5" x14ac:dyDescent="0.25">
      <c r="A2710">
        <v>40000168</v>
      </c>
      <c r="B2710" t="s">
        <v>4417</v>
      </c>
      <c r="C2710" t="s">
        <v>4417</v>
      </c>
      <c r="D2710" t="s">
        <v>4417</v>
      </c>
      <c r="E2710" t="s">
        <v>4417</v>
      </c>
    </row>
    <row r="2711" spans="1:5" x14ac:dyDescent="0.25">
      <c r="A2711">
        <v>40000169</v>
      </c>
      <c r="B2711" t="s">
        <v>4419</v>
      </c>
      <c r="C2711" t="s">
        <v>4418</v>
      </c>
      <c r="D2711" t="s">
        <v>4418</v>
      </c>
      <c r="E2711" t="s">
        <v>4419</v>
      </c>
    </row>
    <row r="2712" spans="1:5" x14ac:dyDescent="0.25">
      <c r="A2712">
        <v>40000170</v>
      </c>
      <c r="B2712" t="s">
        <v>4421</v>
      </c>
      <c r="C2712" t="s">
        <v>4420</v>
      </c>
      <c r="D2712" t="s">
        <v>4420</v>
      </c>
      <c r="E2712" t="s">
        <v>4421</v>
      </c>
    </row>
    <row r="2713" spans="1:5" x14ac:dyDescent="0.25">
      <c r="A2713">
        <v>40000171</v>
      </c>
      <c r="B2713" t="s">
        <v>4422</v>
      </c>
      <c r="C2713" t="s">
        <v>4422</v>
      </c>
      <c r="D2713" t="s">
        <v>4422</v>
      </c>
      <c r="E2713" t="s">
        <v>4422</v>
      </c>
    </row>
    <row r="2714" spans="1:5" x14ac:dyDescent="0.25">
      <c r="A2714">
        <v>40000172</v>
      </c>
      <c r="B2714" t="s">
        <v>4423</v>
      </c>
      <c r="C2714" t="s">
        <v>4423</v>
      </c>
      <c r="D2714" t="s">
        <v>4423</v>
      </c>
      <c r="E2714" t="s">
        <v>4423</v>
      </c>
    </row>
    <row r="2715" spans="1:5" x14ac:dyDescent="0.25">
      <c r="A2715">
        <v>40000173</v>
      </c>
      <c r="B2715" t="s">
        <v>4424</v>
      </c>
      <c r="C2715" t="s">
        <v>4424</v>
      </c>
      <c r="D2715" t="s">
        <v>4424</v>
      </c>
      <c r="E2715" t="s">
        <v>4424</v>
      </c>
    </row>
    <row r="2716" spans="1:5" x14ac:dyDescent="0.25">
      <c r="A2716">
        <v>40000174</v>
      </c>
      <c r="B2716" t="s">
        <v>4426</v>
      </c>
      <c r="C2716" t="s">
        <v>4425</v>
      </c>
      <c r="D2716" t="s">
        <v>4425</v>
      </c>
      <c r="E2716" t="s">
        <v>4426</v>
      </c>
    </row>
    <row r="2717" spans="1:5" x14ac:dyDescent="0.25">
      <c r="A2717">
        <v>40000175</v>
      </c>
      <c r="B2717" t="s">
        <v>4427</v>
      </c>
      <c r="C2717" t="s">
        <v>4427</v>
      </c>
      <c r="D2717" t="s">
        <v>4427</v>
      </c>
      <c r="E2717" t="s">
        <v>4427</v>
      </c>
    </row>
    <row r="2718" spans="1:5" x14ac:dyDescent="0.25">
      <c r="A2718">
        <v>40000176</v>
      </c>
      <c r="B2718" t="s">
        <v>4429</v>
      </c>
      <c r="C2718" t="s">
        <v>4428</v>
      </c>
      <c r="D2718" t="s">
        <v>4428</v>
      </c>
      <c r="E2718" t="s">
        <v>4429</v>
      </c>
    </row>
    <row r="2719" spans="1:5" x14ac:dyDescent="0.25">
      <c r="A2719">
        <v>40000177</v>
      </c>
      <c r="B2719" t="s">
        <v>4430</v>
      </c>
      <c r="C2719" t="s">
        <v>4430</v>
      </c>
      <c r="D2719" t="s">
        <v>4430</v>
      </c>
      <c r="E2719" t="s">
        <v>4430</v>
      </c>
    </row>
    <row r="2720" spans="1:5" x14ac:dyDescent="0.25">
      <c r="A2720">
        <v>40000178</v>
      </c>
      <c r="B2720" t="s">
        <v>4431</v>
      </c>
      <c r="C2720" t="s">
        <v>4431</v>
      </c>
      <c r="D2720" t="s">
        <v>4431</v>
      </c>
      <c r="E2720" t="s">
        <v>4431</v>
      </c>
    </row>
    <row r="2721" spans="1:5" x14ac:dyDescent="0.25">
      <c r="A2721">
        <v>40000179</v>
      </c>
      <c r="B2721" t="s">
        <v>4433</v>
      </c>
      <c r="C2721" t="s">
        <v>4432</v>
      </c>
      <c r="D2721" t="s">
        <v>4432</v>
      </c>
      <c r="E2721" t="s">
        <v>4433</v>
      </c>
    </row>
    <row r="2722" spans="1:5" x14ac:dyDescent="0.25">
      <c r="A2722">
        <v>40000180</v>
      </c>
      <c r="B2722" t="s">
        <v>4434</v>
      </c>
      <c r="C2722" t="s">
        <v>4432</v>
      </c>
      <c r="D2722" t="s">
        <v>4432</v>
      </c>
      <c r="E2722" t="s">
        <v>4434</v>
      </c>
    </row>
    <row r="2723" spans="1:5" x14ac:dyDescent="0.25">
      <c r="A2723">
        <v>40000181</v>
      </c>
      <c r="B2723" t="s">
        <v>4436</v>
      </c>
      <c r="C2723" t="s">
        <v>4435</v>
      </c>
      <c r="D2723" t="s">
        <v>4435</v>
      </c>
      <c r="E2723" t="s">
        <v>4436</v>
      </c>
    </row>
    <row r="2724" spans="1:5" x14ac:dyDescent="0.25">
      <c r="A2724">
        <v>40000182</v>
      </c>
      <c r="B2724" t="s">
        <v>4436</v>
      </c>
      <c r="C2724" t="s">
        <v>4435</v>
      </c>
      <c r="D2724" t="s">
        <v>4435</v>
      </c>
      <c r="E2724" t="s">
        <v>4436</v>
      </c>
    </row>
    <row r="2725" spans="1:5" x14ac:dyDescent="0.25">
      <c r="A2725">
        <v>40000183</v>
      </c>
      <c r="B2725" t="s">
        <v>4438</v>
      </c>
      <c r="C2725" t="s">
        <v>4437</v>
      </c>
      <c r="D2725" t="s">
        <v>4437</v>
      </c>
      <c r="E2725" t="s">
        <v>4438</v>
      </c>
    </row>
    <row r="2726" spans="1:5" x14ac:dyDescent="0.25">
      <c r="A2726">
        <v>40000184</v>
      </c>
      <c r="B2726" t="s">
        <v>4439</v>
      </c>
      <c r="C2726" t="s">
        <v>809</v>
      </c>
      <c r="D2726" t="s">
        <v>809</v>
      </c>
      <c r="E2726" t="s">
        <v>4439</v>
      </c>
    </row>
    <row r="2727" spans="1:5" x14ac:dyDescent="0.25">
      <c r="A2727">
        <v>40000185</v>
      </c>
      <c r="B2727" t="s">
        <v>4441</v>
      </c>
      <c r="C2727" t="s">
        <v>4440</v>
      </c>
      <c r="D2727" t="s">
        <v>4440</v>
      </c>
      <c r="E2727" t="s">
        <v>4441</v>
      </c>
    </row>
    <row r="2728" spans="1:5" x14ac:dyDescent="0.25">
      <c r="A2728">
        <v>40000186</v>
      </c>
      <c r="B2728" t="s">
        <v>4442</v>
      </c>
      <c r="C2728" t="s">
        <v>4440</v>
      </c>
      <c r="D2728" t="s">
        <v>4440</v>
      </c>
      <c r="E2728" t="s">
        <v>4442</v>
      </c>
    </row>
    <row r="2729" spans="1:5" x14ac:dyDescent="0.25">
      <c r="A2729">
        <v>40000187</v>
      </c>
      <c r="B2729" t="s">
        <v>4444</v>
      </c>
      <c r="C2729" t="s">
        <v>4443</v>
      </c>
      <c r="D2729" t="s">
        <v>4443</v>
      </c>
      <c r="E2729" t="s">
        <v>4444</v>
      </c>
    </row>
    <row r="2730" spans="1:5" x14ac:dyDescent="0.25">
      <c r="A2730">
        <v>40000188</v>
      </c>
      <c r="B2730" t="s">
        <v>4446</v>
      </c>
      <c r="C2730" t="s">
        <v>4445</v>
      </c>
      <c r="D2730" t="s">
        <v>4445</v>
      </c>
      <c r="E2730" t="s">
        <v>4446</v>
      </c>
    </row>
    <row r="2731" spans="1:5" x14ac:dyDescent="0.25">
      <c r="A2731">
        <v>40000189</v>
      </c>
      <c r="B2731" t="s">
        <v>4448</v>
      </c>
      <c r="C2731" t="s">
        <v>4447</v>
      </c>
      <c r="D2731" t="s">
        <v>4447</v>
      </c>
      <c r="E2731" t="s">
        <v>4448</v>
      </c>
    </row>
    <row r="2732" spans="1:5" x14ac:dyDescent="0.25">
      <c r="A2732">
        <v>40000190</v>
      </c>
      <c r="B2732" t="s">
        <v>4450</v>
      </c>
      <c r="C2732" t="s">
        <v>4449</v>
      </c>
      <c r="D2732" t="s">
        <v>4449</v>
      </c>
      <c r="E2732" t="s">
        <v>4450</v>
      </c>
    </row>
    <row r="2733" spans="1:5" x14ac:dyDescent="0.25">
      <c r="A2733">
        <v>40000191</v>
      </c>
      <c r="B2733" t="s">
        <v>4452</v>
      </c>
      <c r="C2733" t="s">
        <v>4451</v>
      </c>
      <c r="D2733" t="s">
        <v>4451</v>
      </c>
      <c r="E2733" t="s">
        <v>4452</v>
      </c>
    </row>
    <row r="2734" spans="1:5" x14ac:dyDescent="0.25">
      <c r="A2734">
        <v>40000192</v>
      </c>
      <c r="B2734" t="s">
        <v>4453</v>
      </c>
      <c r="C2734" t="s">
        <v>4453</v>
      </c>
      <c r="D2734" t="s">
        <v>4453</v>
      </c>
      <c r="E2734" t="s">
        <v>4453</v>
      </c>
    </row>
    <row r="2735" spans="1:5" x14ac:dyDescent="0.25">
      <c r="A2735">
        <v>40000193</v>
      </c>
      <c r="B2735" t="s">
        <v>4455</v>
      </c>
      <c r="C2735" t="s">
        <v>4454</v>
      </c>
      <c r="D2735" t="s">
        <v>4454</v>
      </c>
      <c r="E2735" t="s">
        <v>4455</v>
      </c>
    </row>
    <row r="2736" spans="1:5" x14ac:dyDescent="0.25">
      <c r="A2736">
        <v>40000194</v>
      </c>
      <c r="B2736" t="s">
        <v>4457</v>
      </c>
      <c r="C2736" t="s">
        <v>4456</v>
      </c>
      <c r="D2736" t="s">
        <v>4456</v>
      </c>
      <c r="E2736" t="s">
        <v>4457</v>
      </c>
    </row>
    <row r="2737" spans="1:5" x14ac:dyDescent="0.25">
      <c r="A2737">
        <v>40000195</v>
      </c>
      <c r="B2737" t="s">
        <v>4458</v>
      </c>
      <c r="C2737" t="s">
        <v>4458</v>
      </c>
      <c r="D2737" t="s">
        <v>4458</v>
      </c>
      <c r="E2737" t="s">
        <v>4458</v>
      </c>
    </row>
    <row r="2738" spans="1:5" x14ac:dyDescent="0.25">
      <c r="A2738">
        <v>40000196</v>
      </c>
      <c r="B2738" t="s">
        <v>4460</v>
      </c>
      <c r="C2738" t="s">
        <v>4459</v>
      </c>
      <c r="D2738" t="s">
        <v>4459</v>
      </c>
      <c r="E2738" t="s">
        <v>4460</v>
      </c>
    </row>
    <row r="2739" spans="1:5" x14ac:dyDescent="0.25">
      <c r="A2739">
        <v>40000197</v>
      </c>
      <c r="B2739" t="s">
        <v>4461</v>
      </c>
      <c r="C2739" t="s">
        <v>4459</v>
      </c>
      <c r="D2739" t="s">
        <v>4459</v>
      </c>
      <c r="E2739" t="s">
        <v>4461</v>
      </c>
    </row>
    <row r="2740" spans="1:5" x14ac:dyDescent="0.25">
      <c r="A2740">
        <v>40000198</v>
      </c>
      <c r="B2740" t="s">
        <v>4463</v>
      </c>
      <c r="C2740" t="s">
        <v>4462</v>
      </c>
      <c r="D2740" t="s">
        <v>4462</v>
      </c>
      <c r="E2740" t="s">
        <v>4463</v>
      </c>
    </row>
    <row r="2741" spans="1:5" x14ac:dyDescent="0.25">
      <c r="A2741">
        <v>40000199</v>
      </c>
      <c r="B2741" t="s">
        <v>4465</v>
      </c>
      <c r="C2741" t="s">
        <v>4464</v>
      </c>
      <c r="D2741" t="s">
        <v>4464</v>
      </c>
      <c r="E2741" t="s">
        <v>4465</v>
      </c>
    </row>
    <row r="2742" spans="1:5" x14ac:dyDescent="0.25">
      <c r="A2742">
        <v>40000200</v>
      </c>
      <c r="B2742" t="s">
        <v>4467</v>
      </c>
      <c r="C2742" t="s">
        <v>4466</v>
      </c>
      <c r="D2742" t="s">
        <v>4466</v>
      </c>
      <c r="E2742" t="s">
        <v>4467</v>
      </c>
    </row>
    <row r="2743" spans="1:5" x14ac:dyDescent="0.25">
      <c r="A2743">
        <v>40000201</v>
      </c>
      <c r="B2743" t="s">
        <v>4353</v>
      </c>
      <c r="C2743" t="s">
        <v>4353</v>
      </c>
      <c r="D2743" t="s">
        <v>4353</v>
      </c>
      <c r="E2743" t="s">
        <v>4353</v>
      </c>
    </row>
    <row r="2744" spans="1:5" x14ac:dyDescent="0.25">
      <c r="A2744">
        <v>40000202</v>
      </c>
      <c r="B2744" t="s">
        <v>4468</v>
      </c>
      <c r="C2744" t="s">
        <v>4468</v>
      </c>
      <c r="D2744" t="s">
        <v>4468</v>
      </c>
      <c r="E2744" t="s">
        <v>4468</v>
      </c>
    </row>
    <row r="2745" spans="1:5" x14ac:dyDescent="0.25">
      <c r="A2745">
        <v>40000203</v>
      </c>
      <c r="B2745" t="s">
        <v>4469</v>
      </c>
      <c r="C2745" t="s">
        <v>4469</v>
      </c>
      <c r="D2745" t="s">
        <v>4469</v>
      </c>
      <c r="E2745" t="s">
        <v>4469</v>
      </c>
    </row>
    <row r="2746" spans="1:5" x14ac:dyDescent="0.25">
      <c r="A2746">
        <v>40000204</v>
      </c>
      <c r="B2746" t="s">
        <v>4470</v>
      </c>
      <c r="C2746" t="s">
        <v>4470</v>
      </c>
      <c r="D2746" t="s">
        <v>4470</v>
      </c>
      <c r="E2746" t="s">
        <v>4470</v>
      </c>
    </row>
    <row r="2747" spans="1:5" x14ac:dyDescent="0.25">
      <c r="A2747">
        <v>40000205</v>
      </c>
      <c r="B2747" t="s">
        <v>4472</v>
      </c>
      <c r="C2747" t="s">
        <v>4471</v>
      </c>
      <c r="D2747" t="s">
        <v>4471</v>
      </c>
      <c r="E2747" t="s">
        <v>4472</v>
      </c>
    </row>
    <row r="2748" spans="1:5" x14ac:dyDescent="0.25">
      <c r="A2748">
        <v>40000206</v>
      </c>
      <c r="B2748" t="s">
        <v>4474</v>
      </c>
      <c r="C2748" t="s">
        <v>4473</v>
      </c>
      <c r="D2748" t="s">
        <v>4473</v>
      </c>
      <c r="E2748" t="s">
        <v>4474</v>
      </c>
    </row>
    <row r="2749" spans="1:5" x14ac:dyDescent="0.25">
      <c r="A2749">
        <v>40000207</v>
      </c>
      <c r="B2749" t="s">
        <v>4476</v>
      </c>
      <c r="C2749" t="s">
        <v>4475</v>
      </c>
      <c r="D2749" t="s">
        <v>4475</v>
      </c>
      <c r="E2749" t="s">
        <v>4476</v>
      </c>
    </row>
    <row r="2750" spans="1:5" x14ac:dyDescent="0.25">
      <c r="A2750">
        <v>40000208</v>
      </c>
      <c r="B2750" t="s">
        <v>4478</v>
      </c>
      <c r="C2750" t="s">
        <v>4477</v>
      </c>
      <c r="D2750" t="s">
        <v>4477</v>
      </c>
      <c r="E2750" t="s">
        <v>4478</v>
      </c>
    </row>
    <row r="2751" spans="1:5" x14ac:dyDescent="0.25">
      <c r="A2751">
        <v>40000209</v>
      </c>
      <c r="B2751" t="s">
        <v>4480</v>
      </c>
      <c r="C2751" t="s">
        <v>4479</v>
      </c>
      <c r="D2751" t="s">
        <v>4479</v>
      </c>
      <c r="E2751" t="s">
        <v>4480</v>
      </c>
    </row>
    <row r="2752" spans="1:5" x14ac:dyDescent="0.25">
      <c r="A2752">
        <v>40000210</v>
      </c>
      <c r="B2752" t="s">
        <v>4481</v>
      </c>
      <c r="C2752" t="s">
        <v>4479</v>
      </c>
      <c r="D2752" t="s">
        <v>4479</v>
      </c>
      <c r="E2752" t="s">
        <v>4481</v>
      </c>
    </row>
    <row r="2753" spans="1:5" x14ac:dyDescent="0.25">
      <c r="A2753">
        <v>40000211</v>
      </c>
      <c r="B2753" t="s">
        <v>4482</v>
      </c>
      <c r="C2753" t="s">
        <v>4482</v>
      </c>
      <c r="D2753" t="s">
        <v>4482</v>
      </c>
      <c r="E2753" t="s">
        <v>4482</v>
      </c>
    </row>
    <row r="2754" spans="1:5" x14ac:dyDescent="0.25">
      <c r="A2754">
        <v>40000212</v>
      </c>
      <c r="B2754" t="s">
        <v>4484</v>
      </c>
      <c r="C2754" t="s">
        <v>4483</v>
      </c>
      <c r="D2754" t="s">
        <v>4483</v>
      </c>
      <c r="E2754" t="s">
        <v>4484</v>
      </c>
    </row>
    <row r="2755" spans="1:5" x14ac:dyDescent="0.25">
      <c r="A2755">
        <v>40000213</v>
      </c>
      <c r="B2755" t="s">
        <v>4485</v>
      </c>
      <c r="C2755" t="s">
        <v>4485</v>
      </c>
      <c r="D2755" t="s">
        <v>4485</v>
      </c>
      <c r="E2755" t="s">
        <v>4485</v>
      </c>
    </row>
    <row r="2756" spans="1:5" x14ac:dyDescent="0.25">
      <c r="A2756">
        <v>40000214</v>
      </c>
      <c r="B2756" t="s">
        <v>4487</v>
      </c>
      <c r="C2756" t="s">
        <v>4486</v>
      </c>
      <c r="D2756" t="s">
        <v>4486</v>
      </c>
      <c r="E2756" t="s">
        <v>4487</v>
      </c>
    </row>
    <row r="2757" spans="1:5" x14ac:dyDescent="0.25">
      <c r="A2757">
        <v>40000215</v>
      </c>
      <c r="B2757" t="s">
        <v>4488</v>
      </c>
      <c r="C2757" t="s">
        <v>4488</v>
      </c>
      <c r="D2757" t="s">
        <v>4488</v>
      </c>
      <c r="E2757" t="s">
        <v>4488</v>
      </c>
    </row>
    <row r="2758" spans="1:5" x14ac:dyDescent="0.25">
      <c r="A2758">
        <v>40000216</v>
      </c>
      <c r="B2758" t="s">
        <v>4489</v>
      </c>
      <c r="C2758" t="s">
        <v>4388</v>
      </c>
      <c r="D2758" t="s">
        <v>4388</v>
      </c>
      <c r="E2758" t="s">
        <v>4489</v>
      </c>
    </row>
    <row r="2759" spans="1:5" x14ac:dyDescent="0.25">
      <c r="A2759">
        <v>40000217</v>
      </c>
      <c r="B2759" t="s">
        <v>4491</v>
      </c>
      <c r="C2759" t="s">
        <v>4490</v>
      </c>
      <c r="D2759" t="s">
        <v>4490</v>
      </c>
      <c r="E2759" t="s">
        <v>4491</v>
      </c>
    </row>
    <row r="2760" spans="1:5" x14ac:dyDescent="0.25">
      <c r="A2760">
        <v>40000218</v>
      </c>
      <c r="B2760" t="s">
        <v>4492</v>
      </c>
      <c r="C2760" t="s">
        <v>4492</v>
      </c>
      <c r="D2760" t="s">
        <v>4492</v>
      </c>
      <c r="E2760" t="s">
        <v>4492</v>
      </c>
    </row>
    <row r="2761" spans="1:5" x14ac:dyDescent="0.25">
      <c r="A2761">
        <v>40000219</v>
      </c>
      <c r="B2761" t="s">
        <v>4493</v>
      </c>
      <c r="C2761" t="s">
        <v>4493</v>
      </c>
      <c r="D2761" t="s">
        <v>4493</v>
      </c>
      <c r="E2761" t="s">
        <v>4493</v>
      </c>
    </row>
    <row r="2762" spans="1:5" x14ac:dyDescent="0.25">
      <c r="A2762">
        <v>40500001</v>
      </c>
      <c r="B2762" t="s">
        <v>4495</v>
      </c>
      <c r="C2762" t="s">
        <v>4494</v>
      </c>
      <c r="D2762" t="s">
        <v>4494</v>
      </c>
      <c r="E2762" t="s">
        <v>4495</v>
      </c>
    </row>
    <row r="2763" spans="1:5" x14ac:dyDescent="0.25">
      <c r="A2763">
        <v>40500002</v>
      </c>
      <c r="B2763" t="s">
        <v>4497</v>
      </c>
      <c r="C2763" t="s">
        <v>4496</v>
      </c>
      <c r="D2763" t="s">
        <v>4496</v>
      </c>
      <c r="E2763" t="s">
        <v>4497</v>
      </c>
    </row>
    <row r="2764" spans="1:5" x14ac:dyDescent="0.25">
      <c r="A2764">
        <v>40500003</v>
      </c>
      <c r="B2764" t="s">
        <v>4499</v>
      </c>
      <c r="C2764" t="s">
        <v>4498</v>
      </c>
      <c r="D2764" t="s">
        <v>4498</v>
      </c>
      <c r="E2764" t="s">
        <v>4499</v>
      </c>
    </row>
    <row r="2765" spans="1:5" x14ac:dyDescent="0.25">
      <c r="A2765">
        <v>40500004</v>
      </c>
      <c r="B2765" t="s">
        <v>4501</v>
      </c>
      <c r="C2765" t="s">
        <v>4500</v>
      </c>
      <c r="D2765" t="s">
        <v>4500</v>
      </c>
      <c r="E2765" t="s">
        <v>4501</v>
      </c>
    </row>
    <row r="2766" spans="1:5" x14ac:dyDescent="0.25">
      <c r="A2766">
        <v>40500005</v>
      </c>
      <c r="B2766" t="s">
        <v>4502</v>
      </c>
      <c r="C2766" t="s">
        <v>4500</v>
      </c>
      <c r="D2766" t="s">
        <v>4500</v>
      </c>
      <c r="E2766" t="s">
        <v>4502</v>
      </c>
    </row>
    <row r="2767" spans="1:5" x14ac:dyDescent="0.25">
      <c r="A2767">
        <v>40500006</v>
      </c>
      <c r="B2767" t="s">
        <v>4503</v>
      </c>
      <c r="C2767" t="s">
        <v>4500</v>
      </c>
      <c r="D2767" t="s">
        <v>4500</v>
      </c>
      <c r="E2767" t="s">
        <v>4503</v>
      </c>
    </row>
    <row r="2768" spans="1:5" x14ac:dyDescent="0.25">
      <c r="A2768">
        <v>40500007</v>
      </c>
      <c r="B2768" t="s">
        <v>4505</v>
      </c>
      <c r="C2768" t="s">
        <v>4504</v>
      </c>
      <c r="D2768" t="s">
        <v>4504</v>
      </c>
      <c r="E2768" t="s">
        <v>4505</v>
      </c>
    </row>
    <row r="2769" spans="1:5" x14ac:dyDescent="0.25">
      <c r="A2769">
        <v>40500008</v>
      </c>
      <c r="B2769" t="s">
        <v>4507</v>
      </c>
      <c r="C2769" t="s">
        <v>4506</v>
      </c>
      <c r="D2769" t="s">
        <v>4506</v>
      </c>
      <c r="E2769" t="s">
        <v>4507</v>
      </c>
    </row>
    <row r="2770" spans="1:5" x14ac:dyDescent="0.25">
      <c r="A2770">
        <v>40500009</v>
      </c>
      <c r="B2770" t="s">
        <v>4509</v>
      </c>
      <c r="C2770" t="s">
        <v>4508</v>
      </c>
      <c r="D2770" t="s">
        <v>4508</v>
      </c>
      <c r="E2770" t="s">
        <v>4509</v>
      </c>
    </row>
    <row r="2771" spans="1:5" x14ac:dyDescent="0.25">
      <c r="A2771">
        <v>40500010</v>
      </c>
      <c r="B2771" t="s">
        <v>4511</v>
      </c>
      <c r="C2771" t="s">
        <v>4510</v>
      </c>
      <c r="D2771" t="s">
        <v>4510</v>
      </c>
      <c r="E2771" t="s">
        <v>4511</v>
      </c>
    </row>
    <row r="2772" spans="1:5" x14ac:dyDescent="0.25">
      <c r="A2772">
        <v>40500011</v>
      </c>
      <c r="B2772" t="s">
        <v>4512</v>
      </c>
      <c r="C2772" t="s">
        <v>4506</v>
      </c>
      <c r="D2772" t="s">
        <v>4506</v>
      </c>
      <c r="E2772" t="s">
        <v>4512</v>
      </c>
    </row>
    <row r="2773" spans="1:5" x14ac:dyDescent="0.25">
      <c r="A2773">
        <v>40500012</v>
      </c>
      <c r="B2773" t="s">
        <v>4514</v>
      </c>
      <c r="C2773" t="s">
        <v>4513</v>
      </c>
      <c r="D2773" t="s">
        <v>4513</v>
      </c>
      <c r="E2773" t="s">
        <v>4514</v>
      </c>
    </row>
    <row r="2774" spans="1:5" x14ac:dyDescent="0.25">
      <c r="A2774">
        <v>40500013</v>
      </c>
      <c r="B2774" t="s">
        <v>4515</v>
      </c>
      <c r="C2774" t="s">
        <v>4513</v>
      </c>
      <c r="D2774" t="s">
        <v>4513</v>
      </c>
      <c r="E2774" t="s">
        <v>4515</v>
      </c>
    </row>
    <row r="2775" spans="1:5" x14ac:dyDescent="0.25">
      <c r="A2775">
        <v>40500014</v>
      </c>
      <c r="B2775" t="s">
        <v>4517</v>
      </c>
      <c r="C2775" t="s">
        <v>4516</v>
      </c>
      <c r="D2775" t="s">
        <v>4516</v>
      </c>
      <c r="E2775" t="s">
        <v>4517</v>
      </c>
    </row>
    <row r="2776" spans="1:5" x14ac:dyDescent="0.25">
      <c r="A2776">
        <v>40500015</v>
      </c>
      <c r="B2776" t="s">
        <v>4519</v>
      </c>
      <c r="C2776" t="s">
        <v>4518</v>
      </c>
      <c r="D2776" t="s">
        <v>4518</v>
      </c>
      <c r="E2776" t="s">
        <v>4519</v>
      </c>
    </row>
    <row r="2777" spans="1:5" x14ac:dyDescent="0.25">
      <c r="A2777">
        <v>40500016</v>
      </c>
      <c r="B2777" t="s">
        <v>4521</v>
      </c>
      <c r="C2777" t="s">
        <v>4520</v>
      </c>
      <c r="D2777" t="s">
        <v>4520</v>
      </c>
      <c r="E2777" t="s">
        <v>4521</v>
      </c>
    </row>
    <row r="2778" spans="1:5" x14ac:dyDescent="0.25">
      <c r="A2778">
        <v>40500017</v>
      </c>
      <c r="B2778" t="s">
        <v>4523</v>
      </c>
      <c r="C2778" t="s">
        <v>4522</v>
      </c>
      <c r="D2778" t="s">
        <v>4522</v>
      </c>
      <c r="E2778" t="s">
        <v>4523</v>
      </c>
    </row>
    <row r="2779" spans="1:5" x14ac:dyDescent="0.25">
      <c r="A2779">
        <v>40500018</v>
      </c>
      <c r="B2779" t="s">
        <v>4524</v>
      </c>
      <c r="C2779" t="s">
        <v>4524</v>
      </c>
      <c r="D2779" t="s">
        <v>4524</v>
      </c>
      <c r="E2779" t="s">
        <v>4524</v>
      </c>
    </row>
    <row r="2780" spans="1:5" x14ac:dyDescent="0.25">
      <c r="A2780">
        <v>40900001</v>
      </c>
      <c r="B2780" t="s">
        <v>4526</v>
      </c>
      <c r="C2780" t="s">
        <v>4525</v>
      </c>
      <c r="D2780" t="s">
        <v>4525</v>
      </c>
      <c r="E2780" t="s">
        <v>4526</v>
      </c>
    </row>
    <row r="2781" spans="1:5" x14ac:dyDescent="0.25">
      <c r="A2781">
        <v>40900002</v>
      </c>
      <c r="B2781" t="s">
        <v>4528</v>
      </c>
      <c r="C2781" t="s">
        <v>4527</v>
      </c>
      <c r="D2781" t="s">
        <v>4527</v>
      </c>
      <c r="E2781" t="s">
        <v>4528</v>
      </c>
    </row>
    <row r="2782" spans="1:5" x14ac:dyDescent="0.25">
      <c r="A2782">
        <v>40900003</v>
      </c>
      <c r="B2782" t="s">
        <v>4530</v>
      </c>
      <c r="C2782" t="s">
        <v>4529</v>
      </c>
      <c r="D2782" t="s">
        <v>4529</v>
      </c>
      <c r="E2782" t="s">
        <v>4530</v>
      </c>
    </row>
    <row r="2783" spans="1:5" x14ac:dyDescent="0.25">
      <c r="A2783">
        <v>41000001</v>
      </c>
      <c r="B2783" t="s">
        <v>4532</v>
      </c>
      <c r="C2783" t="s">
        <v>4531</v>
      </c>
      <c r="D2783" t="s">
        <v>4531</v>
      </c>
      <c r="E2783" t="s">
        <v>4532</v>
      </c>
    </row>
    <row r="2784" spans="1:5" x14ac:dyDescent="0.25">
      <c r="A2784">
        <v>41000002</v>
      </c>
      <c r="B2784" t="s">
        <v>4534</v>
      </c>
      <c r="C2784" t="s">
        <v>4533</v>
      </c>
      <c r="D2784" t="s">
        <v>4533</v>
      </c>
      <c r="E2784" t="s">
        <v>4534</v>
      </c>
    </row>
    <row r="2785" spans="1:5" x14ac:dyDescent="0.25">
      <c r="A2785">
        <v>41000003</v>
      </c>
      <c r="B2785" t="s">
        <v>4536</v>
      </c>
      <c r="C2785" t="s">
        <v>4535</v>
      </c>
      <c r="D2785" t="s">
        <v>4535</v>
      </c>
      <c r="E2785" t="s">
        <v>4536</v>
      </c>
    </row>
    <row r="2786" spans="1:5" x14ac:dyDescent="0.25">
      <c r="A2786">
        <v>41000004</v>
      </c>
      <c r="B2786" t="s">
        <v>4538</v>
      </c>
      <c r="C2786" t="s">
        <v>4537</v>
      </c>
      <c r="D2786" t="s">
        <v>4537</v>
      </c>
      <c r="E2786" t="s">
        <v>4538</v>
      </c>
    </row>
    <row r="2787" spans="1:5" x14ac:dyDescent="0.25">
      <c r="A2787">
        <v>41000005</v>
      </c>
      <c r="B2787" t="s">
        <v>4540</v>
      </c>
      <c r="C2787" t="s">
        <v>4539</v>
      </c>
      <c r="D2787" t="s">
        <v>4539</v>
      </c>
      <c r="E2787" t="s">
        <v>4540</v>
      </c>
    </row>
    <row r="2788" spans="1:5" x14ac:dyDescent="0.25">
      <c r="A2788">
        <v>41000006</v>
      </c>
      <c r="B2788" t="s">
        <v>4541</v>
      </c>
      <c r="C2788" t="s">
        <v>4539</v>
      </c>
      <c r="D2788" t="s">
        <v>4539</v>
      </c>
      <c r="E2788" t="s">
        <v>4541</v>
      </c>
    </row>
    <row r="2789" spans="1:5" x14ac:dyDescent="0.25">
      <c r="A2789">
        <v>41000007</v>
      </c>
      <c r="B2789" t="s">
        <v>4543</v>
      </c>
      <c r="C2789" t="s">
        <v>4542</v>
      </c>
      <c r="D2789" t="s">
        <v>4542</v>
      </c>
      <c r="E2789" t="s">
        <v>4543</v>
      </c>
    </row>
    <row r="2790" spans="1:5" x14ac:dyDescent="0.25">
      <c r="A2790">
        <v>41000008</v>
      </c>
      <c r="B2790" t="s">
        <v>4545</v>
      </c>
      <c r="C2790" t="s">
        <v>4544</v>
      </c>
      <c r="D2790" t="s">
        <v>4544</v>
      </c>
      <c r="E2790" t="s">
        <v>4545</v>
      </c>
    </row>
    <row r="2791" spans="1:5" x14ac:dyDescent="0.25">
      <c r="A2791">
        <v>41000009</v>
      </c>
      <c r="B2791" t="s">
        <v>4547</v>
      </c>
      <c r="C2791" t="s">
        <v>4546</v>
      </c>
      <c r="D2791" t="s">
        <v>4546</v>
      </c>
      <c r="E2791" t="s">
        <v>4547</v>
      </c>
    </row>
    <row r="2792" spans="1:5" x14ac:dyDescent="0.25">
      <c r="A2792">
        <v>41000010</v>
      </c>
      <c r="B2792" t="s">
        <v>4549</v>
      </c>
      <c r="C2792" t="s">
        <v>4548</v>
      </c>
      <c r="D2792" t="s">
        <v>4548</v>
      </c>
      <c r="E2792" t="s">
        <v>4549</v>
      </c>
    </row>
    <row r="2793" spans="1:5" x14ac:dyDescent="0.25">
      <c r="A2793">
        <v>41000011</v>
      </c>
      <c r="B2793" t="s">
        <v>4551</v>
      </c>
      <c r="C2793" t="s">
        <v>4550</v>
      </c>
      <c r="D2793" t="s">
        <v>4550</v>
      </c>
      <c r="E2793" t="s">
        <v>4551</v>
      </c>
    </row>
    <row r="2794" spans="1:5" x14ac:dyDescent="0.25">
      <c r="A2794">
        <v>41000012</v>
      </c>
      <c r="B2794" t="s">
        <v>4552</v>
      </c>
      <c r="C2794" t="s">
        <v>4550</v>
      </c>
      <c r="D2794" t="s">
        <v>4550</v>
      </c>
      <c r="E2794" t="s">
        <v>4552</v>
      </c>
    </row>
    <row r="2795" spans="1:5" x14ac:dyDescent="0.25">
      <c r="A2795">
        <v>41000013</v>
      </c>
      <c r="B2795" t="s">
        <v>4553</v>
      </c>
      <c r="C2795" t="s">
        <v>4553</v>
      </c>
      <c r="D2795" t="s">
        <v>4553</v>
      </c>
      <c r="E2795" t="s">
        <v>4553</v>
      </c>
    </row>
    <row r="2796" spans="1:5" x14ac:dyDescent="0.25">
      <c r="A2796">
        <v>41000014</v>
      </c>
      <c r="B2796" t="s">
        <v>4554</v>
      </c>
      <c r="C2796" t="s">
        <v>4554</v>
      </c>
      <c r="D2796" t="s">
        <v>4554</v>
      </c>
      <c r="E2796" t="s">
        <v>4554</v>
      </c>
    </row>
    <row r="2797" spans="1:5" x14ac:dyDescent="0.25">
      <c r="A2797">
        <v>41000015</v>
      </c>
      <c r="B2797" t="s">
        <v>4554</v>
      </c>
      <c r="C2797" t="s">
        <v>4554</v>
      </c>
      <c r="D2797" t="s">
        <v>4554</v>
      </c>
      <c r="E2797" t="s">
        <v>4554</v>
      </c>
    </row>
    <row r="2798" spans="1:5" x14ac:dyDescent="0.25">
      <c r="A2798">
        <v>41000016</v>
      </c>
      <c r="B2798" t="s">
        <v>4245</v>
      </c>
      <c r="C2798" t="s">
        <v>4245</v>
      </c>
      <c r="D2798" t="s">
        <v>4245</v>
      </c>
      <c r="E2798" t="s">
        <v>4245</v>
      </c>
    </row>
    <row r="2799" spans="1:5" x14ac:dyDescent="0.25">
      <c r="A2799">
        <v>41000017</v>
      </c>
      <c r="B2799" t="s">
        <v>4256</v>
      </c>
      <c r="C2799" t="s">
        <v>4256</v>
      </c>
      <c r="D2799" t="s">
        <v>4256</v>
      </c>
      <c r="E2799" t="s">
        <v>4256</v>
      </c>
    </row>
    <row r="2800" spans="1:5" x14ac:dyDescent="0.25">
      <c r="A2800">
        <v>41000018</v>
      </c>
      <c r="B2800" t="s">
        <v>4256</v>
      </c>
      <c r="C2800" t="s">
        <v>4256</v>
      </c>
      <c r="D2800" t="s">
        <v>4256</v>
      </c>
      <c r="E2800" t="s">
        <v>4256</v>
      </c>
    </row>
    <row r="2801" spans="1:5" x14ac:dyDescent="0.25">
      <c r="A2801">
        <v>41000019</v>
      </c>
      <c r="B2801" t="s">
        <v>4555</v>
      </c>
      <c r="C2801" t="s">
        <v>4555</v>
      </c>
      <c r="D2801" t="s">
        <v>4555</v>
      </c>
      <c r="E2801" t="s">
        <v>4555</v>
      </c>
    </row>
    <row r="2802" spans="1:5" x14ac:dyDescent="0.25">
      <c r="A2802">
        <v>41000020</v>
      </c>
      <c r="B2802" t="s">
        <v>4557</v>
      </c>
      <c r="C2802" t="s">
        <v>4556</v>
      </c>
      <c r="D2802" t="s">
        <v>4556</v>
      </c>
      <c r="E2802" t="s">
        <v>4557</v>
      </c>
    </row>
    <row r="2803" spans="1:5" x14ac:dyDescent="0.25">
      <c r="A2803">
        <v>41000021</v>
      </c>
      <c r="B2803" t="s">
        <v>4558</v>
      </c>
      <c r="C2803" t="s">
        <v>4558</v>
      </c>
      <c r="D2803" t="s">
        <v>4558</v>
      </c>
      <c r="E2803" t="s">
        <v>4558</v>
      </c>
    </row>
    <row r="2804" spans="1:5" x14ac:dyDescent="0.25">
      <c r="A2804">
        <v>41000022</v>
      </c>
      <c r="B2804" t="s">
        <v>4560</v>
      </c>
      <c r="C2804" t="s">
        <v>4559</v>
      </c>
      <c r="D2804" t="s">
        <v>4559</v>
      </c>
      <c r="E2804" t="s">
        <v>4560</v>
      </c>
    </row>
    <row r="2805" spans="1:5" x14ac:dyDescent="0.25">
      <c r="A2805">
        <v>41000023</v>
      </c>
      <c r="B2805" t="s">
        <v>4562</v>
      </c>
      <c r="C2805" t="s">
        <v>4561</v>
      </c>
      <c r="D2805" t="s">
        <v>4561</v>
      </c>
      <c r="E2805" t="s">
        <v>4562</v>
      </c>
    </row>
    <row r="2806" spans="1:5" x14ac:dyDescent="0.25">
      <c r="A2806">
        <v>41000024</v>
      </c>
      <c r="B2806" t="s">
        <v>4562</v>
      </c>
      <c r="C2806" t="s">
        <v>4561</v>
      </c>
      <c r="D2806" t="s">
        <v>4561</v>
      </c>
      <c r="E2806" t="s">
        <v>4562</v>
      </c>
    </row>
    <row r="2807" spans="1:5" x14ac:dyDescent="0.25">
      <c r="A2807">
        <v>41000025</v>
      </c>
      <c r="B2807" t="s">
        <v>4564</v>
      </c>
      <c r="C2807" t="s">
        <v>4563</v>
      </c>
      <c r="D2807" t="s">
        <v>4563</v>
      </c>
      <c r="E2807" t="s">
        <v>4564</v>
      </c>
    </row>
    <row r="2808" spans="1:5" x14ac:dyDescent="0.25">
      <c r="A2808">
        <v>41000026</v>
      </c>
      <c r="B2808" t="s">
        <v>4564</v>
      </c>
      <c r="C2808" t="s">
        <v>4565</v>
      </c>
      <c r="D2808" t="s">
        <v>4565</v>
      </c>
      <c r="E2808" t="s">
        <v>4564</v>
      </c>
    </row>
    <row r="2809" spans="1:5" x14ac:dyDescent="0.25">
      <c r="A2809">
        <v>41000027</v>
      </c>
      <c r="B2809" t="s">
        <v>4566</v>
      </c>
      <c r="C2809" t="s">
        <v>4566</v>
      </c>
      <c r="D2809" t="s">
        <v>4566</v>
      </c>
      <c r="E2809" t="s">
        <v>4566</v>
      </c>
    </row>
    <row r="2810" spans="1:5" x14ac:dyDescent="0.25">
      <c r="A2810">
        <v>41000028</v>
      </c>
      <c r="B2810" t="s">
        <v>4567</v>
      </c>
      <c r="C2810" t="s">
        <v>4567</v>
      </c>
      <c r="D2810" t="s">
        <v>4567</v>
      </c>
      <c r="E2810" t="s">
        <v>4567</v>
      </c>
    </row>
    <row r="2811" spans="1:5" x14ac:dyDescent="0.25">
      <c r="A2811">
        <v>42000017</v>
      </c>
      <c r="B2811" t="s">
        <v>4568</v>
      </c>
      <c r="C2811" t="s">
        <v>4568</v>
      </c>
      <c r="D2811" t="s">
        <v>4568</v>
      </c>
      <c r="E2811" t="s">
        <v>4568</v>
      </c>
    </row>
    <row r="2812" spans="1:5" x14ac:dyDescent="0.25">
      <c r="A2812">
        <v>42000018</v>
      </c>
      <c r="B2812" t="s">
        <v>4570</v>
      </c>
      <c r="C2812" t="s">
        <v>4569</v>
      </c>
      <c r="D2812" t="s">
        <v>4569</v>
      </c>
      <c r="E2812" t="s">
        <v>4570</v>
      </c>
    </row>
    <row r="2813" spans="1:5" x14ac:dyDescent="0.25">
      <c r="A2813">
        <v>42000019</v>
      </c>
      <c r="B2813" t="s">
        <v>4571</v>
      </c>
      <c r="C2813" t="s">
        <v>4571</v>
      </c>
      <c r="D2813" t="s">
        <v>4571</v>
      </c>
      <c r="E2813" t="s">
        <v>4571</v>
      </c>
    </row>
    <row r="2814" spans="1:5" x14ac:dyDescent="0.25">
      <c r="A2814">
        <v>42000020</v>
      </c>
      <c r="B2814" t="s">
        <v>4573</v>
      </c>
      <c r="C2814" t="s">
        <v>4572</v>
      </c>
      <c r="D2814" t="s">
        <v>4572</v>
      </c>
      <c r="E2814" t="s">
        <v>4573</v>
      </c>
    </row>
    <row r="2815" spans="1:5" x14ac:dyDescent="0.25">
      <c r="A2815">
        <v>42000021</v>
      </c>
      <c r="B2815" t="s">
        <v>4575</v>
      </c>
      <c r="C2815" t="s">
        <v>4574</v>
      </c>
      <c r="D2815" t="s">
        <v>4574</v>
      </c>
      <c r="E2815" t="s">
        <v>4575</v>
      </c>
    </row>
    <row r="2816" spans="1:5" x14ac:dyDescent="0.25">
      <c r="A2816">
        <v>42000022</v>
      </c>
      <c r="B2816" t="s">
        <v>4577</v>
      </c>
      <c r="C2816" t="s">
        <v>4576</v>
      </c>
      <c r="D2816" t="s">
        <v>4576</v>
      </c>
      <c r="E2816" t="s">
        <v>4577</v>
      </c>
    </row>
    <row r="2817" spans="1:5" x14ac:dyDescent="0.25">
      <c r="A2817">
        <v>42000024</v>
      </c>
      <c r="B2817" t="s">
        <v>3757</v>
      </c>
      <c r="C2817" t="s">
        <v>4578</v>
      </c>
      <c r="D2817" t="s">
        <v>4578</v>
      </c>
      <c r="E2817" t="s">
        <v>3757</v>
      </c>
    </row>
    <row r="2818" spans="1:5" x14ac:dyDescent="0.25">
      <c r="A2818">
        <v>42000045</v>
      </c>
      <c r="B2818" t="s">
        <v>4579</v>
      </c>
      <c r="C2818" t="s">
        <v>4579</v>
      </c>
      <c r="D2818" t="s">
        <v>4579</v>
      </c>
      <c r="E2818" t="s">
        <v>4579</v>
      </c>
    </row>
    <row r="2819" spans="1:5" x14ac:dyDescent="0.25">
      <c r="A2819">
        <v>42000046</v>
      </c>
      <c r="B2819" t="s">
        <v>4580</v>
      </c>
      <c r="C2819" t="s">
        <v>4580</v>
      </c>
      <c r="D2819" t="s">
        <v>4580</v>
      </c>
      <c r="E2819" t="s">
        <v>4580</v>
      </c>
    </row>
    <row r="2820" spans="1:5" x14ac:dyDescent="0.25">
      <c r="A2820">
        <v>42000047</v>
      </c>
      <c r="B2820" t="s">
        <v>4581</v>
      </c>
      <c r="C2820" t="s">
        <v>4581</v>
      </c>
      <c r="D2820" t="s">
        <v>4581</v>
      </c>
      <c r="E2820" t="s">
        <v>4581</v>
      </c>
    </row>
    <row r="2821" spans="1:5" x14ac:dyDescent="0.25">
      <c r="A2821">
        <v>42000048</v>
      </c>
      <c r="B2821" t="s">
        <v>4582</v>
      </c>
      <c r="C2821" t="s">
        <v>4582</v>
      </c>
      <c r="D2821" t="s">
        <v>4582</v>
      </c>
      <c r="E2821" t="s">
        <v>4582</v>
      </c>
    </row>
    <row r="2822" spans="1:5" x14ac:dyDescent="0.25">
      <c r="A2822">
        <v>42000049</v>
      </c>
      <c r="B2822" t="s">
        <v>4583</v>
      </c>
      <c r="C2822" t="s">
        <v>4583</v>
      </c>
      <c r="D2822" t="s">
        <v>4583</v>
      </c>
      <c r="E2822" t="s">
        <v>4583</v>
      </c>
    </row>
    <row r="2823" spans="1:5" x14ac:dyDescent="0.25">
      <c r="A2823">
        <v>42000050</v>
      </c>
      <c r="B2823" t="s">
        <v>4584</v>
      </c>
      <c r="C2823" t="s">
        <v>4584</v>
      </c>
      <c r="D2823" t="s">
        <v>4584</v>
      </c>
      <c r="E2823" t="s">
        <v>4584</v>
      </c>
    </row>
    <row r="2824" spans="1:5" x14ac:dyDescent="0.25">
      <c r="A2824">
        <v>42000051</v>
      </c>
      <c r="B2824" t="s">
        <v>4585</v>
      </c>
      <c r="C2824" t="s">
        <v>4585</v>
      </c>
      <c r="D2824" t="s">
        <v>4585</v>
      </c>
      <c r="E2824" t="s">
        <v>4585</v>
      </c>
    </row>
    <row r="2825" spans="1:5" x14ac:dyDescent="0.25">
      <c r="A2825">
        <v>42000052</v>
      </c>
      <c r="B2825" t="s">
        <v>4586</v>
      </c>
      <c r="C2825" t="s">
        <v>4586</v>
      </c>
      <c r="D2825" t="s">
        <v>4586</v>
      </c>
      <c r="E2825" t="s">
        <v>4586</v>
      </c>
    </row>
    <row r="2826" spans="1:5" x14ac:dyDescent="0.25">
      <c r="A2826">
        <v>42000055</v>
      </c>
      <c r="B2826" t="s">
        <v>4588</v>
      </c>
      <c r="C2826" t="s">
        <v>4587</v>
      </c>
      <c r="D2826" t="s">
        <v>4587</v>
      </c>
      <c r="E2826" t="s">
        <v>4588</v>
      </c>
    </row>
    <row r="2827" spans="1:5" x14ac:dyDescent="0.25">
      <c r="A2827">
        <v>42000056</v>
      </c>
      <c r="B2827" t="s">
        <v>4589</v>
      </c>
      <c r="C2827" t="s">
        <v>4589</v>
      </c>
      <c r="D2827" t="s">
        <v>4589</v>
      </c>
      <c r="E2827" t="s">
        <v>4589</v>
      </c>
    </row>
    <row r="2828" spans="1:5" x14ac:dyDescent="0.25">
      <c r="A2828">
        <v>42000057</v>
      </c>
      <c r="B2828" t="s">
        <v>4591</v>
      </c>
      <c r="C2828" t="s">
        <v>4590</v>
      </c>
      <c r="D2828" t="s">
        <v>4590</v>
      </c>
      <c r="E2828" t="s">
        <v>4591</v>
      </c>
    </row>
    <row r="2829" spans="1:5" x14ac:dyDescent="0.25">
      <c r="A2829">
        <v>42000058</v>
      </c>
      <c r="B2829" t="s">
        <v>4592</v>
      </c>
      <c r="C2829" t="s">
        <v>4592</v>
      </c>
      <c r="D2829" t="s">
        <v>4592</v>
      </c>
      <c r="E2829" t="s">
        <v>4592</v>
      </c>
    </row>
    <row r="2830" spans="1:5" x14ac:dyDescent="0.25">
      <c r="A2830">
        <v>42000059</v>
      </c>
      <c r="B2830" t="s">
        <v>4593</v>
      </c>
      <c r="C2830" t="s">
        <v>4593</v>
      </c>
      <c r="D2830" t="s">
        <v>4593</v>
      </c>
      <c r="E2830" t="s">
        <v>4593</v>
      </c>
    </row>
    <row r="2831" spans="1:5" x14ac:dyDescent="0.25">
      <c r="A2831">
        <v>42000060</v>
      </c>
      <c r="B2831" t="s">
        <v>4595</v>
      </c>
      <c r="C2831" t="s">
        <v>4594</v>
      </c>
      <c r="D2831" t="s">
        <v>4594</v>
      </c>
      <c r="E2831" t="s">
        <v>4595</v>
      </c>
    </row>
    <row r="2832" spans="1:5" x14ac:dyDescent="0.25">
      <c r="A2832">
        <v>42000061</v>
      </c>
      <c r="B2832" t="s">
        <v>4596</v>
      </c>
      <c r="C2832" t="s">
        <v>4596</v>
      </c>
      <c r="D2832" t="s">
        <v>4596</v>
      </c>
      <c r="E2832" t="s">
        <v>4596</v>
      </c>
    </row>
    <row r="2833" spans="1:5" x14ac:dyDescent="0.25">
      <c r="A2833">
        <v>42000062</v>
      </c>
      <c r="B2833" t="s">
        <v>4597</v>
      </c>
      <c r="C2833" t="s">
        <v>4597</v>
      </c>
      <c r="D2833" t="s">
        <v>4597</v>
      </c>
      <c r="E2833" t="s">
        <v>4597</v>
      </c>
    </row>
    <row r="2834" spans="1:5" x14ac:dyDescent="0.25">
      <c r="A2834">
        <v>42000063</v>
      </c>
      <c r="B2834" t="s">
        <v>4598</v>
      </c>
      <c r="C2834" t="s">
        <v>4598</v>
      </c>
      <c r="D2834" t="s">
        <v>4598</v>
      </c>
      <c r="E2834" t="s">
        <v>4598</v>
      </c>
    </row>
    <row r="2835" spans="1:5" x14ac:dyDescent="0.25">
      <c r="A2835">
        <v>42000064</v>
      </c>
      <c r="B2835" t="s">
        <v>4599</v>
      </c>
      <c r="C2835" t="s">
        <v>4599</v>
      </c>
      <c r="D2835" t="s">
        <v>4599</v>
      </c>
      <c r="E2835" t="s">
        <v>4599</v>
      </c>
    </row>
    <row r="2836" spans="1:5" x14ac:dyDescent="0.25">
      <c r="A2836">
        <v>42000065</v>
      </c>
      <c r="B2836" t="s">
        <v>4600</v>
      </c>
      <c r="C2836" t="s">
        <v>4600</v>
      </c>
      <c r="D2836" t="s">
        <v>4600</v>
      </c>
      <c r="E2836" t="s">
        <v>4600</v>
      </c>
    </row>
    <row r="2837" spans="1:5" x14ac:dyDescent="0.25">
      <c r="A2837">
        <v>42000066</v>
      </c>
      <c r="B2837" t="s">
        <v>4601</v>
      </c>
      <c r="C2837" t="s">
        <v>4601</v>
      </c>
      <c r="D2837" t="s">
        <v>4601</v>
      </c>
      <c r="E2837" t="s">
        <v>4601</v>
      </c>
    </row>
    <row r="2838" spans="1:5" x14ac:dyDescent="0.25">
      <c r="A2838">
        <v>42000067</v>
      </c>
      <c r="B2838" t="s">
        <v>4602</v>
      </c>
      <c r="C2838" t="s">
        <v>4602</v>
      </c>
      <c r="D2838" t="s">
        <v>4602</v>
      </c>
      <c r="E2838" t="s">
        <v>4602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4604</v>
      </c>
      <c r="C2843" t="s">
        <v>4603</v>
      </c>
      <c r="D2843" t="s">
        <v>4603</v>
      </c>
      <c r="E2843" t="s">
        <v>4604</v>
      </c>
    </row>
    <row r="2844" spans="1:5" x14ac:dyDescent="0.25">
      <c r="A2844">
        <v>42000074</v>
      </c>
      <c r="B2844" t="s">
        <v>4605</v>
      </c>
      <c r="C2844" t="s">
        <v>4603</v>
      </c>
      <c r="D2844" t="s">
        <v>4603</v>
      </c>
      <c r="E2844" t="s">
        <v>4605</v>
      </c>
    </row>
    <row r="2845" spans="1:5" x14ac:dyDescent="0.25">
      <c r="A2845">
        <v>44000001</v>
      </c>
      <c r="B2845" t="s">
        <v>4607</v>
      </c>
      <c r="C2845" t="s">
        <v>4606</v>
      </c>
      <c r="D2845" t="s">
        <v>4606</v>
      </c>
      <c r="E2845" t="s">
        <v>4607</v>
      </c>
    </row>
    <row r="2846" spans="1:5" x14ac:dyDescent="0.25">
      <c r="A2846">
        <v>44000002</v>
      </c>
      <c r="B2846" t="s">
        <v>4609</v>
      </c>
      <c r="C2846" t="s">
        <v>4608</v>
      </c>
      <c r="D2846" t="s">
        <v>4608</v>
      </c>
      <c r="E2846" t="s">
        <v>4609</v>
      </c>
    </row>
    <row r="2847" spans="1:5" x14ac:dyDescent="0.25">
      <c r="A2847">
        <v>44000003</v>
      </c>
      <c r="B2847" t="s">
        <v>4248</v>
      </c>
      <c r="C2847" t="s">
        <v>4610</v>
      </c>
      <c r="D2847" t="s">
        <v>4610</v>
      </c>
      <c r="E2847" t="s">
        <v>4248</v>
      </c>
    </row>
    <row r="2848" spans="1:5" x14ac:dyDescent="0.25">
      <c r="A2848">
        <v>44000004</v>
      </c>
      <c r="B2848" t="s">
        <v>4250</v>
      </c>
      <c r="C2848" t="s">
        <v>4611</v>
      </c>
      <c r="D2848" t="s">
        <v>4611</v>
      </c>
      <c r="E2848" t="s">
        <v>4250</v>
      </c>
    </row>
    <row r="2849" spans="1:5" x14ac:dyDescent="0.25">
      <c r="A2849">
        <v>44000005</v>
      </c>
      <c r="B2849" t="s">
        <v>4613</v>
      </c>
      <c r="C2849" t="s">
        <v>4612</v>
      </c>
      <c r="D2849" t="s">
        <v>4612</v>
      </c>
      <c r="E2849" t="s">
        <v>4613</v>
      </c>
    </row>
    <row r="2850" spans="1:5" x14ac:dyDescent="0.25">
      <c r="A2850">
        <v>44000006</v>
      </c>
      <c r="B2850" t="s">
        <v>4615</v>
      </c>
      <c r="C2850" t="s">
        <v>4614</v>
      </c>
      <c r="D2850" t="s">
        <v>4614</v>
      </c>
      <c r="E2850" t="s">
        <v>4615</v>
      </c>
    </row>
    <row r="2851" spans="1:5" x14ac:dyDescent="0.25">
      <c r="A2851">
        <v>44000007</v>
      </c>
      <c r="B2851" t="s">
        <v>4617</v>
      </c>
      <c r="C2851" t="s">
        <v>4616</v>
      </c>
      <c r="D2851" t="s">
        <v>4616</v>
      </c>
      <c r="E2851" t="s">
        <v>4617</v>
      </c>
    </row>
    <row r="2852" spans="1:5" x14ac:dyDescent="0.25">
      <c r="A2852">
        <v>44000008</v>
      </c>
      <c r="B2852" t="s">
        <v>4619</v>
      </c>
      <c r="C2852" t="s">
        <v>4618</v>
      </c>
      <c r="D2852" t="s">
        <v>4618</v>
      </c>
      <c r="E2852" t="s">
        <v>4619</v>
      </c>
    </row>
    <row r="2853" spans="1:5" x14ac:dyDescent="0.25">
      <c r="A2853">
        <v>44000009</v>
      </c>
      <c r="B2853" t="s">
        <v>4621</v>
      </c>
      <c r="C2853" t="s">
        <v>4620</v>
      </c>
      <c r="D2853" t="s">
        <v>4620</v>
      </c>
      <c r="E2853" t="s">
        <v>4621</v>
      </c>
    </row>
    <row r="2854" spans="1:5" x14ac:dyDescent="0.25">
      <c r="A2854">
        <v>44000010</v>
      </c>
      <c r="B2854" t="s">
        <v>4623</v>
      </c>
      <c r="C2854" t="s">
        <v>4622</v>
      </c>
      <c r="D2854" t="s">
        <v>4622</v>
      </c>
      <c r="E2854" t="s">
        <v>4623</v>
      </c>
    </row>
    <row r="2855" spans="1:5" x14ac:dyDescent="0.25">
      <c r="A2855">
        <v>44000011</v>
      </c>
      <c r="B2855" t="s">
        <v>4625</v>
      </c>
      <c r="C2855" t="s">
        <v>4624</v>
      </c>
      <c r="D2855" t="s">
        <v>4624</v>
      </c>
      <c r="E2855" t="s">
        <v>4625</v>
      </c>
    </row>
    <row r="2856" spans="1:5" x14ac:dyDescent="0.25">
      <c r="A2856">
        <v>44000012</v>
      </c>
      <c r="B2856" t="s">
        <v>4626</v>
      </c>
      <c r="C2856" t="s">
        <v>4624</v>
      </c>
      <c r="D2856" t="s">
        <v>4624</v>
      </c>
      <c r="E2856" t="s">
        <v>4626</v>
      </c>
    </row>
    <row r="2857" spans="1:5" x14ac:dyDescent="0.25">
      <c r="A2857">
        <v>44000013</v>
      </c>
      <c r="B2857" t="s">
        <v>4627</v>
      </c>
      <c r="C2857" t="s">
        <v>4624</v>
      </c>
      <c r="D2857" t="s">
        <v>4624</v>
      </c>
      <c r="E2857" t="s">
        <v>4627</v>
      </c>
    </row>
    <row r="2858" spans="1:5" x14ac:dyDescent="0.25">
      <c r="A2858">
        <v>44000014</v>
      </c>
      <c r="B2858" t="s">
        <v>4628</v>
      </c>
      <c r="C2858" t="s">
        <v>4624</v>
      </c>
      <c r="D2858" t="s">
        <v>4624</v>
      </c>
      <c r="E2858" t="s">
        <v>4628</v>
      </c>
    </row>
    <row r="2859" spans="1:5" x14ac:dyDescent="0.25">
      <c r="A2859">
        <v>44000015</v>
      </c>
      <c r="B2859" t="s">
        <v>4629</v>
      </c>
      <c r="C2859" t="s">
        <v>4624</v>
      </c>
      <c r="D2859" t="s">
        <v>4624</v>
      </c>
      <c r="E2859" t="s">
        <v>4629</v>
      </c>
    </row>
    <row r="2860" spans="1:5" x14ac:dyDescent="0.25">
      <c r="A2860">
        <v>44000016</v>
      </c>
      <c r="B2860" t="s">
        <v>4631</v>
      </c>
      <c r="C2860" t="s">
        <v>4630</v>
      </c>
      <c r="D2860" t="s">
        <v>4630</v>
      </c>
      <c r="E2860" t="s">
        <v>4631</v>
      </c>
    </row>
    <row r="2861" spans="1:5" x14ac:dyDescent="0.25">
      <c r="A2861">
        <v>44000017</v>
      </c>
      <c r="B2861" t="s">
        <v>4607</v>
      </c>
      <c r="C2861" t="s">
        <v>4630</v>
      </c>
      <c r="D2861" t="s">
        <v>4630</v>
      </c>
      <c r="E2861" t="s">
        <v>4607</v>
      </c>
    </row>
    <row r="2862" spans="1:5" x14ac:dyDescent="0.25">
      <c r="A2862">
        <v>44000018</v>
      </c>
      <c r="B2862" t="s">
        <v>4609</v>
      </c>
      <c r="C2862" t="s">
        <v>4630</v>
      </c>
      <c r="D2862" t="s">
        <v>4630</v>
      </c>
      <c r="E2862" t="s">
        <v>4609</v>
      </c>
    </row>
    <row r="2863" spans="1:5" x14ac:dyDescent="0.25">
      <c r="A2863">
        <v>44000019</v>
      </c>
      <c r="B2863" t="s">
        <v>4248</v>
      </c>
      <c r="C2863" t="s">
        <v>4630</v>
      </c>
      <c r="D2863" t="s">
        <v>4630</v>
      </c>
      <c r="E2863" t="s">
        <v>4248</v>
      </c>
    </row>
    <row r="2864" spans="1:5" x14ac:dyDescent="0.25">
      <c r="A2864">
        <v>44000020</v>
      </c>
      <c r="B2864" t="s">
        <v>4633</v>
      </c>
      <c r="C2864" t="s">
        <v>4632</v>
      </c>
      <c r="D2864" t="s">
        <v>4632</v>
      </c>
      <c r="E2864" t="s">
        <v>4633</v>
      </c>
    </row>
    <row r="2865" spans="1:5" x14ac:dyDescent="0.25">
      <c r="A2865">
        <v>44000021</v>
      </c>
      <c r="B2865" t="s">
        <v>4634</v>
      </c>
      <c r="C2865" t="s">
        <v>4632</v>
      </c>
      <c r="D2865" t="s">
        <v>4632</v>
      </c>
      <c r="E2865" t="s">
        <v>4634</v>
      </c>
    </row>
    <row r="2866" spans="1:5" x14ac:dyDescent="0.25">
      <c r="A2866">
        <v>44000022</v>
      </c>
      <c r="B2866" t="s">
        <v>4635</v>
      </c>
      <c r="C2866" t="s">
        <v>4632</v>
      </c>
      <c r="D2866" t="s">
        <v>4632</v>
      </c>
      <c r="E2866" t="s">
        <v>4635</v>
      </c>
    </row>
    <row r="2867" spans="1:5" x14ac:dyDescent="0.25">
      <c r="A2867">
        <v>44000023</v>
      </c>
      <c r="B2867" t="s">
        <v>4636</v>
      </c>
      <c r="C2867" t="s">
        <v>4636</v>
      </c>
      <c r="D2867" t="s">
        <v>4636</v>
      </c>
      <c r="E2867" t="s">
        <v>4636</v>
      </c>
    </row>
    <row r="2868" spans="1:5" x14ac:dyDescent="0.25">
      <c r="A2868">
        <v>44000024</v>
      </c>
      <c r="B2868" t="s">
        <v>4637</v>
      </c>
      <c r="C2868" t="s">
        <v>4637</v>
      </c>
      <c r="D2868" t="s">
        <v>4637</v>
      </c>
      <c r="E2868" t="s">
        <v>4637</v>
      </c>
    </row>
    <row r="2869" spans="1:5" x14ac:dyDescent="0.25">
      <c r="A2869">
        <v>44000025</v>
      </c>
      <c r="B2869" t="s">
        <v>4639</v>
      </c>
      <c r="C2869" t="s">
        <v>4638</v>
      </c>
      <c r="D2869" t="s">
        <v>4638</v>
      </c>
      <c r="E2869" t="s">
        <v>4639</v>
      </c>
    </row>
    <row r="2870" spans="1:5" x14ac:dyDescent="0.25">
      <c r="A2870">
        <v>44000026</v>
      </c>
      <c r="B2870" t="s">
        <v>4640</v>
      </c>
      <c r="C2870" t="s">
        <v>4640</v>
      </c>
      <c r="D2870" t="s">
        <v>4640</v>
      </c>
      <c r="E2870" t="s">
        <v>4640</v>
      </c>
    </row>
    <row r="2871" spans="1:5" x14ac:dyDescent="0.25">
      <c r="A2871">
        <v>44000027</v>
      </c>
      <c r="B2871" t="s">
        <v>4641</v>
      </c>
      <c r="C2871" t="s">
        <v>4641</v>
      </c>
      <c r="D2871" t="s">
        <v>4641</v>
      </c>
      <c r="E2871" t="s">
        <v>4641</v>
      </c>
    </row>
    <row r="2872" spans="1:5" x14ac:dyDescent="0.25">
      <c r="A2872">
        <v>44000028</v>
      </c>
      <c r="B2872" t="s">
        <v>4642</v>
      </c>
      <c r="C2872" t="s">
        <v>4642</v>
      </c>
      <c r="D2872" t="s">
        <v>4642</v>
      </c>
      <c r="E2872" t="s">
        <v>4642</v>
      </c>
    </row>
    <row r="2873" spans="1:5" x14ac:dyDescent="0.25">
      <c r="A2873">
        <v>44000029</v>
      </c>
      <c r="B2873" t="s">
        <v>4643</v>
      </c>
      <c r="C2873" t="s">
        <v>4643</v>
      </c>
      <c r="D2873" t="s">
        <v>4643</v>
      </c>
      <c r="E2873" t="s">
        <v>4643</v>
      </c>
    </row>
    <row r="2874" spans="1:5" x14ac:dyDescent="0.25">
      <c r="A2874">
        <v>44000030</v>
      </c>
      <c r="B2874" t="s">
        <v>4644</v>
      </c>
      <c r="C2874" t="s">
        <v>4644</v>
      </c>
      <c r="D2874" t="s">
        <v>4644</v>
      </c>
      <c r="E2874" t="s">
        <v>4644</v>
      </c>
    </row>
    <row r="2875" spans="1:5" x14ac:dyDescent="0.25">
      <c r="A2875">
        <v>44000031</v>
      </c>
      <c r="B2875" t="s">
        <v>4645</v>
      </c>
      <c r="C2875" t="s">
        <v>4645</v>
      </c>
      <c r="D2875" t="s">
        <v>4645</v>
      </c>
      <c r="E2875" t="s">
        <v>4645</v>
      </c>
    </row>
    <row r="2876" spans="1:5" x14ac:dyDescent="0.25">
      <c r="A2876">
        <v>44000032</v>
      </c>
      <c r="B2876" t="s">
        <v>4646</v>
      </c>
      <c r="C2876" t="s">
        <v>4646</v>
      </c>
      <c r="D2876" t="s">
        <v>4646</v>
      </c>
      <c r="E2876" t="s">
        <v>4646</v>
      </c>
    </row>
    <row r="2877" spans="1:5" x14ac:dyDescent="0.25">
      <c r="A2877">
        <v>44000033</v>
      </c>
      <c r="B2877" t="s">
        <v>4647</v>
      </c>
      <c r="C2877" t="s">
        <v>4647</v>
      </c>
      <c r="D2877" t="s">
        <v>4647</v>
      </c>
      <c r="E2877" t="s">
        <v>4647</v>
      </c>
    </row>
    <row r="2878" spans="1:5" x14ac:dyDescent="0.25">
      <c r="A2878">
        <v>44000034</v>
      </c>
      <c r="B2878" t="s">
        <v>4648</v>
      </c>
      <c r="C2878" t="s">
        <v>4648</v>
      </c>
      <c r="D2878" t="s">
        <v>4648</v>
      </c>
      <c r="E2878" t="s">
        <v>4648</v>
      </c>
    </row>
    <row r="2879" spans="1:5" x14ac:dyDescent="0.25">
      <c r="A2879">
        <v>44000035</v>
      </c>
      <c r="B2879" t="s">
        <v>4649</v>
      </c>
      <c r="C2879" t="s">
        <v>4649</v>
      </c>
      <c r="D2879" t="s">
        <v>4649</v>
      </c>
      <c r="E2879" t="s">
        <v>4649</v>
      </c>
    </row>
    <row r="2880" spans="1:5" x14ac:dyDescent="0.25">
      <c r="A2880">
        <v>44000036</v>
      </c>
      <c r="B2880" t="s">
        <v>4651</v>
      </c>
      <c r="C2880" t="s">
        <v>4650</v>
      </c>
      <c r="D2880" t="s">
        <v>4650</v>
      </c>
      <c r="E2880" t="s">
        <v>4651</v>
      </c>
    </row>
    <row r="2881" spans="1:5" x14ac:dyDescent="0.25">
      <c r="A2881">
        <v>44000037</v>
      </c>
      <c r="B2881" t="s">
        <v>4652</v>
      </c>
      <c r="C2881" t="s">
        <v>4652</v>
      </c>
      <c r="D2881" t="s">
        <v>4652</v>
      </c>
      <c r="E2881" t="s">
        <v>4652</v>
      </c>
    </row>
    <row r="2882" spans="1:5" x14ac:dyDescent="0.25">
      <c r="A2882">
        <v>44000038</v>
      </c>
      <c r="B2882" t="s">
        <v>4653</v>
      </c>
      <c r="C2882" t="s">
        <v>4653</v>
      </c>
      <c r="D2882" t="s">
        <v>4653</v>
      </c>
      <c r="E2882" t="s">
        <v>4653</v>
      </c>
    </row>
    <row r="2883" spans="1:5" x14ac:dyDescent="0.25">
      <c r="A2883">
        <v>44000039</v>
      </c>
      <c r="B2883" t="s">
        <v>4654</v>
      </c>
      <c r="C2883" t="s">
        <v>4654</v>
      </c>
      <c r="D2883" t="s">
        <v>4654</v>
      </c>
      <c r="E2883" t="s">
        <v>4654</v>
      </c>
    </row>
    <row r="2884" spans="1:5" x14ac:dyDescent="0.25">
      <c r="A2884">
        <v>44000040</v>
      </c>
      <c r="B2884" t="s">
        <v>4625</v>
      </c>
      <c r="C2884" t="s">
        <v>4655</v>
      </c>
      <c r="D2884" t="s">
        <v>4655</v>
      </c>
      <c r="E2884" t="s">
        <v>4625</v>
      </c>
    </row>
    <row r="2885" spans="1:5" x14ac:dyDescent="0.25">
      <c r="A2885">
        <v>44000041</v>
      </c>
      <c r="B2885" t="s">
        <v>4625</v>
      </c>
      <c r="C2885" t="s">
        <v>4655</v>
      </c>
      <c r="D2885" t="s">
        <v>4655</v>
      </c>
      <c r="E2885" t="s">
        <v>4625</v>
      </c>
    </row>
    <row r="2886" spans="1:5" x14ac:dyDescent="0.25">
      <c r="A2886">
        <v>44000042</v>
      </c>
      <c r="B2886" t="s">
        <v>4656</v>
      </c>
      <c r="C2886" t="s">
        <v>4656</v>
      </c>
      <c r="D2886" t="s">
        <v>4656</v>
      </c>
      <c r="E2886" t="s">
        <v>4656</v>
      </c>
    </row>
    <row r="2887" spans="1:5" x14ac:dyDescent="0.25">
      <c r="A2887">
        <v>44000043</v>
      </c>
      <c r="B2887" t="s">
        <v>4657</v>
      </c>
      <c r="C2887" t="s">
        <v>4657</v>
      </c>
      <c r="D2887" t="s">
        <v>4657</v>
      </c>
      <c r="E2887" t="s">
        <v>4657</v>
      </c>
    </row>
    <row r="2888" spans="1:5" x14ac:dyDescent="0.25">
      <c r="A2888">
        <v>44000044</v>
      </c>
      <c r="B2888" t="s">
        <v>4658</v>
      </c>
      <c r="C2888" t="s">
        <v>4658</v>
      </c>
      <c r="D2888" t="s">
        <v>4658</v>
      </c>
      <c r="E2888" t="s">
        <v>4658</v>
      </c>
    </row>
    <row r="2889" spans="1:5" x14ac:dyDescent="0.25">
      <c r="A2889">
        <v>44000045</v>
      </c>
      <c r="B2889" t="s">
        <v>4659</v>
      </c>
      <c r="C2889" t="s">
        <v>4659</v>
      </c>
      <c r="D2889" t="s">
        <v>4659</v>
      </c>
      <c r="E2889" t="s">
        <v>4659</v>
      </c>
    </row>
    <row r="2890" spans="1:5" x14ac:dyDescent="0.25">
      <c r="A2890">
        <v>44000046</v>
      </c>
      <c r="B2890" t="s">
        <v>4660</v>
      </c>
      <c r="C2890" t="s">
        <v>4660</v>
      </c>
      <c r="D2890" t="s">
        <v>4660</v>
      </c>
      <c r="E2890" t="s">
        <v>4660</v>
      </c>
    </row>
    <row r="2891" spans="1:5" x14ac:dyDescent="0.25">
      <c r="A2891">
        <v>44000047</v>
      </c>
      <c r="B2891" t="s">
        <v>4661</v>
      </c>
      <c r="C2891" t="s">
        <v>4661</v>
      </c>
      <c r="D2891" t="s">
        <v>4661</v>
      </c>
      <c r="E2891" t="s">
        <v>4661</v>
      </c>
    </row>
    <row r="2892" spans="1:5" x14ac:dyDescent="0.25">
      <c r="A2892">
        <v>44000048</v>
      </c>
      <c r="B2892" t="s">
        <v>4662</v>
      </c>
      <c r="C2892" t="s">
        <v>4662</v>
      </c>
      <c r="D2892" t="s">
        <v>4662</v>
      </c>
      <c r="E2892" t="s">
        <v>4662</v>
      </c>
    </row>
    <row r="2893" spans="1:5" x14ac:dyDescent="0.25">
      <c r="A2893">
        <v>44000049</v>
      </c>
      <c r="B2893" t="s">
        <v>4663</v>
      </c>
      <c r="C2893" t="s">
        <v>4663</v>
      </c>
      <c r="D2893" t="s">
        <v>4663</v>
      </c>
      <c r="E2893" t="s">
        <v>4663</v>
      </c>
    </row>
    <row r="2894" spans="1:5" x14ac:dyDescent="0.25">
      <c r="A2894">
        <v>44000050</v>
      </c>
      <c r="B2894" t="s">
        <v>4664</v>
      </c>
      <c r="C2894" t="s">
        <v>4664</v>
      </c>
      <c r="D2894" t="s">
        <v>4664</v>
      </c>
      <c r="E2894" t="s">
        <v>4664</v>
      </c>
    </row>
    <row r="2895" spans="1:5" x14ac:dyDescent="0.25">
      <c r="A2895">
        <v>44000051</v>
      </c>
      <c r="B2895" t="s">
        <v>4665</v>
      </c>
      <c r="C2895" t="s">
        <v>4665</v>
      </c>
      <c r="D2895" t="s">
        <v>4665</v>
      </c>
      <c r="E2895" t="s">
        <v>4665</v>
      </c>
    </row>
    <row r="2896" spans="1:5" x14ac:dyDescent="0.25">
      <c r="A2896">
        <v>44000052</v>
      </c>
      <c r="B2896" t="s">
        <v>4666</v>
      </c>
      <c r="C2896" t="s">
        <v>4655</v>
      </c>
      <c r="D2896" t="s">
        <v>4655</v>
      </c>
      <c r="E2896" t="s">
        <v>4666</v>
      </c>
    </row>
    <row r="2897" spans="1:5" x14ac:dyDescent="0.25">
      <c r="A2897">
        <v>44000053</v>
      </c>
      <c r="B2897" t="s">
        <v>4667</v>
      </c>
      <c r="C2897" t="s">
        <v>4655</v>
      </c>
      <c r="D2897" t="s">
        <v>4655</v>
      </c>
      <c r="E2897" t="s">
        <v>4667</v>
      </c>
    </row>
    <row r="2898" spans="1:5" x14ac:dyDescent="0.25">
      <c r="A2898">
        <v>44000054</v>
      </c>
      <c r="B2898" t="s">
        <v>4668</v>
      </c>
      <c r="C2898" t="s">
        <v>4655</v>
      </c>
      <c r="D2898" t="s">
        <v>4655</v>
      </c>
      <c r="E2898" t="s">
        <v>4668</v>
      </c>
    </row>
    <row r="2899" spans="1:5" x14ac:dyDescent="0.25">
      <c r="A2899">
        <v>44000055</v>
      </c>
      <c r="B2899" t="s">
        <v>4669</v>
      </c>
      <c r="C2899" t="s">
        <v>4624</v>
      </c>
      <c r="D2899" t="s">
        <v>4624</v>
      </c>
      <c r="E2899" t="s">
        <v>4669</v>
      </c>
    </row>
    <row r="2900" spans="1:5" x14ac:dyDescent="0.25">
      <c r="A2900">
        <v>44000056</v>
      </c>
      <c r="B2900" t="s">
        <v>4670</v>
      </c>
      <c r="C2900" t="s">
        <v>4624</v>
      </c>
      <c r="D2900" t="s">
        <v>4624</v>
      </c>
      <c r="E2900" t="s">
        <v>4670</v>
      </c>
    </row>
    <row r="2901" spans="1:5" x14ac:dyDescent="0.25">
      <c r="A2901">
        <v>44000057</v>
      </c>
      <c r="B2901" t="s">
        <v>4671</v>
      </c>
      <c r="C2901" t="s">
        <v>4624</v>
      </c>
      <c r="D2901" t="s">
        <v>4624</v>
      </c>
      <c r="E2901" t="s">
        <v>4671</v>
      </c>
    </row>
    <row r="2902" spans="1:5" x14ac:dyDescent="0.25">
      <c r="A2902">
        <v>46000001</v>
      </c>
      <c r="B2902" t="s">
        <v>4673</v>
      </c>
      <c r="C2902" t="s">
        <v>4672</v>
      </c>
      <c r="D2902" t="s">
        <v>4672</v>
      </c>
      <c r="E2902" t="s">
        <v>4673</v>
      </c>
    </row>
    <row r="2903" spans="1:5" x14ac:dyDescent="0.25">
      <c r="A2903">
        <v>46000002</v>
      </c>
      <c r="B2903" t="s">
        <v>4675</v>
      </c>
      <c r="C2903" t="s">
        <v>4674</v>
      </c>
      <c r="D2903" t="s">
        <v>4674</v>
      </c>
      <c r="E2903" t="s">
        <v>4675</v>
      </c>
    </row>
    <row r="2904" spans="1:5" x14ac:dyDescent="0.25">
      <c r="A2904">
        <v>46000003</v>
      </c>
      <c r="B2904" t="s">
        <v>4677</v>
      </c>
      <c r="C2904" t="s">
        <v>4676</v>
      </c>
      <c r="D2904" t="s">
        <v>4676</v>
      </c>
      <c r="E2904" t="s">
        <v>4677</v>
      </c>
    </row>
    <row r="2905" spans="1:5" x14ac:dyDescent="0.25">
      <c r="A2905">
        <v>46000004</v>
      </c>
      <c r="B2905" t="s">
        <v>4679</v>
      </c>
      <c r="C2905" t="s">
        <v>4678</v>
      </c>
      <c r="D2905" t="s">
        <v>4678</v>
      </c>
      <c r="E2905" t="s">
        <v>4679</v>
      </c>
    </row>
    <row r="2906" spans="1:5" x14ac:dyDescent="0.25">
      <c r="A2906">
        <v>46000005</v>
      </c>
      <c r="B2906" t="s">
        <v>4681</v>
      </c>
      <c r="C2906" t="s">
        <v>4680</v>
      </c>
      <c r="D2906" t="s">
        <v>4680</v>
      </c>
      <c r="E2906" t="s">
        <v>4681</v>
      </c>
    </row>
    <row r="2907" spans="1:5" x14ac:dyDescent="0.25">
      <c r="A2907">
        <v>46000006</v>
      </c>
      <c r="B2907" t="s">
        <v>4682</v>
      </c>
      <c r="C2907" t="s">
        <v>4678</v>
      </c>
      <c r="D2907" t="s">
        <v>4678</v>
      </c>
      <c r="E2907" t="s">
        <v>4682</v>
      </c>
    </row>
    <row r="2908" spans="1:5" x14ac:dyDescent="0.25">
      <c r="A2908">
        <v>46000007</v>
      </c>
      <c r="B2908" t="s">
        <v>4683</v>
      </c>
      <c r="C2908" t="s">
        <v>4680</v>
      </c>
      <c r="D2908" t="s">
        <v>4680</v>
      </c>
      <c r="E2908" t="s">
        <v>4683</v>
      </c>
    </row>
    <row r="2909" spans="1:5" x14ac:dyDescent="0.25">
      <c r="A2909">
        <v>46000008</v>
      </c>
      <c r="B2909" t="s">
        <v>4685</v>
      </c>
      <c r="C2909" t="s">
        <v>4684</v>
      </c>
      <c r="D2909" t="s">
        <v>4684</v>
      </c>
      <c r="E2909" t="s">
        <v>4685</v>
      </c>
    </row>
    <row r="2910" spans="1:5" x14ac:dyDescent="0.25">
      <c r="A2910">
        <v>46000009</v>
      </c>
      <c r="B2910" t="s">
        <v>4687</v>
      </c>
      <c r="C2910" t="s">
        <v>4686</v>
      </c>
      <c r="D2910" t="s">
        <v>4686</v>
      </c>
      <c r="E2910" t="s">
        <v>4687</v>
      </c>
    </row>
    <row r="2911" spans="1:5" x14ac:dyDescent="0.25">
      <c r="A2911">
        <v>46000010</v>
      </c>
      <c r="B2911" t="s">
        <v>4689</v>
      </c>
      <c r="C2911" t="s">
        <v>4688</v>
      </c>
      <c r="D2911" t="s">
        <v>4688</v>
      </c>
      <c r="E2911" t="s">
        <v>4689</v>
      </c>
    </row>
    <row r="2912" spans="1:5" x14ac:dyDescent="0.25">
      <c r="A2912">
        <v>46000011</v>
      </c>
      <c r="B2912" t="s">
        <v>4691</v>
      </c>
      <c r="C2912" t="s">
        <v>4690</v>
      </c>
      <c r="D2912" t="s">
        <v>4690</v>
      </c>
      <c r="E2912" t="s">
        <v>4691</v>
      </c>
    </row>
    <row r="2913" spans="1:5" x14ac:dyDescent="0.25">
      <c r="A2913">
        <v>46000012</v>
      </c>
      <c r="B2913" t="s">
        <v>4693</v>
      </c>
      <c r="C2913" t="s">
        <v>4692</v>
      </c>
      <c r="D2913" t="s">
        <v>4692</v>
      </c>
      <c r="E2913" t="s">
        <v>4693</v>
      </c>
    </row>
    <row r="2914" spans="1:5" x14ac:dyDescent="0.25">
      <c r="A2914">
        <v>46000013</v>
      </c>
      <c r="B2914" t="s">
        <v>4695</v>
      </c>
      <c r="C2914" t="s">
        <v>4694</v>
      </c>
      <c r="D2914" t="s">
        <v>4694</v>
      </c>
      <c r="E2914" t="s">
        <v>4695</v>
      </c>
    </row>
    <row r="2915" spans="1:5" x14ac:dyDescent="0.25">
      <c r="A2915">
        <v>46000014</v>
      </c>
      <c r="B2915" t="s">
        <v>4697</v>
      </c>
      <c r="C2915" t="s">
        <v>4696</v>
      </c>
      <c r="D2915" t="s">
        <v>4696</v>
      </c>
      <c r="E2915" t="s">
        <v>4697</v>
      </c>
    </row>
    <row r="2916" spans="1:5" x14ac:dyDescent="0.25">
      <c r="A2916">
        <v>46000015</v>
      </c>
      <c r="B2916" t="s">
        <v>4698</v>
      </c>
      <c r="C2916" t="s">
        <v>4698</v>
      </c>
      <c r="D2916" t="s">
        <v>4698</v>
      </c>
      <c r="E2916" t="s">
        <v>4698</v>
      </c>
    </row>
    <row r="2917" spans="1:5" x14ac:dyDescent="0.25">
      <c r="A2917">
        <v>46000016</v>
      </c>
      <c r="B2917" t="s">
        <v>4699</v>
      </c>
      <c r="C2917" t="s">
        <v>4699</v>
      </c>
      <c r="D2917" t="s">
        <v>4699</v>
      </c>
      <c r="E2917" t="s">
        <v>4699</v>
      </c>
    </row>
    <row r="2918" spans="1:5" x14ac:dyDescent="0.25">
      <c r="A2918">
        <v>46000017</v>
      </c>
      <c r="B2918" t="s">
        <v>4699</v>
      </c>
      <c r="C2918" t="s">
        <v>4699</v>
      </c>
      <c r="D2918" t="s">
        <v>4699</v>
      </c>
      <c r="E2918" t="s">
        <v>4699</v>
      </c>
    </row>
    <row r="2919" spans="1:5" x14ac:dyDescent="0.25">
      <c r="A2919">
        <v>46000018</v>
      </c>
      <c r="B2919" t="s">
        <v>4699</v>
      </c>
      <c r="C2919" t="s">
        <v>4699</v>
      </c>
      <c r="D2919" t="s">
        <v>4699</v>
      </c>
      <c r="E2919" t="s">
        <v>4699</v>
      </c>
    </row>
    <row r="2920" spans="1:5" x14ac:dyDescent="0.25">
      <c r="A2920">
        <v>46000019</v>
      </c>
      <c r="B2920" t="s">
        <v>4700</v>
      </c>
      <c r="C2920" t="s">
        <v>4700</v>
      </c>
      <c r="D2920" t="s">
        <v>4700</v>
      </c>
      <c r="E2920" t="s">
        <v>4700</v>
      </c>
    </row>
    <row r="2921" spans="1:5" x14ac:dyDescent="0.25">
      <c r="A2921">
        <v>46000020</v>
      </c>
      <c r="B2921" t="s">
        <v>4701</v>
      </c>
      <c r="C2921" t="s">
        <v>4701</v>
      </c>
      <c r="D2921" t="s">
        <v>4701</v>
      </c>
      <c r="E2921" t="s">
        <v>4701</v>
      </c>
    </row>
    <row r="2922" spans="1:5" x14ac:dyDescent="0.25">
      <c r="A2922">
        <v>46000021</v>
      </c>
      <c r="B2922" t="s">
        <v>4702</v>
      </c>
      <c r="C2922" t="s">
        <v>4702</v>
      </c>
      <c r="D2922" t="s">
        <v>4702</v>
      </c>
      <c r="E2922" t="s">
        <v>4702</v>
      </c>
    </row>
    <row r="2923" spans="1:5" x14ac:dyDescent="0.25">
      <c r="A2923">
        <v>46000022</v>
      </c>
      <c r="B2923" t="s">
        <v>4703</v>
      </c>
      <c r="C2923" t="s">
        <v>4703</v>
      </c>
      <c r="D2923" t="s">
        <v>4703</v>
      </c>
      <c r="E2923" t="s">
        <v>4703</v>
      </c>
    </row>
    <row r="2924" spans="1:5" x14ac:dyDescent="0.25">
      <c r="A2924">
        <v>46000023</v>
      </c>
      <c r="B2924" t="s">
        <v>4704</v>
      </c>
      <c r="C2924" t="s">
        <v>4704</v>
      </c>
      <c r="D2924" t="s">
        <v>4704</v>
      </c>
      <c r="E2924" t="s">
        <v>4704</v>
      </c>
    </row>
    <row r="2925" spans="1:5" x14ac:dyDescent="0.25">
      <c r="A2925">
        <v>46000024</v>
      </c>
      <c r="B2925" t="s">
        <v>4705</v>
      </c>
      <c r="C2925" t="s">
        <v>4705</v>
      </c>
      <c r="D2925" t="s">
        <v>4705</v>
      </c>
      <c r="E2925" t="s">
        <v>4705</v>
      </c>
    </row>
    <row r="2926" spans="1:5" x14ac:dyDescent="0.25">
      <c r="A2926">
        <v>46000025</v>
      </c>
      <c r="B2926" t="s">
        <v>4706</v>
      </c>
      <c r="C2926" t="s">
        <v>4706</v>
      </c>
      <c r="D2926" t="s">
        <v>4706</v>
      </c>
      <c r="E2926" t="s">
        <v>4706</v>
      </c>
    </row>
    <row r="2927" spans="1:5" x14ac:dyDescent="0.25">
      <c r="A2927">
        <v>46000026</v>
      </c>
      <c r="B2927" t="s">
        <v>4708</v>
      </c>
      <c r="C2927" t="s">
        <v>4707</v>
      </c>
      <c r="D2927" t="s">
        <v>4707</v>
      </c>
      <c r="E2927" t="s">
        <v>4708</v>
      </c>
    </row>
    <row r="2928" spans="1:5" x14ac:dyDescent="0.25">
      <c r="A2928">
        <v>46000027</v>
      </c>
      <c r="B2928" t="s">
        <v>4709</v>
      </c>
      <c r="C2928" t="s">
        <v>4709</v>
      </c>
      <c r="D2928" t="s">
        <v>4709</v>
      </c>
      <c r="E2928" t="s">
        <v>4709</v>
      </c>
    </row>
    <row r="2929" spans="1:5" x14ac:dyDescent="0.25">
      <c r="A2929">
        <v>46000028</v>
      </c>
      <c r="B2929" t="s">
        <v>4711</v>
      </c>
      <c r="C2929" t="s">
        <v>4710</v>
      </c>
      <c r="D2929" t="s">
        <v>4710</v>
      </c>
      <c r="E2929" t="s">
        <v>4711</v>
      </c>
    </row>
    <row r="2930" spans="1:5" x14ac:dyDescent="0.25">
      <c r="A2930">
        <v>46000029</v>
      </c>
      <c r="B2930" t="s">
        <v>4712</v>
      </c>
      <c r="C2930" t="s">
        <v>4710</v>
      </c>
      <c r="D2930" t="s">
        <v>4710</v>
      </c>
      <c r="E2930" t="s">
        <v>4712</v>
      </c>
    </row>
    <row r="2931" spans="1:5" x14ac:dyDescent="0.25">
      <c r="A2931">
        <v>46000030</v>
      </c>
      <c r="B2931" t="s">
        <v>4713</v>
      </c>
      <c r="C2931" t="s">
        <v>4710</v>
      </c>
      <c r="D2931" t="s">
        <v>4710</v>
      </c>
      <c r="E2931" t="s">
        <v>4713</v>
      </c>
    </row>
    <row r="2932" spans="1:5" x14ac:dyDescent="0.25">
      <c r="A2932">
        <v>46000031</v>
      </c>
      <c r="B2932" t="s">
        <v>4714</v>
      </c>
      <c r="C2932" t="s">
        <v>4710</v>
      </c>
      <c r="D2932" t="s">
        <v>4710</v>
      </c>
      <c r="E2932" t="s">
        <v>4714</v>
      </c>
    </row>
    <row r="2933" spans="1:5" x14ac:dyDescent="0.25">
      <c r="A2933">
        <v>46000032</v>
      </c>
      <c r="B2933" t="s">
        <v>4716</v>
      </c>
      <c r="C2933" t="s">
        <v>4715</v>
      </c>
      <c r="D2933" t="s">
        <v>4715</v>
      </c>
      <c r="E2933" t="s">
        <v>4716</v>
      </c>
    </row>
    <row r="2934" spans="1:5" x14ac:dyDescent="0.25">
      <c r="A2934">
        <v>46000033</v>
      </c>
      <c r="B2934" t="s">
        <v>4718</v>
      </c>
      <c r="C2934" t="s">
        <v>4717</v>
      </c>
      <c r="D2934" t="s">
        <v>4717</v>
      </c>
      <c r="E2934" t="s">
        <v>4718</v>
      </c>
    </row>
    <row r="2935" spans="1:5" x14ac:dyDescent="0.25">
      <c r="A2935">
        <v>46000034</v>
      </c>
      <c r="B2935" t="s">
        <v>4720</v>
      </c>
      <c r="C2935" t="s">
        <v>4719</v>
      </c>
      <c r="D2935" t="s">
        <v>4719</v>
      </c>
      <c r="E2935" t="s">
        <v>4720</v>
      </c>
    </row>
    <row r="2936" spans="1:5" x14ac:dyDescent="0.25">
      <c r="A2936">
        <v>46000035</v>
      </c>
      <c r="B2936" t="s">
        <v>4698</v>
      </c>
      <c r="C2936" t="s">
        <v>4721</v>
      </c>
      <c r="D2936" t="s">
        <v>4721</v>
      </c>
      <c r="E2936" t="s">
        <v>4698</v>
      </c>
    </row>
    <row r="2937" spans="1:5" x14ac:dyDescent="0.25">
      <c r="A2937">
        <v>47000064</v>
      </c>
      <c r="B2937" t="s">
        <v>4723</v>
      </c>
      <c r="C2937" t="s">
        <v>4722</v>
      </c>
      <c r="D2937" t="s">
        <v>4722</v>
      </c>
      <c r="E2937" t="s">
        <v>4723</v>
      </c>
    </row>
    <row r="2938" spans="1:5" x14ac:dyDescent="0.25">
      <c r="A2938">
        <v>47000070</v>
      </c>
      <c r="B2938" t="s">
        <v>4725</v>
      </c>
      <c r="C2938" t="s">
        <v>4724</v>
      </c>
      <c r="D2938" t="s">
        <v>4724</v>
      </c>
      <c r="E2938" t="s">
        <v>4725</v>
      </c>
    </row>
    <row r="2939" spans="1:5" x14ac:dyDescent="0.25">
      <c r="A2939">
        <v>47000071</v>
      </c>
      <c r="B2939" t="s">
        <v>4727</v>
      </c>
      <c r="C2939" t="s">
        <v>4726</v>
      </c>
      <c r="D2939" t="s">
        <v>4726</v>
      </c>
      <c r="E2939" t="s">
        <v>4727</v>
      </c>
    </row>
    <row r="2940" spans="1:5" x14ac:dyDescent="0.25">
      <c r="A2940">
        <v>47000081</v>
      </c>
      <c r="B2940" t="s">
        <v>4729</v>
      </c>
      <c r="C2940" t="s">
        <v>4728</v>
      </c>
      <c r="D2940" t="s">
        <v>4728</v>
      </c>
      <c r="E2940" t="s">
        <v>4729</v>
      </c>
    </row>
    <row r="2941" spans="1:5" x14ac:dyDescent="0.25">
      <c r="A2941">
        <v>47000082</v>
      </c>
      <c r="B2941" t="s">
        <v>4730</v>
      </c>
      <c r="C2941" t="s">
        <v>4728</v>
      </c>
      <c r="D2941" t="s">
        <v>4728</v>
      </c>
      <c r="E2941" t="s">
        <v>4730</v>
      </c>
    </row>
    <row r="2942" spans="1:5" x14ac:dyDescent="0.25">
      <c r="A2942">
        <v>47000083</v>
      </c>
      <c r="B2942" t="s">
        <v>4732</v>
      </c>
      <c r="C2942" t="s">
        <v>4731</v>
      </c>
      <c r="D2942" t="s">
        <v>4731</v>
      </c>
      <c r="E2942" t="s">
        <v>4732</v>
      </c>
    </row>
    <row r="2943" spans="1:5" x14ac:dyDescent="0.25">
      <c r="A2943">
        <v>47000084</v>
      </c>
      <c r="B2943" t="s">
        <v>4734</v>
      </c>
      <c r="C2943" t="s">
        <v>4733</v>
      </c>
      <c r="D2943" t="s">
        <v>4733</v>
      </c>
      <c r="E2943" t="s">
        <v>4734</v>
      </c>
    </row>
    <row r="2944" spans="1:5" x14ac:dyDescent="0.25">
      <c r="A2944">
        <v>47000104</v>
      </c>
      <c r="B2944" t="s">
        <v>4736</v>
      </c>
      <c r="C2944" t="s">
        <v>4735</v>
      </c>
      <c r="D2944" t="s">
        <v>4735</v>
      </c>
      <c r="E2944" t="s">
        <v>4736</v>
      </c>
    </row>
    <row r="2945" spans="1:5" x14ac:dyDescent="0.25">
      <c r="A2945">
        <v>47000105</v>
      </c>
      <c r="B2945" t="s">
        <v>4738</v>
      </c>
      <c r="C2945" t="s">
        <v>4737</v>
      </c>
      <c r="D2945" t="s">
        <v>4737</v>
      </c>
      <c r="E2945" t="s">
        <v>4738</v>
      </c>
    </row>
    <row r="2946" spans="1:5" x14ac:dyDescent="0.25">
      <c r="A2946">
        <v>47000106</v>
      </c>
      <c r="B2946" t="s">
        <v>4740</v>
      </c>
      <c r="C2946" t="s">
        <v>4739</v>
      </c>
      <c r="D2946" t="s">
        <v>4739</v>
      </c>
      <c r="E2946" t="s">
        <v>4740</v>
      </c>
    </row>
    <row r="2947" spans="1:5" x14ac:dyDescent="0.25">
      <c r="A2947">
        <v>47000107</v>
      </c>
      <c r="B2947" t="s">
        <v>4742</v>
      </c>
      <c r="C2947" t="s">
        <v>4741</v>
      </c>
      <c r="D2947" t="s">
        <v>4741</v>
      </c>
      <c r="E2947" t="s">
        <v>4742</v>
      </c>
    </row>
    <row r="2948" spans="1:5" x14ac:dyDescent="0.25">
      <c r="A2948">
        <v>47000108</v>
      </c>
      <c r="B2948" t="s">
        <v>4743</v>
      </c>
      <c r="C2948" t="s">
        <v>4737</v>
      </c>
      <c r="D2948" t="s">
        <v>4737</v>
      </c>
      <c r="E2948" t="s">
        <v>4743</v>
      </c>
    </row>
    <row r="2949" spans="1:5" x14ac:dyDescent="0.25">
      <c r="A2949">
        <v>47000109</v>
      </c>
      <c r="B2949" t="s">
        <v>4745</v>
      </c>
      <c r="C2949" t="s">
        <v>4744</v>
      </c>
      <c r="D2949" t="s">
        <v>4744</v>
      </c>
      <c r="E2949" t="s">
        <v>4745</v>
      </c>
    </row>
    <row r="2950" spans="1:5" x14ac:dyDescent="0.25">
      <c r="A2950">
        <v>47000111</v>
      </c>
      <c r="B2950" t="s">
        <v>4747</v>
      </c>
      <c r="C2950" t="s">
        <v>4746</v>
      </c>
      <c r="D2950" t="s">
        <v>4746</v>
      </c>
      <c r="E2950" t="s">
        <v>4747</v>
      </c>
    </row>
    <row r="2951" spans="1:5" x14ac:dyDescent="0.25">
      <c r="A2951">
        <v>47000112</v>
      </c>
      <c r="B2951" t="s">
        <v>4749</v>
      </c>
      <c r="C2951" t="s">
        <v>4748</v>
      </c>
      <c r="D2951" t="s">
        <v>4748</v>
      </c>
      <c r="E2951" t="s">
        <v>4749</v>
      </c>
    </row>
    <row r="2952" spans="1:5" x14ac:dyDescent="0.25">
      <c r="A2952">
        <v>47000117</v>
      </c>
      <c r="B2952" t="s">
        <v>4751</v>
      </c>
      <c r="C2952" t="s">
        <v>4750</v>
      </c>
      <c r="D2952" t="s">
        <v>4750</v>
      </c>
      <c r="E2952" t="s">
        <v>4751</v>
      </c>
    </row>
    <row r="2953" spans="1:5" x14ac:dyDescent="0.25">
      <c r="A2953">
        <v>47000118</v>
      </c>
      <c r="B2953" t="s">
        <v>4753</v>
      </c>
      <c r="C2953" t="s">
        <v>4752</v>
      </c>
      <c r="D2953" t="s">
        <v>4752</v>
      </c>
      <c r="E2953" t="s">
        <v>4753</v>
      </c>
    </row>
    <row r="2954" spans="1:5" x14ac:dyDescent="0.25">
      <c r="A2954">
        <v>47000119</v>
      </c>
      <c r="B2954" t="s">
        <v>4755</v>
      </c>
      <c r="C2954" t="s">
        <v>4754</v>
      </c>
      <c r="D2954" t="s">
        <v>4754</v>
      </c>
      <c r="E2954" t="s">
        <v>4755</v>
      </c>
    </row>
    <row r="2955" spans="1:5" x14ac:dyDescent="0.25">
      <c r="A2955">
        <v>47000120</v>
      </c>
      <c r="B2955" t="s">
        <v>4757</v>
      </c>
      <c r="C2955" t="s">
        <v>4756</v>
      </c>
      <c r="D2955" t="s">
        <v>4756</v>
      </c>
      <c r="E2955" t="s">
        <v>4757</v>
      </c>
    </row>
    <row r="2956" spans="1:5" x14ac:dyDescent="0.25">
      <c r="A2956">
        <v>47000121</v>
      </c>
      <c r="B2956" t="s">
        <v>4759</v>
      </c>
      <c r="C2956" t="s">
        <v>4758</v>
      </c>
      <c r="D2956" t="s">
        <v>4758</v>
      </c>
      <c r="E2956" t="s">
        <v>4759</v>
      </c>
    </row>
    <row r="2957" spans="1:5" x14ac:dyDescent="0.25">
      <c r="A2957">
        <v>47000122</v>
      </c>
      <c r="B2957" t="s">
        <v>4761</v>
      </c>
      <c r="C2957" t="s">
        <v>4760</v>
      </c>
      <c r="D2957" t="s">
        <v>4760</v>
      </c>
      <c r="E2957" t="s">
        <v>4761</v>
      </c>
    </row>
    <row r="2958" spans="1:5" x14ac:dyDescent="0.25">
      <c r="A2958">
        <v>47000130</v>
      </c>
      <c r="B2958" t="s">
        <v>4762</v>
      </c>
      <c r="C2958" t="s">
        <v>4748</v>
      </c>
      <c r="D2958" t="s">
        <v>4748</v>
      </c>
      <c r="E2958" t="s">
        <v>4762</v>
      </c>
    </row>
    <row r="2959" spans="1:5" x14ac:dyDescent="0.25">
      <c r="A2959">
        <v>47000132</v>
      </c>
      <c r="B2959" t="s">
        <v>4764</v>
      </c>
      <c r="C2959" t="s">
        <v>4763</v>
      </c>
      <c r="D2959" t="s">
        <v>4763</v>
      </c>
      <c r="E2959" t="s">
        <v>4764</v>
      </c>
    </row>
    <row r="2960" spans="1:5" x14ac:dyDescent="0.25">
      <c r="A2960">
        <v>47000142</v>
      </c>
      <c r="B2960" t="s">
        <v>4766</v>
      </c>
      <c r="C2960" t="s">
        <v>4765</v>
      </c>
      <c r="D2960" t="s">
        <v>4765</v>
      </c>
      <c r="E2960" t="s">
        <v>4766</v>
      </c>
    </row>
    <row r="2961" spans="1:5" x14ac:dyDescent="0.25">
      <c r="A2961">
        <v>47000143</v>
      </c>
      <c r="B2961" t="s">
        <v>4768</v>
      </c>
      <c r="C2961" t="s">
        <v>4767</v>
      </c>
      <c r="D2961" t="s">
        <v>4767</v>
      </c>
      <c r="E2961" t="s">
        <v>4768</v>
      </c>
    </row>
    <row r="2962" spans="1:5" x14ac:dyDescent="0.25">
      <c r="A2962">
        <v>47000144</v>
      </c>
      <c r="B2962" t="s">
        <v>4770</v>
      </c>
      <c r="C2962" t="s">
        <v>4769</v>
      </c>
      <c r="D2962" t="s">
        <v>4769</v>
      </c>
      <c r="E2962" t="s">
        <v>4770</v>
      </c>
    </row>
    <row r="2963" spans="1:5" x14ac:dyDescent="0.25">
      <c r="A2963">
        <v>47000154</v>
      </c>
      <c r="B2963" t="s">
        <v>4772</v>
      </c>
      <c r="C2963" t="s">
        <v>4771</v>
      </c>
      <c r="D2963" t="s">
        <v>4771</v>
      </c>
      <c r="E2963" t="s">
        <v>4772</v>
      </c>
    </row>
    <row r="2964" spans="1:5" x14ac:dyDescent="0.25">
      <c r="A2964">
        <v>47000155</v>
      </c>
      <c r="B2964" t="s">
        <v>4774</v>
      </c>
      <c r="C2964" t="s">
        <v>4773</v>
      </c>
      <c r="D2964" t="s">
        <v>4773</v>
      </c>
      <c r="E2964" t="s">
        <v>4774</v>
      </c>
    </row>
    <row r="2965" spans="1:5" x14ac:dyDescent="0.25">
      <c r="A2965">
        <v>47000159</v>
      </c>
      <c r="B2965" t="s">
        <v>4776</v>
      </c>
      <c r="C2965" t="s">
        <v>4775</v>
      </c>
      <c r="D2965" t="s">
        <v>4775</v>
      </c>
      <c r="E2965" t="s">
        <v>4776</v>
      </c>
    </row>
    <row r="2966" spans="1:5" x14ac:dyDescent="0.25">
      <c r="A2966">
        <v>47000169</v>
      </c>
      <c r="B2966" t="s">
        <v>4778</v>
      </c>
      <c r="C2966" t="s">
        <v>4777</v>
      </c>
      <c r="D2966" t="s">
        <v>4777</v>
      </c>
      <c r="E2966" t="s">
        <v>4778</v>
      </c>
    </row>
    <row r="2967" spans="1:5" x14ac:dyDescent="0.25">
      <c r="A2967">
        <v>47000170</v>
      </c>
      <c r="B2967" t="s">
        <v>4780</v>
      </c>
      <c r="C2967" t="s">
        <v>4779</v>
      </c>
      <c r="D2967" t="s">
        <v>4779</v>
      </c>
      <c r="E2967" t="s">
        <v>4780</v>
      </c>
    </row>
    <row r="2968" spans="1:5" x14ac:dyDescent="0.25">
      <c r="A2968">
        <v>47000174</v>
      </c>
      <c r="B2968" t="s">
        <v>4782</v>
      </c>
      <c r="C2968" t="s">
        <v>4781</v>
      </c>
      <c r="D2968" t="s">
        <v>4781</v>
      </c>
      <c r="E2968" t="s">
        <v>4782</v>
      </c>
    </row>
    <row r="2969" spans="1:5" x14ac:dyDescent="0.25">
      <c r="A2969">
        <v>47000175</v>
      </c>
      <c r="B2969" t="s">
        <v>4783</v>
      </c>
      <c r="C2969" t="s">
        <v>256</v>
      </c>
      <c r="D2969" t="s">
        <v>256</v>
      </c>
      <c r="E2969" t="s">
        <v>4783</v>
      </c>
    </row>
    <row r="2970" spans="1:5" x14ac:dyDescent="0.25">
      <c r="A2970">
        <v>47000178</v>
      </c>
      <c r="B2970" t="s">
        <v>4785</v>
      </c>
      <c r="C2970" t="s">
        <v>4784</v>
      </c>
      <c r="D2970" t="s">
        <v>4784</v>
      </c>
      <c r="E2970" t="s">
        <v>4785</v>
      </c>
    </row>
    <row r="2971" spans="1:5" x14ac:dyDescent="0.25">
      <c r="A2971">
        <v>47000179</v>
      </c>
      <c r="B2971" t="s">
        <v>4787</v>
      </c>
      <c r="C2971" t="s">
        <v>4786</v>
      </c>
      <c r="D2971" t="s">
        <v>4786</v>
      </c>
      <c r="E2971" t="s">
        <v>4787</v>
      </c>
    </row>
    <row r="2972" spans="1:5" x14ac:dyDescent="0.25">
      <c r="A2972">
        <v>47000185</v>
      </c>
      <c r="B2972" t="s">
        <v>4789</v>
      </c>
      <c r="C2972" t="s">
        <v>4788</v>
      </c>
      <c r="D2972" t="s">
        <v>4788</v>
      </c>
      <c r="E2972" t="s">
        <v>4789</v>
      </c>
    </row>
    <row r="2973" spans="1:5" x14ac:dyDescent="0.25">
      <c r="A2973">
        <v>47000192</v>
      </c>
      <c r="B2973" t="s">
        <v>4791</v>
      </c>
      <c r="C2973" t="s">
        <v>4790</v>
      </c>
      <c r="D2973" t="s">
        <v>4790</v>
      </c>
      <c r="E2973" t="s">
        <v>4791</v>
      </c>
    </row>
    <row r="2974" spans="1:5" x14ac:dyDescent="0.25">
      <c r="A2974">
        <v>47000193</v>
      </c>
      <c r="B2974" t="s">
        <v>4793</v>
      </c>
      <c r="C2974" t="s">
        <v>4792</v>
      </c>
      <c r="D2974" t="s">
        <v>4792</v>
      </c>
      <c r="E2974" t="s">
        <v>4793</v>
      </c>
    </row>
    <row r="2975" spans="1:5" x14ac:dyDescent="0.25">
      <c r="A2975">
        <v>47000194</v>
      </c>
      <c r="B2975" t="s">
        <v>4795</v>
      </c>
      <c r="C2975" t="s">
        <v>4794</v>
      </c>
      <c r="D2975" t="s">
        <v>4794</v>
      </c>
      <c r="E2975" t="s">
        <v>4795</v>
      </c>
    </row>
    <row r="2976" spans="1:5" x14ac:dyDescent="0.25">
      <c r="A2976">
        <v>47000195</v>
      </c>
      <c r="B2976" t="s">
        <v>4796</v>
      </c>
      <c r="C2976" t="s">
        <v>4796</v>
      </c>
      <c r="D2976" t="s">
        <v>4796</v>
      </c>
      <c r="E2976" t="s">
        <v>4796</v>
      </c>
    </row>
    <row r="2977" spans="1:5" x14ac:dyDescent="0.25">
      <c r="A2977">
        <v>47000198</v>
      </c>
      <c r="B2977" t="s">
        <v>4798</v>
      </c>
      <c r="C2977" t="s">
        <v>4797</v>
      </c>
      <c r="D2977" t="s">
        <v>4797</v>
      </c>
      <c r="E2977" t="s">
        <v>4798</v>
      </c>
    </row>
    <row r="2978" spans="1:5" x14ac:dyDescent="0.25">
      <c r="A2978">
        <v>47000200</v>
      </c>
      <c r="B2978" t="s">
        <v>4800</v>
      </c>
      <c r="C2978" t="s">
        <v>4799</v>
      </c>
      <c r="D2978" t="s">
        <v>4799</v>
      </c>
      <c r="E2978" t="s">
        <v>4800</v>
      </c>
    </row>
    <row r="2979" spans="1:5" x14ac:dyDescent="0.25">
      <c r="A2979">
        <v>47000227</v>
      </c>
      <c r="B2979" t="s">
        <v>4802</v>
      </c>
      <c r="C2979" t="s">
        <v>4801</v>
      </c>
      <c r="D2979" t="s">
        <v>4801</v>
      </c>
      <c r="E2979" t="s">
        <v>4802</v>
      </c>
    </row>
    <row r="2980" spans="1:5" x14ac:dyDescent="0.25">
      <c r="A2980">
        <v>47000228</v>
      </c>
      <c r="B2980" t="s">
        <v>4804</v>
      </c>
      <c r="C2980" t="s">
        <v>4803</v>
      </c>
      <c r="D2980" t="s">
        <v>4803</v>
      </c>
      <c r="E2980" t="s">
        <v>4804</v>
      </c>
    </row>
    <row r="2981" spans="1:5" x14ac:dyDescent="0.25">
      <c r="A2981">
        <v>47000229</v>
      </c>
      <c r="B2981" t="s">
        <v>4806</v>
      </c>
      <c r="C2981" t="s">
        <v>4805</v>
      </c>
      <c r="D2981" t="s">
        <v>4805</v>
      </c>
      <c r="E2981" t="s">
        <v>4806</v>
      </c>
    </row>
    <row r="2982" spans="1:5" x14ac:dyDescent="0.25">
      <c r="A2982">
        <v>47000230</v>
      </c>
      <c r="B2982" t="s">
        <v>4808</v>
      </c>
      <c r="C2982" t="s">
        <v>4807</v>
      </c>
      <c r="D2982" t="s">
        <v>4807</v>
      </c>
      <c r="E2982" t="s">
        <v>4808</v>
      </c>
    </row>
    <row r="2983" spans="1:5" x14ac:dyDescent="0.25">
      <c r="A2983">
        <v>47000231</v>
      </c>
      <c r="B2983" t="s">
        <v>4810</v>
      </c>
      <c r="C2983" t="s">
        <v>4809</v>
      </c>
      <c r="D2983" t="s">
        <v>4809</v>
      </c>
      <c r="E2983" t="s">
        <v>4810</v>
      </c>
    </row>
    <row r="2984" spans="1:5" x14ac:dyDescent="0.25">
      <c r="A2984">
        <v>47000232</v>
      </c>
      <c r="B2984" t="s">
        <v>4812</v>
      </c>
      <c r="C2984" t="s">
        <v>4811</v>
      </c>
      <c r="D2984" t="s">
        <v>4811</v>
      </c>
      <c r="E2984" t="s">
        <v>4812</v>
      </c>
    </row>
    <row r="2985" spans="1:5" x14ac:dyDescent="0.25">
      <c r="A2985">
        <v>47000233</v>
      </c>
      <c r="B2985" t="s">
        <v>4814</v>
      </c>
      <c r="C2985" t="s">
        <v>4813</v>
      </c>
      <c r="D2985" t="s">
        <v>4813</v>
      </c>
      <c r="E2985" t="s">
        <v>4814</v>
      </c>
    </row>
    <row r="2986" spans="1:5" x14ac:dyDescent="0.25">
      <c r="A2986">
        <v>47000234</v>
      </c>
      <c r="B2986" t="s">
        <v>4816</v>
      </c>
      <c r="C2986" t="s">
        <v>4815</v>
      </c>
      <c r="D2986" t="s">
        <v>4815</v>
      </c>
      <c r="E2986" t="s">
        <v>4816</v>
      </c>
    </row>
    <row r="2987" spans="1:5" x14ac:dyDescent="0.25">
      <c r="A2987">
        <v>47000235</v>
      </c>
      <c r="B2987" t="s">
        <v>4818</v>
      </c>
      <c r="C2987" t="s">
        <v>4817</v>
      </c>
      <c r="D2987" t="s">
        <v>4817</v>
      </c>
      <c r="E2987" t="s">
        <v>4818</v>
      </c>
    </row>
    <row r="2988" spans="1:5" x14ac:dyDescent="0.25">
      <c r="A2988">
        <v>47000237</v>
      </c>
      <c r="B2988" t="s">
        <v>4820</v>
      </c>
      <c r="C2988" t="s">
        <v>4819</v>
      </c>
      <c r="D2988" t="s">
        <v>4819</v>
      </c>
      <c r="E2988" t="s">
        <v>4820</v>
      </c>
    </row>
    <row r="2989" spans="1:5" x14ac:dyDescent="0.25">
      <c r="A2989">
        <v>47000256</v>
      </c>
      <c r="B2989" t="s">
        <v>4821</v>
      </c>
      <c r="C2989" t="s">
        <v>4803</v>
      </c>
      <c r="D2989" t="s">
        <v>4803</v>
      </c>
      <c r="E2989" t="s">
        <v>4821</v>
      </c>
    </row>
    <row r="2990" spans="1:5" x14ac:dyDescent="0.25">
      <c r="A2990">
        <v>47000259</v>
      </c>
      <c r="B2990" t="s">
        <v>4823</v>
      </c>
      <c r="C2990" t="s">
        <v>4822</v>
      </c>
      <c r="D2990" t="s">
        <v>4822</v>
      </c>
      <c r="E2990" t="s">
        <v>4823</v>
      </c>
    </row>
    <row r="2991" spans="1:5" x14ac:dyDescent="0.25">
      <c r="A2991">
        <v>47000260</v>
      </c>
      <c r="B2991" t="s">
        <v>4824</v>
      </c>
      <c r="C2991" t="s">
        <v>4801</v>
      </c>
      <c r="D2991" t="s">
        <v>4801</v>
      </c>
      <c r="E2991" t="s">
        <v>4824</v>
      </c>
    </row>
    <row r="2992" spans="1:5" x14ac:dyDescent="0.25">
      <c r="A2992">
        <v>47000261</v>
      </c>
      <c r="B2992" t="s">
        <v>4825</v>
      </c>
      <c r="C2992" t="s">
        <v>4805</v>
      </c>
      <c r="D2992" t="s">
        <v>4805</v>
      </c>
      <c r="E2992" t="s">
        <v>4825</v>
      </c>
    </row>
    <row r="2993" spans="1:5" x14ac:dyDescent="0.25">
      <c r="A2993">
        <v>47000262</v>
      </c>
      <c r="B2993" t="s">
        <v>4826</v>
      </c>
      <c r="C2993" t="s">
        <v>4807</v>
      </c>
      <c r="D2993" t="s">
        <v>4807</v>
      </c>
      <c r="E2993" t="s">
        <v>4826</v>
      </c>
    </row>
    <row r="2994" spans="1:5" x14ac:dyDescent="0.25">
      <c r="A2994">
        <v>47000263</v>
      </c>
      <c r="B2994" t="s">
        <v>4827</v>
      </c>
      <c r="C2994" t="s">
        <v>4809</v>
      </c>
      <c r="D2994" t="s">
        <v>4809</v>
      </c>
      <c r="E2994" t="s">
        <v>4827</v>
      </c>
    </row>
    <row r="2995" spans="1:5" x14ac:dyDescent="0.25">
      <c r="A2995">
        <v>47000264</v>
      </c>
      <c r="B2995" t="s">
        <v>4828</v>
      </c>
      <c r="C2995" t="s">
        <v>4803</v>
      </c>
      <c r="D2995" t="s">
        <v>4803</v>
      </c>
      <c r="E2995" t="s">
        <v>4828</v>
      </c>
    </row>
    <row r="2996" spans="1:5" x14ac:dyDescent="0.25">
      <c r="A2996">
        <v>47000295</v>
      </c>
      <c r="B2996" t="s">
        <v>4830</v>
      </c>
      <c r="C2996" t="s">
        <v>4829</v>
      </c>
      <c r="D2996" t="s">
        <v>4829</v>
      </c>
      <c r="E2996" t="s">
        <v>4830</v>
      </c>
    </row>
    <row r="2997" spans="1:5" x14ac:dyDescent="0.25">
      <c r="A2997">
        <v>47000296</v>
      </c>
      <c r="B2997" t="s">
        <v>4832</v>
      </c>
      <c r="C2997" t="s">
        <v>4831</v>
      </c>
      <c r="D2997" t="s">
        <v>4831</v>
      </c>
      <c r="E2997" t="s">
        <v>4832</v>
      </c>
    </row>
    <row r="2998" spans="1:5" x14ac:dyDescent="0.25">
      <c r="A2998">
        <v>47000302</v>
      </c>
      <c r="B2998" t="s">
        <v>4834</v>
      </c>
      <c r="C2998" t="s">
        <v>4833</v>
      </c>
      <c r="D2998" t="s">
        <v>4833</v>
      </c>
      <c r="E2998" t="s">
        <v>4834</v>
      </c>
    </row>
    <row r="2999" spans="1:5" x14ac:dyDescent="0.25">
      <c r="A2999">
        <v>47000317</v>
      </c>
      <c r="B2999" t="s">
        <v>4836</v>
      </c>
      <c r="C2999" t="s">
        <v>4835</v>
      </c>
      <c r="D2999" t="s">
        <v>4835</v>
      </c>
      <c r="E2999" t="s">
        <v>4836</v>
      </c>
    </row>
    <row r="3000" spans="1:5" x14ac:dyDescent="0.25">
      <c r="A3000">
        <v>47000318</v>
      </c>
      <c r="B3000" t="s">
        <v>4838</v>
      </c>
      <c r="C3000" t="s">
        <v>4837</v>
      </c>
      <c r="D3000" t="s">
        <v>4837</v>
      </c>
      <c r="E3000" t="s">
        <v>4838</v>
      </c>
    </row>
    <row r="3001" spans="1:5" x14ac:dyDescent="0.25">
      <c r="A3001">
        <v>47000319</v>
      </c>
      <c r="B3001" t="s">
        <v>4840</v>
      </c>
      <c r="C3001" t="s">
        <v>4839</v>
      </c>
      <c r="D3001" t="s">
        <v>4839</v>
      </c>
      <c r="E3001" t="s">
        <v>4840</v>
      </c>
    </row>
    <row r="3002" spans="1:5" x14ac:dyDescent="0.25">
      <c r="A3002">
        <v>47000320</v>
      </c>
      <c r="B3002" t="s">
        <v>4842</v>
      </c>
      <c r="C3002" t="s">
        <v>4841</v>
      </c>
      <c r="D3002" t="s">
        <v>4841</v>
      </c>
      <c r="E3002" t="s">
        <v>4842</v>
      </c>
    </row>
    <row r="3003" spans="1:5" x14ac:dyDescent="0.25">
      <c r="A3003">
        <v>47000322</v>
      </c>
      <c r="B3003" t="s">
        <v>3750</v>
      </c>
      <c r="C3003" t="s">
        <v>3749</v>
      </c>
      <c r="D3003" t="s">
        <v>3749</v>
      </c>
      <c r="E3003" t="s">
        <v>3750</v>
      </c>
    </row>
    <row r="3004" spans="1:5" x14ac:dyDescent="0.25">
      <c r="A3004">
        <v>47000323</v>
      </c>
      <c r="B3004" t="s">
        <v>4844</v>
      </c>
      <c r="C3004" t="s">
        <v>4843</v>
      </c>
      <c r="D3004" t="s">
        <v>4843</v>
      </c>
      <c r="E3004" t="s">
        <v>4844</v>
      </c>
    </row>
    <row r="3005" spans="1:5" x14ac:dyDescent="0.25">
      <c r="A3005">
        <v>47000324</v>
      </c>
      <c r="B3005" t="s">
        <v>4846</v>
      </c>
      <c r="C3005" t="s">
        <v>4845</v>
      </c>
      <c r="D3005" t="s">
        <v>4845</v>
      </c>
      <c r="E3005" t="s">
        <v>4846</v>
      </c>
    </row>
    <row r="3006" spans="1:5" x14ac:dyDescent="0.25">
      <c r="A3006">
        <v>47000325</v>
      </c>
      <c r="B3006" t="s">
        <v>4848</v>
      </c>
      <c r="C3006" t="s">
        <v>4847</v>
      </c>
      <c r="D3006" t="s">
        <v>4847</v>
      </c>
      <c r="E3006" t="s">
        <v>4848</v>
      </c>
    </row>
    <row r="3007" spans="1:5" x14ac:dyDescent="0.25">
      <c r="A3007">
        <v>47000326</v>
      </c>
      <c r="B3007" t="s">
        <v>4850</v>
      </c>
      <c r="C3007" t="s">
        <v>4849</v>
      </c>
      <c r="D3007" t="s">
        <v>4849</v>
      </c>
      <c r="E3007" t="s">
        <v>4850</v>
      </c>
    </row>
    <row r="3008" spans="1:5" x14ac:dyDescent="0.25">
      <c r="A3008">
        <v>47000327</v>
      </c>
      <c r="B3008" t="s">
        <v>4852</v>
      </c>
      <c r="C3008" t="s">
        <v>4851</v>
      </c>
      <c r="D3008" t="s">
        <v>4851</v>
      </c>
      <c r="E3008" t="s">
        <v>4852</v>
      </c>
    </row>
    <row r="3009" spans="1:5" x14ac:dyDescent="0.25">
      <c r="A3009">
        <v>47000329</v>
      </c>
      <c r="B3009" t="s">
        <v>4854</v>
      </c>
      <c r="C3009" t="s">
        <v>4853</v>
      </c>
      <c r="D3009" t="s">
        <v>4853</v>
      </c>
      <c r="E3009" t="s">
        <v>4854</v>
      </c>
    </row>
    <row r="3010" spans="1:5" x14ac:dyDescent="0.25">
      <c r="A3010">
        <v>47000330</v>
      </c>
      <c r="B3010" t="s">
        <v>4855</v>
      </c>
      <c r="C3010" t="s">
        <v>4853</v>
      </c>
      <c r="D3010" t="s">
        <v>4853</v>
      </c>
      <c r="E3010" t="s">
        <v>4855</v>
      </c>
    </row>
    <row r="3011" spans="1:5" x14ac:dyDescent="0.25">
      <c r="A3011">
        <v>47000331</v>
      </c>
      <c r="B3011" t="s">
        <v>4856</v>
      </c>
      <c r="C3011" t="s">
        <v>4853</v>
      </c>
      <c r="D3011" t="s">
        <v>4853</v>
      </c>
      <c r="E3011" t="s">
        <v>4856</v>
      </c>
    </row>
    <row r="3012" spans="1:5" x14ac:dyDescent="0.25">
      <c r="A3012">
        <v>47000332</v>
      </c>
      <c r="B3012" t="s">
        <v>4857</v>
      </c>
      <c r="C3012" t="s">
        <v>4853</v>
      </c>
      <c r="D3012" t="s">
        <v>4853</v>
      </c>
      <c r="E3012" t="s">
        <v>4857</v>
      </c>
    </row>
    <row r="3013" spans="1:5" x14ac:dyDescent="0.25">
      <c r="A3013">
        <v>47000339</v>
      </c>
      <c r="B3013" t="s">
        <v>4859</v>
      </c>
      <c r="C3013" t="s">
        <v>4858</v>
      </c>
      <c r="D3013" t="s">
        <v>4858</v>
      </c>
      <c r="E3013" t="s">
        <v>4859</v>
      </c>
    </row>
    <row r="3014" spans="1:5" x14ac:dyDescent="0.25">
      <c r="A3014">
        <v>47000340</v>
      </c>
      <c r="B3014" t="s">
        <v>4861</v>
      </c>
      <c r="C3014" t="s">
        <v>4860</v>
      </c>
      <c r="D3014" t="s">
        <v>4860</v>
      </c>
      <c r="E3014" t="s">
        <v>4861</v>
      </c>
    </row>
    <row r="3015" spans="1:5" x14ac:dyDescent="0.25">
      <c r="A3015">
        <v>47000341</v>
      </c>
      <c r="B3015" t="s">
        <v>4863</v>
      </c>
      <c r="C3015" t="s">
        <v>4862</v>
      </c>
      <c r="D3015" t="s">
        <v>4862</v>
      </c>
      <c r="E3015" t="s">
        <v>4863</v>
      </c>
    </row>
    <row r="3016" spans="1:5" x14ac:dyDescent="0.25">
      <c r="A3016">
        <v>47000342</v>
      </c>
      <c r="B3016" t="s">
        <v>4865</v>
      </c>
      <c r="C3016" t="s">
        <v>4864</v>
      </c>
      <c r="D3016" t="s">
        <v>4864</v>
      </c>
      <c r="E3016" t="s">
        <v>4865</v>
      </c>
    </row>
    <row r="3017" spans="1:5" x14ac:dyDescent="0.25">
      <c r="A3017">
        <v>47000343</v>
      </c>
      <c r="B3017" t="s">
        <v>4867</v>
      </c>
      <c r="C3017" t="s">
        <v>4866</v>
      </c>
      <c r="D3017" t="s">
        <v>4866</v>
      </c>
      <c r="E3017" t="s">
        <v>4867</v>
      </c>
    </row>
    <row r="3018" spans="1:5" x14ac:dyDescent="0.25">
      <c r="A3018">
        <v>47000344</v>
      </c>
      <c r="B3018" t="s">
        <v>4869</v>
      </c>
      <c r="C3018" t="s">
        <v>4868</v>
      </c>
      <c r="D3018" t="s">
        <v>4868</v>
      </c>
      <c r="E3018" t="s">
        <v>4869</v>
      </c>
    </row>
    <row r="3019" spans="1:5" x14ac:dyDescent="0.25">
      <c r="A3019">
        <v>47000345</v>
      </c>
      <c r="B3019" t="s">
        <v>4871</v>
      </c>
      <c r="C3019" t="s">
        <v>4870</v>
      </c>
      <c r="D3019" t="s">
        <v>4870</v>
      </c>
      <c r="E3019" t="s">
        <v>4871</v>
      </c>
    </row>
    <row r="3020" spans="1:5" x14ac:dyDescent="0.25">
      <c r="A3020">
        <v>47000346</v>
      </c>
      <c r="B3020" t="s">
        <v>4873</v>
      </c>
      <c r="C3020" t="s">
        <v>4872</v>
      </c>
      <c r="D3020" t="s">
        <v>4872</v>
      </c>
      <c r="E3020" t="s">
        <v>4873</v>
      </c>
    </row>
    <row r="3021" spans="1:5" x14ac:dyDescent="0.25">
      <c r="A3021">
        <v>47000347</v>
      </c>
      <c r="B3021" t="s">
        <v>4875</v>
      </c>
      <c r="C3021" t="s">
        <v>4874</v>
      </c>
      <c r="D3021" t="s">
        <v>4874</v>
      </c>
      <c r="E3021" t="s">
        <v>4875</v>
      </c>
    </row>
    <row r="3022" spans="1:5" x14ac:dyDescent="0.25">
      <c r="A3022">
        <v>47000348</v>
      </c>
      <c r="B3022" t="s">
        <v>4877</v>
      </c>
      <c r="C3022" t="s">
        <v>4876</v>
      </c>
      <c r="D3022" t="s">
        <v>4876</v>
      </c>
      <c r="E3022" t="s">
        <v>4877</v>
      </c>
    </row>
    <row r="3023" spans="1:5" x14ac:dyDescent="0.25">
      <c r="A3023">
        <v>47000594</v>
      </c>
      <c r="B3023" t="s">
        <v>4879</v>
      </c>
      <c r="C3023" t="s">
        <v>4878</v>
      </c>
      <c r="D3023" t="s">
        <v>4878</v>
      </c>
      <c r="E3023" t="s">
        <v>4879</v>
      </c>
    </row>
    <row r="3024" spans="1:5" x14ac:dyDescent="0.25">
      <c r="A3024">
        <v>47000595</v>
      </c>
      <c r="B3024" t="s">
        <v>4881</v>
      </c>
      <c r="C3024" t="s">
        <v>4880</v>
      </c>
      <c r="D3024" t="s">
        <v>4880</v>
      </c>
      <c r="E3024" t="s">
        <v>4881</v>
      </c>
    </row>
    <row r="3025" spans="1:5" x14ac:dyDescent="0.25">
      <c r="A3025">
        <v>47000596</v>
      </c>
      <c r="B3025" t="s">
        <v>4883</v>
      </c>
      <c r="C3025" t="s">
        <v>4882</v>
      </c>
      <c r="D3025" t="s">
        <v>4882</v>
      </c>
      <c r="E3025" t="s">
        <v>4883</v>
      </c>
    </row>
    <row r="3026" spans="1:5" x14ac:dyDescent="0.25">
      <c r="A3026">
        <v>47000597</v>
      </c>
      <c r="B3026" t="s">
        <v>4885</v>
      </c>
      <c r="C3026" t="s">
        <v>4884</v>
      </c>
      <c r="D3026" t="s">
        <v>4884</v>
      </c>
      <c r="E3026" t="s">
        <v>4885</v>
      </c>
    </row>
    <row r="3027" spans="1:5" x14ac:dyDescent="0.25">
      <c r="A3027">
        <v>47000598</v>
      </c>
      <c r="B3027" t="s">
        <v>4887</v>
      </c>
      <c r="C3027" t="s">
        <v>4886</v>
      </c>
      <c r="D3027" t="s">
        <v>4886</v>
      </c>
      <c r="E3027" t="s">
        <v>4887</v>
      </c>
    </row>
    <row r="3028" spans="1:5" x14ac:dyDescent="0.25">
      <c r="A3028">
        <v>47000599</v>
      </c>
      <c r="B3028" t="s">
        <v>4889</v>
      </c>
      <c r="C3028" t="s">
        <v>4888</v>
      </c>
      <c r="D3028" t="s">
        <v>4888</v>
      </c>
      <c r="E3028" t="s">
        <v>4889</v>
      </c>
    </row>
    <row r="3029" spans="1:5" x14ac:dyDescent="0.25">
      <c r="A3029">
        <v>47000600</v>
      </c>
      <c r="B3029" t="s">
        <v>4891</v>
      </c>
      <c r="C3029" t="s">
        <v>4890</v>
      </c>
      <c r="D3029" t="s">
        <v>4890</v>
      </c>
      <c r="E3029" t="s">
        <v>4891</v>
      </c>
    </row>
    <row r="3030" spans="1:5" x14ac:dyDescent="0.25">
      <c r="A3030">
        <v>47000601</v>
      </c>
      <c r="B3030" t="s">
        <v>4893</v>
      </c>
      <c r="C3030" t="s">
        <v>4892</v>
      </c>
      <c r="D3030" t="s">
        <v>4892</v>
      </c>
      <c r="E3030" t="s">
        <v>4893</v>
      </c>
    </row>
    <row r="3031" spans="1:5" x14ac:dyDescent="0.25">
      <c r="A3031">
        <v>47000602</v>
      </c>
      <c r="B3031" t="s">
        <v>4895</v>
      </c>
      <c r="C3031" t="s">
        <v>4894</v>
      </c>
      <c r="D3031" t="s">
        <v>4894</v>
      </c>
      <c r="E3031" t="s">
        <v>4895</v>
      </c>
    </row>
    <row r="3032" spans="1:5" x14ac:dyDescent="0.25">
      <c r="A3032">
        <v>47000603</v>
      </c>
      <c r="B3032" t="s">
        <v>4896</v>
      </c>
      <c r="C3032" t="s">
        <v>4896</v>
      </c>
      <c r="D3032" t="s">
        <v>4896</v>
      </c>
      <c r="E3032" t="s">
        <v>4896</v>
      </c>
    </row>
    <row r="3033" spans="1:5" x14ac:dyDescent="0.25">
      <c r="A3033">
        <v>47000604</v>
      </c>
      <c r="B3033" t="s">
        <v>4897</v>
      </c>
      <c r="C3033" t="s">
        <v>4897</v>
      </c>
      <c r="D3033" t="s">
        <v>4897</v>
      </c>
      <c r="E3033" t="s">
        <v>4897</v>
      </c>
    </row>
    <row r="3034" spans="1:5" x14ac:dyDescent="0.25">
      <c r="A3034">
        <v>47000605</v>
      </c>
      <c r="B3034" t="s">
        <v>4899</v>
      </c>
      <c r="C3034" t="s">
        <v>4898</v>
      </c>
      <c r="D3034" t="s">
        <v>4898</v>
      </c>
      <c r="E3034" t="s">
        <v>4899</v>
      </c>
    </row>
    <row r="3035" spans="1:5" x14ac:dyDescent="0.25">
      <c r="A3035">
        <v>47000606</v>
      </c>
      <c r="B3035" t="s">
        <v>4901</v>
      </c>
      <c r="C3035" t="s">
        <v>4900</v>
      </c>
      <c r="D3035" t="s">
        <v>4900</v>
      </c>
      <c r="E3035" t="s">
        <v>4901</v>
      </c>
    </row>
    <row r="3036" spans="1:5" x14ac:dyDescent="0.25">
      <c r="A3036">
        <v>47000607</v>
      </c>
      <c r="B3036" t="s">
        <v>4903</v>
      </c>
      <c r="C3036" t="s">
        <v>4902</v>
      </c>
      <c r="D3036" t="s">
        <v>4902</v>
      </c>
      <c r="E3036" t="s">
        <v>4903</v>
      </c>
    </row>
    <row r="3037" spans="1:5" x14ac:dyDescent="0.25">
      <c r="A3037">
        <v>47000608</v>
      </c>
      <c r="B3037" t="s">
        <v>4905</v>
      </c>
      <c r="C3037" t="s">
        <v>4904</v>
      </c>
      <c r="D3037" t="s">
        <v>4904</v>
      </c>
      <c r="E3037" t="s">
        <v>4905</v>
      </c>
    </row>
    <row r="3038" spans="1:5" x14ac:dyDescent="0.25">
      <c r="A3038">
        <v>47000609</v>
      </c>
      <c r="B3038" t="s">
        <v>4907</v>
      </c>
      <c r="C3038" t="s">
        <v>4906</v>
      </c>
      <c r="D3038" t="s">
        <v>4906</v>
      </c>
      <c r="E3038" t="s">
        <v>4907</v>
      </c>
    </row>
    <row r="3039" spans="1:5" x14ac:dyDescent="0.25">
      <c r="A3039">
        <v>47000610</v>
      </c>
      <c r="B3039" t="s">
        <v>4909</v>
      </c>
      <c r="C3039" t="s">
        <v>4908</v>
      </c>
      <c r="D3039" t="s">
        <v>4908</v>
      </c>
      <c r="E3039" t="s">
        <v>4909</v>
      </c>
    </row>
    <row r="3040" spans="1:5" x14ac:dyDescent="0.25">
      <c r="A3040">
        <v>47000611</v>
      </c>
      <c r="B3040" t="s">
        <v>4911</v>
      </c>
      <c r="C3040" t="s">
        <v>4910</v>
      </c>
      <c r="D3040" t="s">
        <v>4910</v>
      </c>
      <c r="E3040" t="s">
        <v>4911</v>
      </c>
    </row>
    <row r="3041" spans="1:5" x14ac:dyDescent="0.25">
      <c r="A3041">
        <v>47000612</v>
      </c>
      <c r="B3041" t="s">
        <v>4913</v>
      </c>
      <c r="C3041" t="s">
        <v>4912</v>
      </c>
      <c r="D3041" t="s">
        <v>4912</v>
      </c>
      <c r="E3041" t="s">
        <v>4913</v>
      </c>
    </row>
    <row r="3042" spans="1:5" x14ac:dyDescent="0.25">
      <c r="A3042">
        <v>47000618</v>
      </c>
      <c r="B3042" t="s">
        <v>4914</v>
      </c>
      <c r="C3042" t="s">
        <v>4914</v>
      </c>
      <c r="D3042" t="s">
        <v>4914</v>
      </c>
      <c r="E3042" t="s">
        <v>4914</v>
      </c>
    </row>
    <row r="3043" spans="1:5" x14ac:dyDescent="0.25">
      <c r="A3043">
        <v>47000619</v>
      </c>
      <c r="B3043" t="s">
        <v>4915</v>
      </c>
      <c r="C3043" t="s">
        <v>4915</v>
      </c>
      <c r="D3043" t="s">
        <v>4915</v>
      </c>
      <c r="E3043" t="s">
        <v>4915</v>
      </c>
    </row>
    <row r="3044" spans="1:5" x14ac:dyDescent="0.25">
      <c r="A3044">
        <v>47000620</v>
      </c>
      <c r="B3044" t="s">
        <v>4916</v>
      </c>
      <c r="C3044" t="s">
        <v>4916</v>
      </c>
      <c r="D3044" t="s">
        <v>4916</v>
      </c>
      <c r="E3044" t="s">
        <v>4916</v>
      </c>
    </row>
    <row r="3045" spans="1:5" x14ac:dyDescent="0.25">
      <c r="A3045">
        <v>47000621</v>
      </c>
      <c r="B3045" t="s">
        <v>4917</v>
      </c>
      <c r="C3045" t="s">
        <v>4917</v>
      </c>
      <c r="D3045" t="s">
        <v>4917</v>
      </c>
      <c r="E3045" t="s">
        <v>4917</v>
      </c>
    </row>
    <row r="3046" spans="1:5" x14ac:dyDescent="0.25">
      <c r="A3046">
        <v>47000622</v>
      </c>
      <c r="B3046" t="s">
        <v>4918</v>
      </c>
      <c r="C3046" t="s">
        <v>4918</v>
      </c>
      <c r="D3046" t="s">
        <v>4918</v>
      </c>
      <c r="E3046" t="s">
        <v>4918</v>
      </c>
    </row>
    <row r="3047" spans="1:5" x14ac:dyDescent="0.25">
      <c r="A3047">
        <v>47000623</v>
      </c>
      <c r="B3047" t="s">
        <v>4919</v>
      </c>
      <c r="C3047" t="s">
        <v>4919</v>
      </c>
      <c r="D3047" t="s">
        <v>4919</v>
      </c>
      <c r="E3047" t="s">
        <v>4919</v>
      </c>
    </row>
    <row r="3048" spans="1:5" x14ac:dyDescent="0.25">
      <c r="A3048">
        <v>47000625</v>
      </c>
      <c r="B3048" t="s">
        <v>4920</v>
      </c>
      <c r="C3048" t="s">
        <v>4920</v>
      </c>
      <c r="D3048" t="s">
        <v>4920</v>
      </c>
      <c r="E3048" t="s">
        <v>4920</v>
      </c>
    </row>
    <row r="3049" spans="1:5" x14ac:dyDescent="0.25">
      <c r="A3049">
        <v>47000626</v>
      </c>
      <c r="B3049" t="s">
        <v>4921</v>
      </c>
      <c r="C3049" t="s">
        <v>4921</v>
      </c>
      <c r="D3049" t="s">
        <v>4921</v>
      </c>
      <c r="E3049" t="s">
        <v>4921</v>
      </c>
    </row>
    <row r="3050" spans="1:5" x14ac:dyDescent="0.25">
      <c r="A3050">
        <v>47000627</v>
      </c>
      <c r="B3050" t="s">
        <v>4922</v>
      </c>
      <c r="C3050" t="s">
        <v>4922</v>
      </c>
      <c r="D3050" t="s">
        <v>4922</v>
      </c>
      <c r="E3050" t="s">
        <v>4922</v>
      </c>
    </row>
    <row r="3051" spans="1:5" x14ac:dyDescent="0.25">
      <c r="A3051">
        <v>47000628</v>
      </c>
      <c r="B3051" t="s">
        <v>4923</v>
      </c>
      <c r="C3051" t="s">
        <v>4923</v>
      </c>
      <c r="D3051" t="s">
        <v>4923</v>
      </c>
      <c r="E3051" t="s">
        <v>4923</v>
      </c>
    </row>
    <row r="3052" spans="1:5" x14ac:dyDescent="0.25">
      <c r="A3052">
        <v>47000629</v>
      </c>
      <c r="B3052" t="s">
        <v>4925</v>
      </c>
      <c r="C3052" t="s">
        <v>4924</v>
      </c>
      <c r="D3052" t="s">
        <v>4924</v>
      </c>
      <c r="E3052" t="s">
        <v>4925</v>
      </c>
    </row>
    <row r="3053" spans="1:5" x14ac:dyDescent="0.25">
      <c r="A3053">
        <v>47000630</v>
      </c>
      <c r="B3053" t="s">
        <v>4926</v>
      </c>
      <c r="C3053" t="s">
        <v>4926</v>
      </c>
      <c r="D3053" t="s">
        <v>4926</v>
      </c>
      <c r="E3053" t="s">
        <v>4926</v>
      </c>
    </row>
    <row r="3054" spans="1:5" x14ac:dyDescent="0.25">
      <c r="A3054">
        <v>47000631</v>
      </c>
      <c r="B3054" t="s">
        <v>4927</v>
      </c>
      <c r="C3054" t="s">
        <v>4927</v>
      </c>
      <c r="D3054" t="s">
        <v>4927</v>
      </c>
      <c r="E3054" t="s">
        <v>4927</v>
      </c>
    </row>
    <row r="3055" spans="1:5" x14ac:dyDescent="0.25">
      <c r="A3055">
        <v>47000632</v>
      </c>
      <c r="B3055" t="s">
        <v>4928</v>
      </c>
      <c r="C3055" t="s">
        <v>4928</v>
      </c>
      <c r="D3055" t="s">
        <v>4928</v>
      </c>
      <c r="E3055" t="s">
        <v>4928</v>
      </c>
    </row>
    <row r="3056" spans="1:5" x14ac:dyDescent="0.25">
      <c r="A3056">
        <v>47000633</v>
      </c>
      <c r="B3056" t="s">
        <v>4929</v>
      </c>
      <c r="C3056" t="s">
        <v>4929</v>
      </c>
      <c r="D3056" t="s">
        <v>4929</v>
      </c>
      <c r="E3056" t="s">
        <v>4929</v>
      </c>
    </row>
    <row r="3057" spans="1:5" x14ac:dyDescent="0.25">
      <c r="A3057">
        <v>47000634</v>
      </c>
      <c r="B3057" t="s">
        <v>4930</v>
      </c>
      <c r="C3057" t="s">
        <v>4930</v>
      </c>
      <c r="D3057" t="s">
        <v>4930</v>
      </c>
      <c r="E3057" t="s">
        <v>4930</v>
      </c>
    </row>
    <row r="3058" spans="1:5" x14ac:dyDescent="0.25">
      <c r="A3058">
        <v>47000635</v>
      </c>
      <c r="B3058" t="s">
        <v>4931</v>
      </c>
      <c r="C3058" t="s">
        <v>4931</v>
      </c>
      <c r="D3058" t="s">
        <v>4931</v>
      </c>
      <c r="E3058" t="s">
        <v>4931</v>
      </c>
    </row>
    <row r="3059" spans="1:5" x14ac:dyDescent="0.25">
      <c r="A3059">
        <v>47000636</v>
      </c>
      <c r="B3059" t="s">
        <v>4933</v>
      </c>
      <c r="C3059" t="s">
        <v>4932</v>
      </c>
      <c r="D3059" t="s">
        <v>4932</v>
      </c>
      <c r="E3059" t="s">
        <v>4933</v>
      </c>
    </row>
    <row r="3060" spans="1:5" x14ac:dyDescent="0.25">
      <c r="A3060">
        <v>47000637</v>
      </c>
      <c r="B3060" t="s">
        <v>4935</v>
      </c>
      <c r="C3060" t="s">
        <v>4934</v>
      </c>
      <c r="D3060" t="s">
        <v>4934</v>
      </c>
      <c r="E3060" t="s">
        <v>4935</v>
      </c>
    </row>
    <row r="3061" spans="1:5" x14ac:dyDescent="0.25">
      <c r="A3061">
        <v>47000638</v>
      </c>
      <c r="B3061" t="s">
        <v>4936</v>
      </c>
      <c r="C3061" t="s">
        <v>4936</v>
      </c>
      <c r="D3061" t="s">
        <v>4936</v>
      </c>
      <c r="E3061" t="s">
        <v>4936</v>
      </c>
    </row>
    <row r="3062" spans="1:5" x14ac:dyDescent="0.25">
      <c r="A3062">
        <v>47000639</v>
      </c>
      <c r="B3062" t="s">
        <v>4937</v>
      </c>
      <c r="C3062" t="s">
        <v>4937</v>
      </c>
      <c r="D3062" t="s">
        <v>4937</v>
      </c>
      <c r="E3062" t="s">
        <v>4937</v>
      </c>
    </row>
    <row r="3063" spans="1:5" x14ac:dyDescent="0.25">
      <c r="A3063">
        <v>47000640</v>
      </c>
      <c r="B3063" t="s">
        <v>4938</v>
      </c>
      <c r="C3063" t="s">
        <v>4938</v>
      </c>
      <c r="D3063" t="s">
        <v>4938</v>
      </c>
      <c r="E3063" t="s">
        <v>4938</v>
      </c>
    </row>
    <row r="3064" spans="1:5" x14ac:dyDescent="0.25">
      <c r="A3064">
        <v>47000641</v>
      </c>
      <c r="B3064" t="s">
        <v>4939</v>
      </c>
      <c r="C3064" t="s">
        <v>4939</v>
      </c>
      <c r="D3064" t="s">
        <v>4939</v>
      </c>
      <c r="E3064" t="s">
        <v>4939</v>
      </c>
    </row>
    <row r="3065" spans="1:5" x14ac:dyDescent="0.25">
      <c r="A3065">
        <v>47000642</v>
      </c>
      <c r="B3065" t="s">
        <v>4940</v>
      </c>
      <c r="C3065" t="s">
        <v>4940</v>
      </c>
      <c r="D3065" t="s">
        <v>4940</v>
      </c>
      <c r="E3065" t="s">
        <v>4940</v>
      </c>
    </row>
    <row r="3066" spans="1:5" x14ac:dyDescent="0.25">
      <c r="A3066">
        <v>47000643</v>
      </c>
      <c r="B3066" t="s">
        <v>4942</v>
      </c>
      <c r="C3066" t="s">
        <v>4941</v>
      </c>
      <c r="D3066" t="s">
        <v>4941</v>
      </c>
      <c r="E3066" t="s">
        <v>4942</v>
      </c>
    </row>
    <row r="3067" spans="1:5" x14ac:dyDescent="0.25">
      <c r="A3067">
        <v>47000644</v>
      </c>
      <c r="B3067" t="s">
        <v>4944</v>
      </c>
      <c r="C3067" t="s">
        <v>4943</v>
      </c>
      <c r="D3067" t="s">
        <v>4943</v>
      </c>
      <c r="E3067" t="s">
        <v>4944</v>
      </c>
    </row>
    <row r="3068" spans="1:5" x14ac:dyDescent="0.25">
      <c r="A3068">
        <v>47000645</v>
      </c>
      <c r="B3068" t="s">
        <v>4946</v>
      </c>
      <c r="C3068" t="s">
        <v>4945</v>
      </c>
      <c r="D3068" t="s">
        <v>4945</v>
      </c>
      <c r="E3068" t="s">
        <v>4946</v>
      </c>
    </row>
    <row r="3069" spans="1:5" x14ac:dyDescent="0.25">
      <c r="A3069">
        <v>47000646</v>
      </c>
      <c r="B3069" t="s">
        <v>4948</v>
      </c>
      <c r="C3069" t="s">
        <v>4947</v>
      </c>
      <c r="D3069" t="s">
        <v>4947</v>
      </c>
      <c r="E3069" t="s">
        <v>4948</v>
      </c>
    </row>
    <row r="3070" spans="1:5" x14ac:dyDescent="0.25">
      <c r="A3070">
        <v>47000652</v>
      </c>
      <c r="B3070" t="s">
        <v>4950</v>
      </c>
      <c r="C3070" t="s">
        <v>4949</v>
      </c>
      <c r="D3070" t="s">
        <v>4949</v>
      </c>
      <c r="E3070" t="s">
        <v>4950</v>
      </c>
    </row>
    <row r="3071" spans="1:5" x14ac:dyDescent="0.25">
      <c r="A3071">
        <v>47000653</v>
      </c>
      <c r="B3071" t="s">
        <v>4952</v>
      </c>
      <c r="C3071" t="s">
        <v>4951</v>
      </c>
      <c r="D3071" t="s">
        <v>4951</v>
      </c>
      <c r="E3071" t="s">
        <v>4952</v>
      </c>
    </row>
    <row r="3072" spans="1:5" x14ac:dyDescent="0.25">
      <c r="A3072">
        <v>47000654</v>
      </c>
      <c r="B3072" t="s">
        <v>4953</v>
      </c>
      <c r="C3072" t="s">
        <v>4953</v>
      </c>
      <c r="D3072" t="s">
        <v>4953</v>
      </c>
      <c r="E3072" t="s">
        <v>4953</v>
      </c>
    </row>
    <row r="3073" spans="1:5" x14ac:dyDescent="0.25">
      <c r="A3073">
        <v>47000655</v>
      </c>
      <c r="B3073" t="s">
        <v>4954</v>
      </c>
      <c r="C3073" t="s">
        <v>4954</v>
      </c>
      <c r="D3073" t="s">
        <v>4954</v>
      </c>
      <c r="E3073" t="s">
        <v>4954</v>
      </c>
    </row>
    <row r="3074" spans="1:5" x14ac:dyDescent="0.25">
      <c r="A3074">
        <v>47000656</v>
      </c>
      <c r="B3074" t="s">
        <v>4955</v>
      </c>
      <c r="C3074" t="s">
        <v>4955</v>
      </c>
      <c r="D3074" t="s">
        <v>4955</v>
      </c>
      <c r="E3074" t="s">
        <v>4955</v>
      </c>
    </row>
    <row r="3075" spans="1:5" x14ac:dyDescent="0.25">
      <c r="A3075">
        <v>47000657</v>
      </c>
      <c r="B3075" t="s">
        <v>4956</v>
      </c>
      <c r="C3075" t="s">
        <v>4956</v>
      </c>
      <c r="D3075" t="s">
        <v>4956</v>
      </c>
      <c r="E3075" t="s">
        <v>4956</v>
      </c>
    </row>
    <row r="3076" spans="1:5" x14ac:dyDescent="0.25">
      <c r="A3076">
        <v>47000658</v>
      </c>
      <c r="B3076" t="s">
        <v>4957</v>
      </c>
      <c r="C3076" t="s">
        <v>4957</v>
      </c>
      <c r="D3076" t="s">
        <v>4957</v>
      </c>
      <c r="E3076" t="s">
        <v>4957</v>
      </c>
    </row>
    <row r="3077" spans="1:5" x14ac:dyDescent="0.25">
      <c r="A3077">
        <v>47000659</v>
      </c>
      <c r="B3077" t="s">
        <v>4958</v>
      </c>
      <c r="C3077" t="s">
        <v>4958</v>
      </c>
      <c r="D3077" t="s">
        <v>4958</v>
      </c>
      <c r="E3077" t="s">
        <v>4958</v>
      </c>
    </row>
    <row r="3078" spans="1:5" x14ac:dyDescent="0.25">
      <c r="A3078">
        <v>47000660</v>
      </c>
      <c r="B3078" t="s">
        <v>4959</v>
      </c>
      <c r="C3078" t="s">
        <v>4959</v>
      </c>
      <c r="D3078" t="s">
        <v>4959</v>
      </c>
      <c r="E3078" t="s">
        <v>4959</v>
      </c>
    </row>
    <row r="3079" spans="1:5" x14ac:dyDescent="0.25">
      <c r="A3079">
        <v>47000661</v>
      </c>
      <c r="B3079" t="s">
        <v>4960</v>
      </c>
      <c r="C3079" t="s">
        <v>4960</v>
      </c>
      <c r="D3079" t="s">
        <v>4960</v>
      </c>
      <c r="E3079" t="s">
        <v>4960</v>
      </c>
    </row>
    <row r="3080" spans="1:5" x14ac:dyDescent="0.25">
      <c r="A3080">
        <v>47000662</v>
      </c>
      <c r="B3080" t="s">
        <v>4961</v>
      </c>
      <c r="C3080" t="s">
        <v>4961</v>
      </c>
      <c r="D3080" t="s">
        <v>4961</v>
      </c>
      <c r="E3080" t="s">
        <v>4961</v>
      </c>
    </row>
    <row r="3081" spans="1:5" x14ac:dyDescent="0.25">
      <c r="A3081">
        <v>47000663</v>
      </c>
      <c r="B3081" t="s">
        <v>4962</v>
      </c>
      <c r="C3081" t="s">
        <v>4962</v>
      </c>
      <c r="D3081" t="s">
        <v>4962</v>
      </c>
      <c r="E3081" t="s">
        <v>4962</v>
      </c>
    </row>
    <row r="3082" spans="1:5" x14ac:dyDescent="0.25">
      <c r="A3082">
        <v>47000664</v>
      </c>
      <c r="B3082" t="s">
        <v>4963</v>
      </c>
      <c r="C3082" t="s">
        <v>4963</v>
      </c>
      <c r="D3082" t="s">
        <v>4963</v>
      </c>
      <c r="E3082" t="s">
        <v>4963</v>
      </c>
    </row>
    <row r="3083" spans="1:5" x14ac:dyDescent="0.25">
      <c r="A3083">
        <v>47000665</v>
      </c>
      <c r="B3083" t="s">
        <v>4964</v>
      </c>
      <c r="C3083" t="s">
        <v>4964</v>
      </c>
      <c r="D3083" t="s">
        <v>4964</v>
      </c>
      <c r="E3083" t="s">
        <v>4964</v>
      </c>
    </row>
    <row r="3084" spans="1:5" x14ac:dyDescent="0.25">
      <c r="A3084">
        <v>47000666</v>
      </c>
      <c r="B3084" t="s">
        <v>4965</v>
      </c>
      <c r="C3084" t="s">
        <v>4965</v>
      </c>
      <c r="D3084" t="s">
        <v>4965</v>
      </c>
      <c r="E3084" t="s">
        <v>4965</v>
      </c>
    </row>
    <row r="3085" spans="1:5" x14ac:dyDescent="0.25">
      <c r="A3085">
        <v>47000669</v>
      </c>
      <c r="B3085" t="s">
        <v>4967</v>
      </c>
      <c r="C3085" t="s">
        <v>4966</v>
      </c>
      <c r="D3085" t="s">
        <v>4966</v>
      </c>
      <c r="E3085" t="s">
        <v>4967</v>
      </c>
    </row>
    <row r="3086" spans="1:5" x14ac:dyDescent="0.25">
      <c r="A3086">
        <v>47000670</v>
      </c>
      <c r="B3086" t="s">
        <v>4969</v>
      </c>
      <c r="C3086" t="s">
        <v>4968</v>
      </c>
      <c r="D3086" t="s">
        <v>4968</v>
      </c>
      <c r="E3086" t="s">
        <v>4969</v>
      </c>
    </row>
    <row r="3087" spans="1:5" x14ac:dyDescent="0.25">
      <c r="A3087">
        <v>47000671</v>
      </c>
      <c r="B3087" t="s">
        <v>4971</v>
      </c>
      <c r="C3087" t="s">
        <v>4970</v>
      </c>
      <c r="D3087" t="s">
        <v>4970</v>
      </c>
      <c r="E3087" t="s">
        <v>4971</v>
      </c>
    </row>
    <row r="3088" spans="1:5" x14ac:dyDescent="0.25">
      <c r="A3088">
        <v>47000672</v>
      </c>
      <c r="B3088" t="s">
        <v>4973</v>
      </c>
      <c r="C3088" t="s">
        <v>4972</v>
      </c>
      <c r="D3088" t="s">
        <v>4972</v>
      </c>
      <c r="E3088" t="s">
        <v>4973</v>
      </c>
    </row>
    <row r="3089" spans="1:5" x14ac:dyDescent="0.25">
      <c r="A3089">
        <v>47000673</v>
      </c>
      <c r="B3089" t="s">
        <v>4940</v>
      </c>
      <c r="C3089" t="s">
        <v>4940</v>
      </c>
      <c r="D3089" t="s">
        <v>4940</v>
      </c>
      <c r="E3089" t="s">
        <v>4940</v>
      </c>
    </row>
    <row r="3090" spans="1:5" x14ac:dyDescent="0.25">
      <c r="A3090">
        <v>47000674</v>
      </c>
      <c r="B3090" t="s">
        <v>4974</v>
      </c>
      <c r="C3090" t="s">
        <v>4974</v>
      </c>
      <c r="D3090" t="s">
        <v>4974</v>
      </c>
      <c r="E3090" t="s">
        <v>4974</v>
      </c>
    </row>
    <row r="3091" spans="1:5" x14ac:dyDescent="0.25">
      <c r="A3091">
        <v>47000675</v>
      </c>
      <c r="B3091" t="s">
        <v>4975</v>
      </c>
      <c r="C3091" t="s">
        <v>4975</v>
      </c>
      <c r="D3091" t="s">
        <v>4975</v>
      </c>
      <c r="E3091" t="s">
        <v>4975</v>
      </c>
    </row>
    <row r="3092" spans="1:5" x14ac:dyDescent="0.25">
      <c r="A3092">
        <v>47000676</v>
      </c>
      <c r="B3092" t="s">
        <v>4976</v>
      </c>
      <c r="C3092" t="s">
        <v>4976</v>
      </c>
      <c r="D3092" t="s">
        <v>4976</v>
      </c>
      <c r="E3092" t="s">
        <v>4976</v>
      </c>
    </row>
    <row r="3093" spans="1:5" x14ac:dyDescent="0.25">
      <c r="A3093">
        <v>47000677</v>
      </c>
      <c r="B3093" t="s">
        <v>4977</v>
      </c>
      <c r="C3093" t="s">
        <v>4977</v>
      </c>
      <c r="D3093" t="s">
        <v>4977</v>
      </c>
      <c r="E3093" t="s">
        <v>4977</v>
      </c>
    </row>
    <row r="3094" spans="1:5" x14ac:dyDescent="0.25">
      <c r="A3094">
        <v>47000678</v>
      </c>
      <c r="B3094" t="s">
        <v>4978</v>
      </c>
      <c r="C3094" t="s">
        <v>4978</v>
      </c>
      <c r="D3094" t="s">
        <v>4978</v>
      </c>
      <c r="E3094" t="s">
        <v>4978</v>
      </c>
    </row>
    <row r="3095" spans="1:5" x14ac:dyDescent="0.25">
      <c r="A3095">
        <v>47000679</v>
      </c>
      <c r="B3095" t="s">
        <v>4979</v>
      </c>
      <c r="C3095" t="s">
        <v>4979</v>
      </c>
      <c r="D3095" t="s">
        <v>4979</v>
      </c>
      <c r="E3095" t="s">
        <v>4979</v>
      </c>
    </row>
    <row r="3096" spans="1:5" x14ac:dyDescent="0.25">
      <c r="A3096">
        <v>47000680</v>
      </c>
      <c r="B3096" t="s">
        <v>4980</v>
      </c>
      <c r="C3096" t="s">
        <v>4980</v>
      </c>
      <c r="D3096" t="s">
        <v>4980</v>
      </c>
      <c r="E3096" t="s">
        <v>4980</v>
      </c>
    </row>
    <row r="3097" spans="1:5" x14ac:dyDescent="0.25">
      <c r="A3097">
        <v>47000681</v>
      </c>
      <c r="B3097" t="s">
        <v>4981</v>
      </c>
      <c r="C3097" t="s">
        <v>4981</v>
      </c>
      <c r="D3097" t="s">
        <v>4981</v>
      </c>
      <c r="E3097" t="s">
        <v>4981</v>
      </c>
    </row>
    <row r="3098" spans="1:5" x14ac:dyDescent="0.25">
      <c r="A3098">
        <v>47000682</v>
      </c>
      <c r="B3098" t="s">
        <v>4982</v>
      </c>
      <c r="C3098" t="s">
        <v>4982</v>
      </c>
      <c r="D3098" t="s">
        <v>4982</v>
      </c>
      <c r="E3098" t="s">
        <v>4982</v>
      </c>
    </row>
    <row r="3099" spans="1:5" x14ac:dyDescent="0.25">
      <c r="A3099">
        <v>47000683</v>
      </c>
      <c r="B3099" t="s">
        <v>4983</v>
      </c>
      <c r="C3099" t="s">
        <v>4983</v>
      </c>
      <c r="D3099" t="s">
        <v>4983</v>
      </c>
      <c r="E3099" t="s">
        <v>4983</v>
      </c>
    </row>
    <row r="3100" spans="1:5" x14ac:dyDescent="0.25">
      <c r="A3100">
        <v>47000684</v>
      </c>
      <c r="B3100" t="s">
        <v>4984</v>
      </c>
      <c r="C3100" t="s">
        <v>4984</v>
      </c>
      <c r="D3100" t="s">
        <v>4984</v>
      </c>
      <c r="E3100" t="s">
        <v>4984</v>
      </c>
    </row>
    <row r="3101" spans="1:5" x14ac:dyDescent="0.25">
      <c r="A3101">
        <v>47000685</v>
      </c>
      <c r="B3101" t="s">
        <v>4985</v>
      </c>
      <c r="C3101" t="s">
        <v>4985</v>
      </c>
      <c r="D3101" t="s">
        <v>4985</v>
      </c>
      <c r="E3101" t="s">
        <v>4985</v>
      </c>
    </row>
    <row r="3102" spans="1:5" x14ac:dyDescent="0.25">
      <c r="A3102">
        <v>47000686</v>
      </c>
      <c r="B3102" t="s">
        <v>4986</v>
      </c>
      <c r="C3102" t="s">
        <v>4986</v>
      </c>
      <c r="D3102" t="s">
        <v>4986</v>
      </c>
      <c r="E3102" t="s">
        <v>4986</v>
      </c>
    </row>
    <row r="3103" spans="1:5" x14ac:dyDescent="0.25">
      <c r="A3103">
        <v>47000687</v>
      </c>
      <c r="B3103" t="s">
        <v>4987</v>
      </c>
      <c r="C3103" t="s">
        <v>4987</v>
      </c>
      <c r="D3103" t="s">
        <v>4987</v>
      </c>
      <c r="E3103" t="s">
        <v>4987</v>
      </c>
    </row>
    <row r="3104" spans="1:5" x14ac:dyDescent="0.25">
      <c r="A3104">
        <v>47000688</v>
      </c>
      <c r="B3104" t="s">
        <v>4988</v>
      </c>
      <c r="C3104" t="s">
        <v>4988</v>
      </c>
      <c r="D3104" t="s">
        <v>4988</v>
      </c>
      <c r="E3104" t="s">
        <v>4988</v>
      </c>
    </row>
    <row r="3105" spans="1:5" x14ac:dyDescent="0.25">
      <c r="A3105">
        <v>47000689</v>
      </c>
      <c r="B3105" t="s">
        <v>4989</v>
      </c>
      <c r="C3105" t="s">
        <v>4989</v>
      </c>
      <c r="D3105" t="s">
        <v>4989</v>
      </c>
      <c r="E3105" t="s">
        <v>4989</v>
      </c>
    </row>
    <row r="3106" spans="1:5" x14ac:dyDescent="0.25">
      <c r="A3106">
        <v>47000690</v>
      </c>
      <c r="B3106" t="s">
        <v>4990</v>
      </c>
      <c r="C3106" t="s">
        <v>4990</v>
      </c>
      <c r="D3106" t="s">
        <v>4990</v>
      </c>
      <c r="E3106" t="s">
        <v>4990</v>
      </c>
    </row>
    <row r="3107" spans="1:5" x14ac:dyDescent="0.25">
      <c r="A3107">
        <v>47000691</v>
      </c>
      <c r="B3107" t="s">
        <v>4991</v>
      </c>
      <c r="C3107" t="s">
        <v>4991</v>
      </c>
      <c r="D3107" t="s">
        <v>4991</v>
      </c>
      <c r="E3107" t="s">
        <v>4991</v>
      </c>
    </row>
    <row r="3108" spans="1:5" x14ac:dyDescent="0.25">
      <c r="A3108">
        <v>47000692</v>
      </c>
      <c r="B3108" t="s">
        <v>4992</v>
      </c>
      <c r="C3108" t="s">
        <v>4992</v>
      </c>
      <c r="D3108" t="s">
        <v>4992</v>
      </c>
      <c r="E3108" t="s">
        <v>4992</v>
      </c>
    </row>
    <row r="3109" spans="1:5" x14ac:dyDescent="0.25">
      <c r="A3109">
        <v>47000693</v>
      </c>
      <c r="B3109" t="s">
        <v>4993</v>
      </c>
      <c r="C3109" t="s">
        <v>4993</v>
      </c>
      <c r="D3109" t="s">
        <v>4993</v>
      </c>
      <c r="E3109" t="s">
        <v>4993</v>
      </c>
    </row>
    <row r="3110" spans="1:5" x14ac:dyDescent="0.25">
      <c r="A3110">
        <v>47000694</v>
      </c>
      <c r="B3110" t="s">
        <v>4994</v>
      </c>
      <c r="C3110" t="s">
        <v>4994</v>
      </c>
      <c r="D3110" t="s">
        <v>4994</v>
      </c>
      <c r="E3110" t="s">
        <v>4994</v>
      </c>
    </row>
    <row r="3111" spans="1:5" x14ac:dyDescent="0.25">
      <c r="A3111">
        <v>47000695</v>
      </c>
      <c r="B3111" t="s">
        <v>4995</v>
      </c>
      <c r="C3111" t="s">
        <v>4995</v>
      </c>
      <c r="D3111" t="s">
        <v>4995</v>
      </c>
      <c r="E3111" t="s">
        <v>4995</v>
      </c>
    </row>
    <row r="3112" spans="1:5" x14ac:dyDescent="0.25">
      <c r="A3112">
        <v>47000696</v>
      </c>
      <c r="B3112" t="s">
        <v>4996</v>
      </c>
      <c r="C3112" t="s">
        <v>4996</v>
      </c>
      <c r="D3112" t="s">
        <v>4996</v>
      </c>
      <c r="E3112" t="s">
        <v>4996</v>
      </c>
    </row>
    <row r="3113" spans="1:5" x14ac:dyDescent="0.25">
      <c r="A3113">
        <v>47000697</v>
      </c>
      <c r="B3113" t="s">
        <v>4997</v>
      </c>
      <c r="C3113" t="s">
        <v>4997</v>
      </c>
      <c r="D3113" t="s">
        <v>4997</v>
      </c>
      <c r="E3113" t="s">
        <v>4997</v>
      </c>
    </row>
    <row r="3114" spans="1:5" x14ac:dyDescent="0.25">
      <c r="A3114">
        <v>47000698</v>
      </c>
      <c r="B3114" t="s">
        <v>4998</v>
      </c>
      <c r="C3114" t="s">
        <v>4998</v>
      </c>
      <c r="D3114" t="s">
        <v>4998</v>
      </c>
      <c r="E3114" t="s">
        <v>4998</v>
      </c>
    </row>
    <row r="3115" spans="1:5" x14ac:dyDescent="0.25">
      <c r="A3115">
        <v>47000699</v>
      </c>
      <c r="B3115" t="s">
        <v>4995</v>
      </c>
      <c r="C3115" t="s">
        <v>4995</v>
      </c>
      <c r="D3115" t="s">
        <v>4995</v>
      </c>
      <c r="E3115" t="s">
        <v>4995</v>
      </c>
    </row>
    <row r="3116" spans="1:5" x14ac:dyDescent="0.25">
      <c r="A3116">
        <v>47000700</v>
      </c>
      <c r="B3116" t="s">
        <v>4999</v>
      </c>
      <c r="C3116" t="s">
        <v>4999</v>
      </c>
      <c r="D3116" t="s">
        <v>4999</v>
      </c>
      <c r="E3116" t="s">
        <v>4999</v>
      </c>
    </row>
    <row r="3117" spans="1:5" x14ac:dyDescent="0.25">
      <c r="A3117">
        <v>47000701</v>
      </c>
      <c r="B3117" t="s">
        <v>5000</v>
      </c>
      <c r="C3117" t="s">
        <v>5000</v>
      </c>
      <c r="D3117" t="s">
        <v>5000</v>
      </c>
      <c r="E3117" t="s">
        <v>5000</v>
      </c>
    </row>
    <row r="3118" spans="1:5" x14ac:dyDescent="0.25">
      <c r="A3118">
        <v>47000702</v>
      </c>
      <c r="B3118" t="s">
        <v>5001</v>
      </c>
      <c r="C3118" t="s">
        <v>5001</v>
      </c>
      <c r="D3118" t="s">
        <v>5001</v>
      </c>
      <c r="E3118" t="s">
        <v>5001</v>
      </c>
    </row>
    <row r="3119" spans="1:5" x14ac:dyDescent="0.25">
      <c r="A3119">
        <v>47000703</v>
      </c>
      <c r="B3119" t="s">
        <v>5002</v>
      </c>
      <c r="C3119" t="s">
        <v>5002</v>
      </c>
      <c r="D3119" t="s">
        <v>5002</v>
      </c>
      <c r="E3119" t="s">
        <v>5002</v>
      </c>
    </row>
    <row r="3120" spans="1:5" x14ac:dyDescent="0.25">
      <c r="A3120">
        <v>47000704</v>
      </c>
      <c r="B3120" t="s">
        <v>5003</v>
      </c>
      <c r="C3120" t="s">
        <v>5003</v>
      </c>
      <c r="D3120" t="s">
        <v>5003</v>
      </c>
      <c r="E3120" t="s">
        <v>5003</v>
      </c>
    </row>
    <row r="3121" spans="1:5" x14ac:dyDescent="0.25">
      <c r="A3121">
        <v>47000705</v>
      </c>
      <c r="B3121" t="s">
        <v>5004</v>
      </c>
      <c r="C3121" t="s">
        <v>5004</v>
      </c>
      <c r="D3121" t="s">
        <v>5004</v>
      </c>
      <c r="E3121" t="s">
        <v>5004</v>
      </c>
    </row>
    <row r="3122" spans="1:5" x14ac:dyDescent="0.25">
      <c r="A3122">
        <v>47000706</v>
      </c>
      <c r="B3122" t="s">
        <v>5005</v>
      </c>
      <c r="C3122" t="s">
        <v>5005</v>
      </c>
      <c r="D3122" t="s">
        <v>5005</v>
      </c>
      <c r="E3122" t="s">
        <v>5005</v>
      </c>
    </row>
    <row r="3123" spans="1:5" x14ac:dyDescent="0.25">
      <c r="A3123">
        <v>47000707</v>
      </c>
      <c r="B3123" t="s">
        <v>5006</v>
      </c>
      <c r="C3123" t="s">
        <v>5006</v>
      </c>
      <c r="D3123" t="s">
        <v>5006</v>
      </c>
      <c r="E3123" t="s">
        <v>5006</v>
      </c>
    </row>
    <row r="3124" spans="1:5" x14ac:dyDescent="0.25">
      <c r="A3124">
        <v>47000708</v>
      </c>
      <c r="B3124" t="s">
        <v>5007</v>
      </c>
      <c r="C3124" t="s">
        <v>5007</v>
      </c>
      <c r="D3124" t="s">
        <v>5007</v>
      </c>
      <c r="E3124" t="s">
        <v>5007</v>
      </c>
    </row>
    <row r="3125" spans="1:5" x14ac:dyDescent="0.25">
      <c r="A3125">
        <v>47000709</v>
      </c>
      <c r="B3125" t="s">
        <v>5008</v>
      </c>
      <c r="C3125" t="s">
        <v>5008</v>
      </c>
      <c r="D3125" t="s">
        <v>5008</v>
      </c>
      <c r="E3125" t="s">
        <v>5008</v>
      </c>
    </row>
    <row r="3126" spans="1:5" x14ac:dyDescent="0.25">
      <c r="A3126">
        <v>47000710</v>
      </c>
      <c r="B3126" t="s">
        <v>5009</v>
      </c>
      <c r="C3126" t="s">
        <v>5009</v>
      </c>
      <c r="D3126" t="s">
        <v>5009</v>
      </c>
      <c r="E3126" t="s">
        <v>5009</v>
      </c>
    </row>
    <row r="3127" spans="1:5" x14ac:dyDescent="0.25">
      <c r="A3127">
        <v>47000711</v>
      </c>
      <c r="B3127" t="s">
        <v>5010</v>
      </c>
      <c r="C3127" t="s">
        <v>5010</v>
      </c>
      <c r="D3127" t="s">
        <v>5010</v>
      </c>
      <c r="E3127" t="s">
        <v>5010</v>
      </c>
    </row>
    <row r="3128" spans="1:5" x14ac:dyDescent="0.25">
      <c r="A3128">
        <v>47000712</v>
      </c>
      <c r="B3128" t="s">
        <v>4950</v>
      </c>
      <c r="C3128" t="s">
        <v>4950</v>
      </c>
      <c r="D3128" t="s">
        <v>4950</v>
      </c>
      <c r="E3128" t="s">
        <v>4950</v>
      </c>
    </row>
    <row r="3129" spans="1:5" x14ac:dyDescent="0.25">
      <c r="A3129">
        <v>47000713</v>
      </c>
      <c r="B3129" t="s">
        <v>4952</v>
      </c>
      <c r="C3129" t="s">
        <v>4952</v>
      </c>
      <c r="D3129" t="s">
        <v>4952</v>
      </c>
      <c r="E3129" t="s">
        <v>4952</v>
      </c>
    </row>
    <row r="3130" spans="1:5" x14ac:dyDescent="0.25">
      <c r="A3130">
        <v>47000714</v>
      </c>
      <c r="B3130" t="s">
        <v>4953</v>
      </c>
      <c r="C3130" t="s">
        <v>4953</v>
      </c>
      <c r="D3130" t="s">
        <v>4953</v>
      </c>
      <c r="E3130" t="s">
        <v>4953</v>
      </c>
    </row>
    <row r="3131" spans="1:5" x14ac:dyDescent="0.25">
      <c r="A3131">
        <v>47000715</v>
      </c>
      <c r="B3131" t="s">
        <v>5011</v>
      </c>
      <c r="C3131" t="s">
        <v>5011</v>
      </c>
      <c r="D3131" t="s">
        <v>5011</v>
      </c>
      <c r="E3131" t="s">
        <v>5011</v>
      </c>
    </row>
    <row r="3132" spans="1:5" x14ac:dyDescent="0.25">
      <c r="A3132">
        <v>47000716</v>
      </c>
      <c r="B3132" t="s">
        <v>5012</v>
      </c>
      <c r="C3132" t="s">
        <v>5012</v>
      </c>
      <c r="D3132" t="s">
        <v>5012</v>
      </c>
      <c r="E3132" t="s">
        <v>5012</v>
      </c>
    </row>
    <row r="3133" spans="1:5" x14ac:dyDescent="0.25">
      <c r="A3133">
        <v>47000717</v>
      </c>
      <c r="B3133" t="s">
        <v>5013</v>
      </c>
      <c r="C3133" t="s">
        <v>5013</v>
      </c>
      <c r="D3133" t="s">
        <v>5013</v>
      </c>
      <c r="E3133" t="s">
        <v>5013</v>
      </c>
    </row>
    <row r="3134" spans="1:5" x14ac:dyDescent="0.25">
      <c r="A3134">
        <v>47000718</v>
      </c>
      <c r="B3134" t="s">
        <v>5014</v>
      </c>
      <c r="C3134" t="s">
        <v>5014</v>
      </c>
      <c r="D3134" t="s">
        <v>5014</v>
      </c>
      <c r="E3134" t="s">
        <v>5014</v>
      </c>
    </row>
    <row r="3135" spans="1:5" x14ac:dyDescent="0.25">
      <c r="A3135">
        <v>47000719</v>
      </c>
      <c r="B3135" t="s">
        <v>5015</v>
      </c>
      <c r="C3135" t="s">
        <v>5015</v>
      </c>
      <c r="D3135" t="s">
        <v>5015</v>
      </c>
      <c r="E3135" t="s">
        <v>5015</v>
      </c>
    </row>
    <row r="3136" spans="1:5" x14ac:dyDescent="0.25">
      <c r="A3136">
        <v>47000720</v>
      </c>
      <c r="B3136" t="s">
        <v>5016</v>
      </c>
      <c r="C3136" t="s">
        <v>5016</v>
      </c>
      <c r="D3136" t="s">
        <v>5016</v>
      </c>
      <c r="E3136" t="s">
        <v>5016</v>
      </c>
    </row>
    <row r="3137" spans="1:5" x14ac:dyDescent="0.25">
      <c r="A3137">
        <v>47000721</v>
      </c>
      <c r="B3137" t="s">
        <v>5017</v>
      </c>
      <c r="C3137" t="s">
        <v>5017</v>
      </c>
      <c r="D3137" t="s">
        <v>5017</v>
      </c>
      <c r="E3137" t="s">
        <v>5017</v>
      </c>
    </row>
    <row r="3138" spans="1:5" x14ac:dyDescent="0.25">
      <c r="A3138">
        <v>47000722</v>
      </c>
      <c r="B3138" t="s">
        <v>5018</v>
      </c>
      <c r="C3138" t="s">
        <v>5018</v>
      </c>
      <c r="D3138" t="s">
        <v>5018</v>
      </c>
      <c r="E3138" t="s">
        <v>5018</v>
      </c>
    </row>
    <row r="3139" spans="1:5" x14ac:dyDescent="0.25">
      <c r="A3139">
        <v>47000723</v>
      </c>
      <c r="B3139" t="s">
        <v>5019</v>
      </c>
      <c r="C3139" t="s">
        <v>5019</v>
      </c>
      <c r="D3139" t="s">
        <v>5019</v>
      </c>
      <c r="E3139" t="s">
        <v>5019</v>
      </c>
    </row>
    <row r="3140" spans="1:5" x14ac:dyDescent="0.25">
      <c r="A3140">
        <v>47000724</v>
      </c>
      <c r="B3140" t="s">
        <v>5017</v>
      </c>
      <c r="C3140" t="s">
        <v>5017</v>
      </c>
      <c r="D3140" t="s">
        <v>5017</v>
      </c>
      <c r="E3140" t="s">
        <v>5017</v>
      </c>
    </row>
    <row r="3141" spans="1:5" x14ac:dyDescent="0.25">
      <c r="A3141">
        <v>47000725</v>
      </c>
      <c r="B3141" t="s">
        <v>5020</v>
      </c>
      <c r="C3141" t="s">
        <v>5020</v>
      </c>
      <c r="D3141" t="s">
        <v>5020</v>
      </c>
      <c r="E3141" t="s">
        <v>5020</v>
      </c>
    </row>
    <row r="3142" spans="1:5" x14ac:dyDescent="0.25">
      <c r="A3142">
        <v>47000726</v>
      </c>
      <c r="B3142" t="s">
        <v>5021</v>
      </c>
      <c r="C3142" t="s">
        <v>5021</v>
      </c>
      <c r="D3142" t="s">
        <v>5021</v>
      </c>
      <c r="E3142" t="s">
        <v>5021</v>
      </c>
    </row>
    <row r="3143" spans="1:5" x14ac:dyDescent="0.25">
      <c r="A3143">
        <v>47000727</v>
      </c>
      <c r="B3143" t="s">
        <v>5022</v>
      </c>
      <c r="C3143" t="s">
        <v>5022</v>
      </c>
      <c r="D3143" t="s">
        <v>5022</v>
      </c>
      <c r="E3143" t="s">
        <v>5022</v>
      </c>
    </row>
    <row r="3144" spans="1:5" x14ac:dyDescent="0.25">
      <c r="A3144">
        <v>47000728</v>
      </c>
      <c r="B3144" t="s">
        <v>5023</v>
      </c>
      <c r="C3144" t="s">
        <v>5023</v>
      </c>
      <c r="D3144" t="s">
        <v>5023</v>
      </c>
      <c r="E3144" t="s">
        <v>5023</v>
      </c>
    </row>
    <row r="3145" spans="1:5" x14ac:dyDescent="0.25">
      <c r="A3145">
        <v>47000729</v>
      </c>
      <c r="B3145" t="s">
        <v>5024</v>
      </c>
      <c r="C3145" t="s">
        <v>5024</v>
      </c>
      <c r="D3145" t="s">
        <v>5024</v>
      </c>
      <c r="E3145" t="s">
        <v>5024</v>
      </c>
    </row>
    <row r="3146" spans="1:5" x14ac:dyDescent="0.25">
      <c r="A3146">
        <v>47000732</v>
      </c>
      <c r="B3146" t="s">
        <v>5025</v>
      </c>
      <c r="C3146" t="s">
        <v>5025</v>
      </c>
      <c r="D3146" t="s">
        <v>5025</v>
      </c>
      <c r="E3146" t="s">
        <v>5025</v>
      </c>
    </row>
    <row r="3147" spans="1:5" x14ac:dyDescent="0.25">
      <c r="A3147">
        <v>47000733</v>
      </c>
      <c r="B3147" t="s">
        <v>5026</v>
      </c>
      <c r="C3147" t="s">
        <v>5026</v>
      </c>
      <c r="D3147" t="s">
        <v>5026</v>
      </c>
      <c r="E3147" t="s">
        <v>5026</v>
      </c>
    </row>
    <row r="3148" spans="1:5" x14ac:dyDescent="0.25">
      <c r="A3148">
        <v>47000734</v>
      </c>
      <c r="B3148" t="s">
        <v>5026</v>
      </c>
      <c r="C3148" t="s">
        <v>5026</v>
      </c>
      <c r="D3148" t="s">
        <v>5026</v>
      </c>
      <c r="E3148" t="s">
        <v>5026</v>
      </c>
    </row>
    <row r="3149" spans="1:5" x14ac:dyDescent="0.25">
      <c r="A3149">
        <v>47000735</v>
      </c>
      <c r="B3149" t="s">
        <v>5027</v>
      </c>
      <c r="C3149" t="s">
        <v>5027</v>
      </c>
      <c r="D3149" t="s">
        <v>5027</v>
      </c>
      <c r="E3149" t="s">
        <v>5027</v>
      </c>
    </row>
    <row r="3150" spans="1:5" x14ac:dyDescent="0.25">
      <c r="A3150">
        <v>47000736</v>
      </c>
      <c r="B3150" t="s">
        <v>5028</v>
      </c>
      <c r="C3150" t="s">
        <v>5028</v>
      </c>
      <c r="D3150" t="s">
        <v>5028</v>
      </c>
      <c r="E3150" t="s">
        <v>5028</v>
      </c>
    </row>
    <row r="3151" spans="1:5" x14ac:dyDescent="0.25">
      <c r="A3151">
        <v>47000737</v>
      </c>
      <c r="B3151" t="s">
        <v>5029</v>
      </c>
      <c r="C3151" t="s">
        <v>5029</v>
      </c>
      <c r="D3151" t="s">
        <v>5029</v>
      </c>
      <c r="E3151" t="s">
        <v>5029</v>
      </c>
    </row>
    <row r="3152" spans="1:5" x14ac:dyDescent="0.25">
      <c r="A3152">
        <v>47000738</v>
      </c>
      <c r="B3152" t="s">
        <v>5030</v>
      </c>
      <c r="C3152" t="s">
        <v>5030</v>
      </c>
      <c r="D3152" t="s">
        <v>5030</v>
      </c>
      <c r="E3152" t="s">
        <v>5030</v>
      </c>
    </row>
    <row r="3153" spans="1:5" x14ac:dyDescent="0.25">
      <c r="A3153">
        <v>47000739</v>
      </c>
      <c r="B3153" t="s">
        <v>5031</v>
      </c>
      <c r="C3153" t="s">
        <v>5031</v>
      </c>
      <c r="D3153" t="s">
        <v>5031</v>
      </c>
      <c r="E3153" t="s">
        <v>5031</v>
      </c>
    </row>
    <row r="3154" spans="1:5" x14ac:dyDescent="0.25">
      <c r="A3154">
        <v>47000740</v>
      </c>
      <c r="B3154" t="s">
        <v>5032</v>
      </c>
      <c r="C3154" t="s">
        <v>5032</v>
      </c>
      <c r="D3154" t="s">
        <v>5032</v>
      </c>
      <c r="E3154" t="s">
        <v>5032</v>
      </c>
    </row>
    <row r="3155" spans="1:5" x14ac:dyDescent="0.25">
      <c r="A3155">
        <v>47000741</v>
      </c>
      <c r="B3155" t="s">
        <v>5033</v>
      </c>
      <c r="C3155" t="s">
        <v>5033</v>
      </c>
      <c r="D3155" t="s">
        <v>5033</v>
      </c>
      <c r="E3155" t="s">
        <v>5033</v>
      </c>
    </row>
    <row r="3156" spans="1:5" x14ac:dyDescent="0.25">
      <c r="A3156">
        <v>47000742</v>
      </c>
      <c r="B3156" t="s">
        <v>5034</v>
      </c>
      <c r="C3156" t="s">
        <v>5034</v>
      </c>
      <c r="D3156" t="s">
        <v>5034</v>
      </c>
      <c r="E3156" t="s">
        <v>5034</v>
      </c>
    </row>
    <row r="3157" spans="1:5" x14ac:dyDescent="0.25">
      <c r="A3157">
        <v>47000743</v>
      </c>
      <c r="B3157" t="s">
        <v>5035</v>
      </c>
      <c r="C3157" t="s">
        <v>5035</v>
      </c>
      <c r="D3157" t="s">
        <v>5035</v>
      </c>
      <c r="E3157" t="s">
        <v>5035</v>
      </c>
    </row>
    <row r="3158" spans="1:5" x14ac:dyDescent="0.25">
      <c r="A3158">
        <v>47000744</v>
      </c>
      <c r="B3158" t="s">
        <v>5036</v>
      </c>
      <c r="C3158" t="s">
        <v>5036</v>
      </c>
      <c r="D3158" t="s">
        <v>5036</v>
      </c>
      <c r="E3158" t="s">
        <v>5036</v>
      </c>
    </row>
    <row r="3159" spans="1:5" x14ac:dyDescent="0.25">
      <c r="A3159">
        <v>47000745</v>
      </c>
      <c r="B3159" t="s">
        <v>5037</v>
      </c>
      <c r="C3159" t="s">
        <v>5037</v>
      </c>
      <c r="D3159" t="s">
        <v>5037</v>
      </c>
      <c r="E3159" t="s">
        <v>5037</v>
      </c>
    </row>
    <row r="3160" spans="1:5" x14ac:dyDescent="0.25">
      <c r="A3160">
        <v>47000746</v>
      </c>
      <c r="B3160" t="s">
        <v>5038</v>
      </c>
      <c r="C3160" t="s">
        <v>5038</v>
      </c>
      <c r="D3160" t="s">
        <v>5038</v>
      </c>
      <c r="E3160" t="s">
        <v>5038</v>
      </c>
    </row>
    <row r="3161" spans="1:5" x14ac:dyDescent="0.25">
      <c r="A3161">
        <v>47000747</v>
      </c>
      <c r="B3161" t="s">
        <v>5039</v>
      </c>
      <c r="C3161" t="s">
        <v>5039</v>
      </c>
      <c r="D3161" t="s">
        <v>5039</v>
      </c>
      <c r="E3161" t="s">
        <v>5039</v>
      </c>
    </row>
    <row r="3162" spans="1:5" x14ac:dyDescent="0.25">
      <c r="A3162">
        <v>47000748</v>
      </c>
      <c r="B3162" t="s">
        <v>5040</v>
      </c>
      <c r="C3162" t="s">
        <v>5040</v>
      </c>
      <c r="D3162" t="s">
        <v>5040</v>
      </c>
      <c r="E3162" t="s">
        <v>5040</v>
      </c>
    </row>
    <row r="3163" spans="1:5" x14ac:dyDescent="0.25">
      <c r="A3163">
        <v>47000749</v>
      </c>
      <c r="B3163" t="s">
        <v>5041</v>
      </c>
      <c r="C3163" t="s">
        <v>5041</v>
      </c>
      <c r="D3163" t="s">
        <v>5041</v>
      </c>
      <c r="E3163" t="s">
        <v>5041</v>
      </c>
    </row>
    <row r="3164" spans="1:5" x14ac:dyDescent="0.25">
      <c r="A3164">
        <v>47000750</v>
      </c>
      <c r="B3164" t="s">
        <v>5042</v>
      </c>
      <c r="C3164" t="s">
        <v>5042</v>
      </c>
      <c r="D3164" t="s">
        <v>5042</v>
      </c>
      <c r="E3164" t="s">
        <v>5042</v>
      </c>
    </row>
    <row r="3165" spans="1:5" x14ac:dyDescent="0.25">
      <c r="A3165">
        <v>47000751</v>
      </c>
      <c r="B3165" t="s">
        <v>5043</v>
      </c>
      <c r="C3165" t="s">
        <v>5043</v>
      </c>
      <c r="D3165" t="s">
        <v>5043</v>
      </c>
      <c r="E3165" t="s">
        <v>5043</v>
      </c>
    </row>
    <row r="3166" spans="1:5" x14ac:dyDescent="0.25">
      <c r="A3166">
        <v>47000752</v>
      </c>
      <c r="B3166" t="s">
        <v>5044</v>
      </c>
      <c r="C3166" t="s">
        <v>5044</v>
      </c>
      <c r="D3166" t="s">
        <v>5044</v>
      </c>
      <c r="E3166" t="s">
        <v>5044</v>
      </c>
    </row>
    <row r="3167" spans="1:5" x14ac:dyDescent="0.25">
      <c r="A3167">
        <v>47000753</v>
      </c>
      <c r="B3167" t="s">
        <v>5045</v>
      </c>
      <c r="C3167" t="s">
        <v>5045</v>
      </c>
      <c r="D3167" t="s">
        <v>5045</v>
      </c>
      <c r="E3167" t="s">
        <v>5045</v>
      </c>
    </row>
    <row r="3168" spans="1:5" x14ac:dyDescent="0.25">
      <c r="A3168">
        <v>47000754</v>
      </c>
      <c r="B3168" t="s">
        <v>5046</v>
      </c>
      <c r="C3168" t="s">
        <v>5046</v>
      </c>
      <c r="D3168" t="s">
        <v>5046</v>
      </c>
      <c r="E3168" t="s">
        <v>5046</v>
      </c>
    </row>
    <row r="3169" spans="1:5" x14ac:dyDescent="0.25">
      <c r="A3169">
        <v>47000755</v>
      </c>
      <c r="B3169" t="s">
        <v>5047</v>
      </c>
      <c r="C3169" t="s">
        <v>5047</v>
      </c>
      <c r="D3169" t="s">
        <v>5047</v>
      </c>
      <c r="E3169" t="s">
        <v>5047</v>
      </c>
    </row>
    <row r="3170" spans="1:5" x14ac:dyDescent="0.25">
      <c r="A3170">
        <v>47000756</v>
      </c>
      <c r="B3170" t="s">
        <v>5048</v>
      </c>
      <c r="C3170" t="s">
        <v>5048</v>
      </c>
      <c r="D3170" t="s">
        <v>5048</v>
      </c>
      <c r="E3170" t="s">
        <v>5048</v>
      </c>
    </row>
    <row r="3171" spans="1:5" x14ac:dyDescent="0.25">
      <c r="A3171">
        <v>47000757</v>
      </c>
      <c r="B3171" t="s">
        <v>5049</v>
      </c>
      <c r="C3171" t="s">
        <v>5049</v>
      </c>
      <c r="D3171" t="s">
        <v>5049</v>
      </c>
      <c r="E3171" t="s">
        <v>5049</v>
      </c>
    </row>
    <row r="3172" spans="1:5" x14ac:dyDescent="0.25">
      <c r="A3172">
        <v>47000758</v>
      </c>
      <c r="B3172" t="s">
        <v>5049</v>
      </c>
      <c r="C3172" t="s">
        <v>5049</v>
      </c>
      <c r="D3172" t="s">
        <v>5049</v>
      </c>
      <c r="E3172" t="s">
        <v>5049</v>
      </c>
    </row>
    <row r="3173" spans="1:5" x14ac:dyDescent="0.25">
      <c r="A3173">
        <v>47000759</v>
      </c>
      <c r="B3173" t="s">
        <v>5050</v>
      </c>
      <c r="C3173" t="s">
        <v>5050</v>
      </c>
      <c r="D3173" t="s">
        <v>5050</v>
      </c>
      <c r="E3173" t="s">
        <v>5050</v>
      </c>
    </row>
    <row r="3174" spans="1:5" x14ac:dyDescent="0.25">
      <c r="A3174">
        <v>47000760</v>
      </c>
      <c r="B3174" t="s">
        <v>5051</v>
      </c>
      <c r="C3174" t="s">
        <v>5051</v>
      </c>
      <c r="D3174" t="s">
        <v>5051</v>
      </c>
      <c r="E3174" t="s">
        <v>5051</v>
      </c>
    </row>
    <row r="3175" spans="1:5" x14ac:dyDescent="0.25">
      <c r="A3175">
        <v>47000763</v>
      </c>
      <c r="B3175" t="s">
        <v>5052</v>
      </c>
      <c r="C3175" t="s">
        <v>5052</v>
      </c>
      <c r="D3175" t="s">
        <v>5052</v>
      </c>
      <c r="E3175" t="s">
        <v>5052</v>
      </c>
    </row>
    <row r="3176" spans="1:5" x14ac:dyDescent="0.25">
      <c r="A3176">
        <v>47000764</v>
      </c>
      <c r="B3176" t="s">
        <v>5053</v>
      </c>
      <c r="C3176" t="s">
        <v>5053</v>
      </c>
      <c r="D3176" t="s">
        <v>5053</v>
      </c>
      <c r="E3176" t="s">
        <v>5053</v>
      </c>
    </row>
    <row r="3177" spans="1:5" x14ac:dyDescent="0.25">
      <c r="A3177">
        <v>47000765</v>
      </c>
      <c r="B3177" t="s">
        <v>5054</v>
      </c>
      <c r="C3177" t="s">
        <v>5054</v>
      </c>
      <c r="D3177" t="s">
        <v>5054</v>
      </c>
      <c r="E3177" t="s">
        <v>5054</v>
      </c>
    </row>
    <row r="3178" spans="1:5" x14ac:dyDescent="0.25">
      <c r="A3178">
        <v>47000766</v>
      </c>
      <c r="B3178" t="s">
        <v>5055</v>
      </c>
      <c r="C3178" t="s">
        <v>5055</v>
      </c>
      <c r="D3178" t="s">
        <v>5055</v>
      </c>
      <c r="E3178" t="s">
        <v>5055</v>
      </c>
    </row>
    <row r="3179" spans="1:5" x14ac:dyDescent="0.25">
      <c r="A3179">
        <v>47000767</v>
      </c>
      <c r="B3179" t="s">
        <v>5056</v>
      </c>
      <c r="C3179" t="s">
        <v>5056</v>
      </c>
      <c r="D3179" t="s">
        <v>5056</v>
      </c>
      <c r="E3179" t="s">
        <v>5056</v>
      </c>
    </row>
    <row r="3180" spans="1:5" x14ac:dyDescent="0.25">
      <c r="A3180">
        <v>47000768</v>
      </c>
      <c r="B3180" t="s">
        <v>5057</v>
      </c>
      <c r="C3180" t="s">
        <v>5057</v>
      </c>
      <c r="D3180" t="s">
        <v>5057</v>
      </c>
      <c r="E3180" t="s">
        <v>5057</v>
      </c>
    </row>
    <row r="3181" spans="1:5" x14ac:dyDescent="0.25">
      <c r="A3181">
        <v>47000769</v>
      </c>
      <c r="B3181" t="s">
        <v>5058</v>
      </c>
      <c r="C3181" t="s">
        <v>5058</v>
      </c>
      <c r="D3181" t="s">
        <v>5058</v>
      </c>
      <c r="E3181" t="s">
        <v>5058</v>
      </c>
    </row>
    <row r="3182" spans="1:5" x14ac:dyDescent="0.25">
      <c r="A3182">
        <v>47000770</v>
      </c>
      <c r="B3182" t="s">
        <v>5059</v>
      </c>
      <c r="C3182" t="s">
        <v>5059</v>
      </c>
      <c r="D3182" t="s">
        <v>5059</v>
      </c>
      <c r="E3182" t="s">
        <v>5059</v>
      </c>
    </row>
    <row r="3183" spans="1:5" x14ac:dyDescent="0.25">
      <c r="A3183">
        <v>47000771</v>
      </c>
      <c r="B3183" t="s">
        <v>5060</v>
      </c>
      <c r="C3183" t="s">
        <v>5060</v>
      </c>
      <c r="D3183" t="s">
        <v>5060</v>
      </c>
      <c r="E3183" t="s">
        <v>5060</v>
      </c>
    </row>
    <row r="3184" spans="1:5" x14ac:dyDescent="0.25">
      <c r="A3184">
        <v>47000772</v>
      </c>
      <c r="B3184" t="s">
        <v>5061</v>
      </c>
      <c r="C3184" t="s">
        <v>5061</v>
      </c>
      <c r="D3184" t="s">
        <v>5061</v>
      </c>
      <c r="E3184" t="s">
        <v>5061</v>
      </c>
    </row>
    <row r="3185" spans="1:5" x14ac:dyDescent="0.25">
      <c r="A3185">
        <v>47000773</v>
      </c>
      <c r="B3185" t="s">
        <v>5062</v>
      </c>
      <c r="C3185" t="s">
        <v>5062</v>
      </c>
      <c r="D3185" t="s">
        <v>5062</v>
      </c>
      <c r="E3185" t="s">
        <v>5062</v>
      </c>
    </row>
    <row r="3186" spans="1:5" x14ac:dyDescent="0.25">
      <c r="A3186">
        <v>47000774</v>
      </c>
      <c r="B3186" t="s">
        <v>5063</v>
      </c>
      <c r="C3186" t="s">
        <v>5063</v>
      </c>
      <c r="D3186" t="s">
        <v>5063</v>
      </c>
      <c r="E3186" t="s">
        <v>5063</v>
      </c>
    </row>
    <row r="3187" spans="1:5" x14ac:dyDescent="0.25">
      <c r="A3187">
        <v>47000775</v>
      </c>
      <c r="B3187" t="s">
        <v>5064</v>
      </c>
      <c r="C3187" t="s">
        <v>5064</v>
      </c>
      <c r="D3187" t="s">
        <v>5064</v>
      </c>
      <c r="E3187" t="s">
        <v>5064</v>
      </c>
    </row>
    <row r="3188" spans="1:5" x14ac:dyDescent="0.25">
      <c r="A3188">
        <v>47000776</v>
      </c>
      <c r="B3188" t="s">
        <v>5065</v>
      </c>
      <c r="C3188" t="s">
        <v>5065</v>
      </c>
      <c r="D3188" t="s">
        <v>5065</v>
      </c>
      <c r="E3188" t="s">
        <v>5065</v>
      </c>
    </row>
    <row r="3189" spans="1:5" x14ac:dyDescent="0.25">
      <c r="A3189">
        <v>47000777</v>
      </c>
      <c r="B3189" t="s">
        <v>5066</v>
      </c>
      <c r="C3189" t="s">
        <v>5066</v>
      </c>
      <c r="D3189" t="s">
        <v>5066</v>
      </c>
      <c r="E3189" t="s">
        <v>5066</v>
      </c>
    </row>
    <row r="3190" spans="1:5" x14ac:dyDescent="0.25">
      <c r="A3190">
        <v>47000778</v>
      </c>
      <c r="B3190" t="s">
        <v>5067</v>
      </c>
      <c r="C3190" t="s">
        <v>5067</v>
      </c>
      <c r="D3190" t="s">
        <v>5067</v>
      </c>
      <c r="E3190" t="s">
        <v>5067</v>
      </c>
    </row>
    <row r="3191" spans="1:5" x14ac:dyDescent="0.25">
      <c r="A3191">
        <v>47000779</v>
      </c>
      <c r="B3191" t="s">
        <v>5068</v>
      </c>
      <c r="C3191" t="s">
        <v>5068</v>
      </c>
      <c r="D3191" t="s">
        <v>5068</v>
      </c>
      <c r="E3191" t="s">
        <v>5068</v>
      </c>
    </row>
    <row r="3192" spans="1:5" x14ac:dyDescent="0.25">
      <c r="A3192">
        <v>47000780</v>
      </c>
      <c r="B3192" t="s">
        <v>5069</v>
      </c>
      <c r="C3192" t="s">
        <v>5069</v>
      </c>
      <c r="D3192" t="s">
        <v>5069</v>
      </c>
      <c r="E3192" t="s">
        <v>5069</v>
      </c>
    </row>
    <row r="3193" spans="1:5" x14ac:dyDescent="0.25">
      <c r="A3193">
        <v>47000781</v>
      </c>
      <c r="B3193" t="s">
        <v>5070</v>
      </c>
      <c r="C3193" t="s">
        <v>5070</v>
      </c>
      <c r="D3193" t="s">
        <v>5070</v>
      </c>
      <c r="E3193" t="s">
        <v>5070</v>
      </c>
    </row>
    <row r="3194" spans="1:5" x14ac:dyDescent="0.25">
      <c r="A3194">
        <v>47000782</v>
      </c>
      <c r="B3194" t="s">
        <v>5071</v>
      </c>
      <c r="C3194" t="s">
        <v>5071</v>
      </c>
      <c r="D3194" t="s">
        <v>5071</v>
      </c>
      <c r="E3194" t="s">
        <v>5071</v>
      </c>
    </row>
    <row r="3195" spans="1:5" x14ac:dyDescent="0.25">
      <c r="A3195">
        <v>47000783</v>
      </c>
      <c r="B3195" t="s">
        <v>5072</v>
      </c>
      <c r="C3195" t="s">
        <v>5072</v>
      </c>
      <c r="D3195" t="s">
        <v>5072</v>
      </c>
      <c r="E3195" t="s">
        <v>5072</v>
      </c>
    </row>
    <row r="3196" spans="1:5" x14ac:dyDescent="0.25">
      <c r="A3196">
        <v>47000784</v>
      </c>
      <c r="B3196" t="s">
        <v>5073</v>
      </c>
      <c r="C3196" t="s">
        <v>5073</v>
      </c>
      <c r="D3196" t="s">
        <v>5073</v>
      </c>
      <c r="E3196" t="s">
        <v>5073</v>
      </c>
    </row>
    <row r="3197" spans="1:5" x14ac:dyDescent="0.25">
      <c r="A3197">
        <v>47000785</v>
      </c>
      <c r="B3197" t="s">
        <v>5074</v>
      </c>
      <c r="C3197" t="s">
        <v>5074</v>
      </c>
      <c r="D3197" t="s">
        <v>5074</v>
      </c>
      <c r="E3197" t="s">
        <v>5074</v>
      </c>
    </row>
    <row r="3198" spans="1:5" x14ac:dyDescent="0.25">
      <c r="A3198">
        <v>47000786</v>
      </c>
      <c r="B3198" t="s">
        <v>5075</v>
      </c>
      <c r="C3198" t="s">
        <v>5075</v>
      </c>
      <c r="D3198" t="s">
        <v>5075</v>
      </c>
      <c r="E3198" t="s">
        <v>5075</v>
      </c>
    </row>
    <row r="3199" spans="1:5" x14ac:dyDescent="0.25">
      <c r="A3199">
        <v>47000787</v>
      </c>
      <c r="B3199" t="s">
        <v>5076</v>
      </c>
      <c r="C3199" t="s">
        <v>5076</v>
      </c>
      <c r="D3199" t="s">
        <v>5076</v>
      </c>
      <c r="E3199" t="s">
        <v>5076</v>
      </c>
    </row>
    <row r="3200" spans="1:5" x14ac:dyDescent="0.25">
      <c r="A3200">
        <v>47000788</v>
      </c>
      <c r="B3200" t="s">
        <v>5077</v>
      </c>
      <c r="C3200" t="s">
        <v>5077</v>
      </c>
      <c r="D3200" t="s">
        <v>5077</v>
      </c>
      <c r="E3200" t="s">
        <v>5077</v>
      </c>
    </row>
    <row r="3201" spans="1:5" x14ac:dyDescent="0.25">
      <c r="A3201">
        <v>47000789</v>
      </c>
      <c r="B3201" t="s">
        <v>5078</v>
      </c>
      <c r="C3201" t="s">
        <v>5078</v>
      </c>
      <c r="D3201" t="s">
        <v>5078</v>
      </c>
      <c r="E3201" t="s">
        <v>5078</v>
      </c>
    </row>
    <row r="3202" spans="1:5" x14ac:dyDescent="0.25">
      <c r="A3202">
        <v>47000790</v>
      </c>
      <c r="B3202" t="s">
        <v>5079</v>
      </c>
      <c r="C3202" t="s">
        <v>5079</v>
      </c>
      <c r="D3202" t="s">
        <v>5079</v>
      </c>
      <c r="E3202" t="s">
        <v>5079</v>
      </c>
    </row>
    <row r="3203" spans="1:5" x14ac:dyDescent="0.25">
      <c r="A3203">
        <v>47000791</v>
      </c>
      <c r="B3203" t="s">
        <v>5080</v>
      </c>
      <c r="C3203" t="s">
        <v>5080</v>
      </c>
      <c r="D3203" t="s">
        <v>5080</v>
      </c>
      <c r="E3203" t="s">
        <v>5080</v>
      </c>
    </row>
    <row r="3204" spans="1:5" x14ac:dyDescent="0.25">
      <c r="A3204">
        <v>47000792</v>
      </c>
      <c r="B3204" t="s">
        <v>5081</v>
      </c>
      <c r="C3204" t="s">
        <v>5081</v>
      </c>
      <c r="D3204" t="s">
        <v>5081</v>
      </c>
      <c r="E3204" t="s">
        <v>5081</v>
      </c>
    </row>
    <row r="3205" spans="1:5" x14ac:dyDescent="0.25">
      <c r="A3205">
        <v>47000793</v>
      </c>
      <c r="B3205" t="s">
        <v>5082</v>
      </c>
      <c r="C3205" t="s">
        <v>5082</v>
      </c>
      <c r="D3205" t="s">
        <v>5082</v>
      </c>
      <c r="E3205" t="s">
        <v>5082</v>
      </c>
    </row>
    <row r="3206" spans="1:5" x14ac:dyDescent="0.25">
      <c r="A3206">
        <v>47000794</v>
      </c>
      <c r="B3206" t="s">
        <v>5083</v>
      </c>
      <c r="C3206" t="s">
        <v>5083</v>
      </c>
      <c r="D3206" t="s">
        <v>5083</v>
      </c>
      <c r="E3206" t="s">
        <v>5083</v>
      </c>
    </row>
    <row r="3207" spans="1:5" x14ac:dyDescent="0.25">
      <c r="A3207">
        <v>47000795</v>
      </c>
      <c r="B3207" t="s">
        <v>5084</v>
      </c>
      <c r="C3207" t="s">
        <v>5084</v>
      </c>
      <c r="D3207" t="s">
        <v>5084</v>
      </c>
      <c r="E3207" t="s">
        <v>5084</v>
      </c>
    </row>
    <row r="3208" spans="1:5" x14ac:dyDescent="0.25">
      <c r="A3208">
        <v>47000796</v>
      </c>
      <c r="B3208" t="s">
        <v>5085</v>
      </c>
      <c r="C3208" t="s">
        <v>5085</v>
      </c>
      <c r="D3208" t="s">
        <v>5085</v>
      </c>
      <c r="E3208" t="s">
        <v>5085</v>
      </c>
    </row>
    <row r="3209" spans="1:5" x14ac:dyDescent="0.25">
      <c r="A3209">
        <v>47000800</v>
      </c>
      <c r="B3209" t="s">
        <v>5086</v>
      </c>
      <c r="C3209" t="s">
        <v>5086</v>
      </c>
      <c r="D3209" t="s">
        <v>5086</v>
      </c>
      <c r="E3209" t="s">
        <v>5086</v>
      </c>
    </row>
    <row r="3210" spans="1:5" x14ac:dyDescent="0.25">
      <c r="A3210">
        <v>47000801</v>
      </c>
      <c r="B3210" t="s">
        <v>5087</v>
      </c>
      <c r="C3210" t="s">
        <v>5087</v>
      </c>
      <c r="D3210" t="s">
        <v>5087</v>
      </c>
      <c r="E3210" t="s">
        <v>5087</v>
      </c>
    </row>
    <row r="3211" spans="1:5" x14ac:dyDescent="0.25">
      <c r="A3211">
        <v>47000806</v>
      </c>
      <c r="B3211" t="s">
        <v>5088</v>
      </c>
      <c r="C3211" t="s">
        <v>5088</v>
      </c>
      <c r="D3211" t="s">
        <v>5088</v>
      </c>
      <c r="E3211" t="s">
        <v>5088</v>
      </c>
    </row>
    <row r="3212" spans="1:5" x14ac:dyDescent="0.25">
      <c r="A3212">
        <v>47000807</v>
      </c>
      <c r="B3212" t="s">
        <v>5089</v>
      </c>
      <c r="C3212" t="s">
        <v>5089</v>
      </c>
      <c r="D3212" t="s">
        <v>5089</v>
      </c>
      <c r="E3212" t="s">
        <v>5089</v>
      </c>
    </row>
    <row r="3213" spans="1:5" x14ac:dyDescent="0.25">
      <c r="A3213">
        <v>47000808</v>
      </c>
      <c r="B3213" t="s">
        <v>5090</v>
      </c>
      <c r="C3213" t="s">
        <v>5090</v>
      </c>
      <c r="D3213" t="s">
        <v>5090</v>
      </c>
      <c r="E3213" t="s">
        <v>5090</v>
      </c>
    </row>
    <row r="3214" spans="1:5" x14ac:dyDescent="0.25">
      <c r="A3214">
        <v>47000810</v>
      </c>
      <c r="B3214" t="s">
        <v>5092</v>
      </c>
      <c r="C3214" t="s">
        <v>5091</v>
      </c>
      <c r="D3214" t="s">
        <v>5091</v>
      </c>
      <c r="E3214" t="s">
        <v>5092</v>
      </c>
    </row>
    <row r="3215" spans="1:5" x14ac:dyDescent="0.25">
      <c r="A3215">
        <v>47000811</v>
      </c>
      <c r="B3215" t="s">
        <v>5094</v>
      </c>
      <c r="C3215" t="s">
        <v>5093</v>
      </c>
      <c r="D3215" t="s">
        <v>5093</v>
      </c>
      <c r="E3215" t="s">
        <v>5094</v>
      </c>
    </row>
    <row r="3216" spans="1:5" x14ac:dyDescent="0.25">
      <c r="A3216">
        <v>47000812</v>
      </c>
      <c r="B3216" t="s">
        <v>5095</v>
      </c>
      <c r="C3216" t="s">
        <v>5095</v>
      </c>
      <c r="D3216" t="s">
        <v>5095</v>
      </c>
      <c r="E3216" t="s">
        <v>5095</v>
      </c>
    </row>
    <row r="3217" spans="1:5" x14ac:dyDescent="0.25">
      <c r="A3217">
        <v>47000813</v>
      </c>
      <c r="B3217" t="s">
        <v>5096</v>
      </c>
      <c r="C3217" t="s">
        <v>5096</v>
      </c>
      <c r="D3217" t="s">
        <v>5096</v>
      </c>
      <c r="E3217" t="s">
        <v>5096</v>
      </c>
    </row>
    <row r="3218" spans="1:5" x14ac:dyDescent="0.25">
      <c r="A3218">
        <v>47000814</v>
      </c>
      <c r="B3218" t="s">
        <v>5096</v>
      </c>
      <c r="C3218" t="s">
        <v>5096</v>
      </c>
      <c r="D3218" t="s">
        <v>5096</v>
      </c>
      <c r="E3218" t="s">
        <v>5096</v>
      </c>
    </row>
    <row r="3219" spans="1:5" x14ac:dyDescent="0.25">
      <c r="A3219">
        <v>47000815</v>
      </c>
      <c r="B3219" t="s">
        <v>5097</v>
      </c>
      <c r="C3219" t="s">
        <v>5097</v>
      </c>
      <c r="D3219" t="s">
        <v>5097</v>
      </c>
      <c r="E3219" t="s">
        <v>5097</v>
      </c>
    </row>
    <row r="3220" spans="1:5" x14ac:dyDescent="0.25">
      <c r="A3220">
        <v>47000817</v>
      </c>
      <c r="B3220" t="s">
        <v>5098</v>
      </c>
      <c r="C3220" t="s">
        <v>5098</v>
      </c>
      <c r="D3220" t="s">
        <v>5098</v>
      </c>
      <c r="E3220" t="s">
        <v>5098</v>
      </c>
    </row>
    <row r="3221" spans="1:5" x14ac:dyDescent="0.25">
      <c r="A3221">
        <v>47000818</v>
      </c>
      <c r="B3221" t="s">
        <v>5099</v>
      </c>
      <c r="C3221" t="s">
        <v>5099</v>
      </c>
      <c r="D3221" t="s">
        <v>5099</v>
      </c>
      <c r="E3221" t="s">
        <v>5099</v>
      </c>
    </row>
    <row r="3222" spans="1:5" x14ac:dyDescent="0.25">
      <c r="A3222">
        <v>47000819</v>
      </c>
      <c r="B3222" t="s">
        <v>5100</v>
      </c>
      <c r="C3222" t="s">
        <v>5100</v>
      </c>
      <c r="D3222" t="s">
        <v>5100</v>
      </c>
      <c r="E3222" t="s">
        <v>5100</v>
      </c>
    </row>
    <row r="3223" spans="1:5" x14ac:dyDescent="0.25">
      <c r="A3223">
        <v>47000820</v>
      </c>
      <c r="B3223" t="s">
        <v>5100</v>
      </c>
      <c r="C3223" t="s">
        <v>5100</v>
      </c>
      <c r="D3223" t="s">
        <v>5100</v>
      </c>
      <c r="E3223" t="s">
        <v>5100</v>
      </c>
    </row>
    <row r="3224" spans="1:5" x14ac:dyDescent="0.25">
      <c r="A3224">
        <v>47000821</v>
      </c>
      <c r="B3224" t="s">
        <v>5101</v>
      </c>
      <c r="C3224" t="s">
        <v>5101</v>
      </c>
      <c r="D3224" t="s">
        <v>5101</v>
      </c>
      <c r="E3224" t="s">
        <v>5101</v>
      </c>
    </row>
    <row r="3225" spans="1:5" x14ac:dyDescent="0.25">
      <c r="A3225">
        <v>47000822</v>
      </c>
      <c r="B3225" t="s">
        <v>5097</v>
      </c>
      <c r="C3225" t="s">
        <v>5097</v>
      </c>
      <c r="D3225" t="s">
        <v>5097</v>
      </c>
      <c r="E3225" t="s">
        <v>5097</v>
      </c>
    </row>
    <row r="3226" spans="1:5" x14ac:dyDescent="0.25">
      <c r="A3226">
        <v>47000823</v>
      </c>
      <c r="B3226" t="s">
        <v>5103</v>
      </c>
      <c r="C3226" t="s">
        <v>5102</v>
      </c>
      <c r="D3226" t="s">
        <v>5102</v>
      </c>
      <c r="E3226" t="s">
        <v>5103</v>
      </c>
    </row>
    <row r="3227" spans="1:5" x14ac:dyDescent="0.25">
      <c r="A3227">
        <v>47000824</v>
      </c>
      <c r="B3227" t="s">
        <v>5105</v>
      </c>
      <c r="C3227" t="s">
        <v>5104</v>
      </c>
      <c r="D3227" t="s">
        <v>5104</v>
      </c>
      <c r="E3227" t="s">
        <v>5105</v>
      </c>
    </row>
    <row r="3228" spans="1:5" x14ac:dyDescent="0.25">
      <c r="A3228">
        <v>47000825</v>
      </c>
      <c r="B3228" t="s">
        <v>5107</v>
      </c>
      <c r="C3228" t="s">
        <v>5106</v>
      </c>
      <c r="D3228" t="s">
        <v>5106</v>
      </c>
      <c r="E3228" t="s">
        <v>5107</v>
      </c>
    </row>
    <row r="3229" spans="1:5" x14ac:dyDescent="0.25">
      <c r="A3229">
        <v>47000826</v>
      </c>
      <c r="B3229" t="s">
        <v>5097</v>
      </c>
      <c r="C3229" t="s">
        <v>5097</v>
      </c>
      <c r="D3229" t="s">
        <v>5097</v>
      </c>
      <c r="E3229" t="s">
        <v>5097</v>
      </c>
    </row>
    <row r="3230" spans="1:5" x14ac:dyDescent="0.25">
      <c r="A3230">
        <v>47000827</v>
      </c>
      <c r="B3230" t="s">
        <v>5100</v>
      </c>
      <c r="C3230" t="s">
        <v>5100</v>
      </c>
      <c r="D3230" t="s">
        <v>5100</v>
      </c>
      <c r="E3230" t="s">
        <v>5100</v>
      </c>
    </row>
    <row r="3231" spans="1:5" x14ac:dyDescent="0.25">
      <c r="A3231">
        <v>47000828</v>
      </c>
      <c r="B3231" t="s">
        <v>5095</v>
      </c>
      <c r="C3231" t="s">
        <v>5095</v>
      </c>
      <c r="D3231" t="s">
        <v>5095</v>
      </c>
      <c r="E3231" t="s">
        <v>5095</v>
      </c>
    </row>
    <row r="3232" spans="1:5" x14ac:dyDescent="0.25">
      <c r="A3232">
        <v>47000829</v>
      </c>
      <c r="B3232" t="s">
        <v>5108</v>
      </c>
      <c r="C3232" t="s">
        <v>5108</v>
      </c>
      <c r="D3232" t="s">
        <v>5108</v>
      </c>
      <c r="E3232" t="s">
        <v>5108</v>
      </c>
    </row>
    <row r="3233" spans="1:5" x14ac:dyDescent="0.25">
      <c r="A3233">
        <v>47000830</v>
      </c>
      <c r="B3233" t="s">
        <v>5110</v>
      </c>
      <c r="C3233" t="s">
        <v>5109</v>
      </c>
      <c r="D3233" t="s">
        <v>5109</v>
      </c>
      <c r="E3233" t="s">
        <v>5110</v>
      </c>
    </row>
    <row r="3234" spans="1:5" x14ac:dyDescent="0.25">
      <c r="A3234">
        <v>47000831</v>
      </c>
      <c r="B3234" t="s">
        <v>5111</v>
      </c>
      <c r="C3234" t="s">
        <v>5096</v>
      </c>
      <c r="D3234" t="s">
        <v>5096</v>
      </c>
      <c r="E3234" t="s">
        <v>5111</v>
      </c>
    </row>
    <row r="3235" spans="1:5" x14ac:dyDescent="0.25">
      <c r="A3235">
        <v>47000835</v>
      </c>
      <c r="B3235" t="s">
        <v>5112</v>
      </c>
      <c r="C3235" t="s">
        <v>5112</v>
      </c>
      <c r="D3235" t="s">
        <v>5112</v>
      </c>
      <c r="E3235" t="s">
        <v>5112</v>
      </c>
    </row>
    <row r="3236" spans="1:5" x14ac:dyDescent="0.25">
      <c r="A3236">
        <v>47000836</v>
      </c>
      <c r="B3236" t="s">
        <v>5113</v>
      </c>
      <c r="C3236" t="s">
        <v>5113</v>
      </c>
      <c r="D3236" t="s">
        <v>5113</v>
      </c>
      <c r="E3236" t="s">
        <v>5113</v>
      </c>
    </row>
    <row r="3237" spans="1:5" x14ac:dyDescent="0.25">
      <c r="A3237">
        <v>47000837</v>
      </c>
      <c r="B3237" t="s">
        <v>5114</v>
      </c>
      <c r="C3237" t="s">
        <v>5114</v>
      </c>
      <c r="D3237" t="s">
        <v>5114</v>
      </c>
      <c r="E3237" t="s">
        <v>5114</v>
      </c>
    </row>
    <row r="3238" spans="1:5" x14ac:dyDescent="0.25">
      <c r="A3238">
        <v>47000838</v>
      </c>
      <c r="B3238" t="s">
        <v>5116</v>
      </c>
      <c r="C3238" t="s">
        <v>5115</v>
      </c>
      <c r="D3238" t="s">
        <v>5115</v>
      </c>
      <c r="E3238" t="s">
        <v>5116</v>
      </c>
    </row>
    <row r="3239" spans="1:5" x14ac:dyDescent="0.25">
      <c r="A3239">
        <v>47000839</v>
      </c>
      <c r="B3239" t="s">
        <v>5118</v>
      </c>
      <c r="C3239" t="s">
        <v>5117</v>
      </c>
      <c r="D3239" t="s">
        <v>5117</v>
      </c>
      <c r="E3239" t="s">
        <v>5118</v>
      </c>
    </row>
    <row r="3240" spans="1:5" x14ac:dyDescent="0.25">
      <c r="A3240">
        <v>47000840</v>
      </c>
      <c r="B3240" t="s">
        <v>5119</v>
      </c>
      <c r="C3240" t="s">
        <v>5119</v>
      </c>
      <c r="D3240" t="s">
        <v>5119</v>
      </c>
      <c r="E3240" t="s">
        <v>5119</v>
      </c>
    </row>
    <row r="3241" spans="1:5" x14ac:dyDescent="0.25">
      <c r="A3241">
        <v>47000841</v>
      </c>
      <c r="B3241" t="s">
        <v>5121</v>
      </c>
      <c r="C3241" t="s">
        <v>5120</v>
      </c>
      <c r="D3241" t="s">
        <v>5120</v>
      </c>
      <c r="E3241" t="s">
        <v>5121</v>
      </c>
    </row>
    <row r="3242" spans="1:5" x14ac:dyDescent="0.25">
      <c r="A3242">
        <v>47000842</v>
      </c>
      <c r="B3242" t="s">
        <v>5122</v>
      </c>
      <c r="C3242" t="s">
        <v>5122</v>
      </c>
      <c r="D3242" t="s">
        <v>5122</v>
      </c>
      <c r="E3242" t="s">
        <v>5122</v>
      </c>
    </row>
    <row r="3243" spans="1:5" x14ac:dyDescent="0.25">
      <c r="A3243">
        <v>47000843</v>
      </c>
      <c r="B3243" t="s">
        <v>5124</v>
      </c>
      <c r="C3243" t="s">
        <v>5123</v>
      </c>
      <c r="D3243" t="s">
        <v>5123</v>
      </c>
      <c r="E3243" t="s">
        <v>5124</v>
      </c>
    </row>
    <row r="3244" spans="1:5" x14ac:dyDescent="0.25">
      <c r="A3244">
        <v>47000844</v>
      </c>
      <c r="B3244" t="s">
        <v>5125</v>
      </c>
      <c r="C3244" t="s">
        <v>5125</v>
      </c>
      <c r="D3244" t="s">
        <v>5125</v>
      </c>
      <c r="E3244" t="s">
        <v>5125</v>
      </c>
    </row>
    <row r="3245" spans="1:5" x14ac:dyDescent="0.25">
      <c r="A3245">
        <v>47000845</v>
      </c>
      <c r="B3245" t="s">
        <v>5126</v>
      </c>
      <c r="C3245" t="s">
        <v>5126</v>
      </c>
      <c r="D3245" t="s">
        <v>5126</v>
      </c>
      <c r="E3245" t="s">
        <v>5126</v>
      </c>
    </row>
    <row r="3246" spans="1:5" x14ac:dyDescent="0.25">
      <c r="A3246">
        <v>47000846</v>
      </c>
      <c r="B3246" t="s">
        <v>5127</v>
      </c>
      <c r="C3246" t="s">
        <v>5127</v>
      </c>
      <c r="D3246" t="s">
        <v>5127</v>
      </c>
      <c r="E3246" t="s">
        <v>5127</v>
      </c>
    </row>
    <row r="3247" spans="1:5" x14ac:dyDescent="0.25">
      <c r="A3247">
        <v>47000849</v>
      </c>
      <c r="B3247" t="s">
        <v>5128</v>
      </c>
      <c r="C3247" t="s">
        <v>5128</v>
      </c>
      <c r="D3247" t="s">
        <v>5128</v>
      </c>
      <c r="E3247" t="s">
        <v>5128</v>
      </c>
    </row>
    <row r="3248" spans="1:5" x14ac:dyDescent="0.25">
      <c r="A3248">
        <v>47000850</v>
      </c>
      <c r="B3248" t="s">
        <v>5120</v>
      </c>
      <c r="C3248" t="s">
        <v>5120</v>
      </c>
      <c r="D3248" t="s">
        <v>5120</v>
      </c>
      <c r="E3248" t="s">
        <v>5120</v>
      </c>
    </row>
    <row r="3249" spans="1:5" x14ac:dyDescent="0.25">
      <c r="A3249">
        <v>47000853</v>
      </c>
      <c r="B3249" t="s">
        <v>5129</v>
      </c>
      <c r="C3249" t="s">
        <v>5129</v>
      </c>
      <c r="D3249" t="s">
        <v>5129</v>
      </c>
      <c r="E3249" t="s">
        <v>5129</v>
      </c>
    </row>
    <row r="3250" spans="1:5" x14ac:dyDescent="0.25">
      <c r="A3250">
        <v>47000854</v>
      </c>
      <c r="B3250" t="s">
        <v>5130</v>
      </c>
      <c r="C3250" t="s">
        <v>5130</v>
      </c>
      <c r="D3250" t="s">
        <v>5130</v>
      </c>
      <c r="E3250" t="s">
        <v>5130</v>
      </c>
    </row>
    <row r="3251" spans="1:5" x14ac:dyDescent="0.25">
      <c r="A3251">
        <v>47000855</v>
      </c>
      <c r="B3251" t="s">
        <v>5130</v>
      </c>
      <c r="C3251" t="s">
        <v>5130</v>
      </c>
      <c r="D3251" t="s">
        <v>5130</v>
      </c>
      <c r="E3251" t="s">
        <v>5130</v>
      </c>
    </row>
    <row r="3252" spans="1:5" x14ac:dyDescent="0.25">
      <c r="A3252">
        <v>47000856</v>
      </c>
      <c r="B3252" t="s">
        <v>5131</v>
      </c>
      <c r="C3252" t="s">
        <v>5131</v>
      </c>
      <c r="D3252" t="s">
        <v>5131</v>
      </c>
      <c r="E3252" t="s">
        <v>5131</v>
      </c>
    </row>
    <row r="3253" spans="1:5" x14ac:dyDescent="0.25">
      <c r="A3253">
        <v>47000857</v>
      </c>
      <c r="B3253" t="s">
        <v>5132</v>
      </c>
      <c r="C3253" t="s">
        <v>5132</v>
      </c>
      <c r="D3253" t="s">
        <v>5132</v>
      </c>
      <c r="E3253" t="s">
        <v>5132</v>
      </c>
    </row>
    <row r="3254" spans="1:5" x14ac:dyDescent="0.25">
      <c r="A3254">
        <v>47000858</v>
      </c>
      <c r="B3254" t="s">
        <v>5049</v>
      </c>
      <c r="C3254" t="s">
        <v>5049</v>
      </c>
      <c r="D3254" t="s">
        <v>5049</v>
      </c>
      <c r="E3254" t="s">
        <v>5049</v>
      </c>
    </row>
    <row r="3255" spans="1:5" x14ac:dyDescent="0.25">
      <c r="A3255">
        <v>47000859</v>
      </c>
      <c r="B3255" t="s">
        <v>5133</v>
      </c>
      <c r="C3255" t="s">
        <v>5133</v>
      </c>
      <c r="D3255" t="s">
        <v>5133</v>
      </c>
      <c r="E3255" t="s">
        <v>5133</v>
      </c>
    </row>
    <row r="3256" spans="1:5" x14ac:dyDescent="0.25">
      <c r="A3256">
        <v>47000860</v>
      </c>
      <c r="B3256" t="s">
        <v>5135</v>
      </c>
      <c r="C3256" t="s">
        <v>5134</v>
      </c>
      <c r="D3256" t="s">
        <v>5134</v>
      </c>
      <c r="E3256" t="s">
        <v>5135</v>
      </c>
    </row>
    <row r="3257" spans="1:5" x14ac:dyDescent="0.25">
      <c r="A3257">
        <v>47000861</v>
      </c>
      <c r="B3257" t="s">
        <v>5136</v>
      </c>
      <c r="C3257" t="s">
        <v>5136</v>
      </c>
      <c r="D3257" t="s">
        <v>5136</v>
      </c>
      <c r="E3257" t="s">
        <v>5136</v>
      </c>
    </row>
    <row r="3258" spans="1:5" x14ac:dyDescent="0.25">
      <c r="A3258">
        <v>47000862</v>
      </c>
      <c r="B3258" t="s">
        <v>3926</v>
      </c>
      <c r="C3258" t="s">
        <v>3926</v>
      </c>
      <c r="D3258" t="s">
        <v>3926</v>
      </c>
      <c r="E3258" t="s">
        <v>3926</v>
      </c>
    </row>
    <row r="3259" spans="1:5" x14ac:dyDescent="0.25">
      <c r="A3259">
        <v>47000863</v>
      </c>
      <c r="B3259" t="s">
        <v>5137</v>
      </c>
      <c r="C3259" t="s">
        <v>5137</v>
      </c>
      <c r="D3259" t="s">
        <v>5137</v>
      </c>
      <c r="E3259" t="s">
        <v>5137</v>
      </c>
    </row>
    <row r="3260" spans="1:5" x14ac:dyDescent="0.25">
      <c r="A3260">
        <v>47000864</v>
      </c>
      <c r="B3260" t="s">
        <v>5138</v>
      </c>
      <c r="C3260" t="s">
        <v>5138</v>
      </c>
      <c r="D3260" t="s">
        <v>5138</v>
      </c>
      <c r="E3260" t="s">
        <v>5138</v>
      </c>
    </row>
    <row r="3261" spans="1:5" x14ac:dyDescent="0.25">
      <c r="A3261">
        <v>47000865</v>
      </c>
      <c r="B3261" t="s">
        <v>5139</v>
      </c>
      <c r="C3261" t="s">
        <v>5139</v>
      </c>
      <c r="D3261" t="s">
        <v>5139</v>
      </c>
      <c r="E3261" t="s">
        <v>5139</v>
      </c>
    </row>
    <row r="3262" spans="1:5" x14ac:dyDescent="0.25">
      <c r="A3262">
        <v>47000867</v>
      </c>
      <c r="B3262" t="s">
        <v>5140</v>
      </c>
      <c r="C3262" t="s">
        <v>5140</v>
      </c>
      <c r="D3262" t="s">
        <v>5140</v>
      </c>
      <c r="E3262" t="s">
        <v>5140</v>
      </c>
    </row>
    <row r="3263" spans="1:5" x14ac:dyDescent="0.25">
      <c r="A3263">
        <v>47000868</v>
      </c>
      <c r="B3263" t="s">
        <v>5141</v>
      </c>
      <c r="C3263" t="s">
        <v>5141</v>
      </c>
      <c r="D3263" t="s">
        <v>5141</v>
      </c>
      <c r="E3263" t="s">
        <v>5141</v>
      </c>
    </row>
    <row r="3264" spans="1:5" x14ac:dyDescent="0.25">
      <c r="A3264">
        <v>47000869</v>
      </c>
      <c r="B3264" t="s">
        <v>5143</v>
      </c>
      <c r="C3264" t="s">
        <v>5142</v>
      </c>
      <c r="D3264" t="s">
        <v>5142</v>
      </c>
      <c r="E3264" t="s">
        <v>5143</v>
      </c>
    </row>
    <row r="3265" spans="1:5" x14ac:dyDescent="0.25">
      <c r="A3265">
        <v>47000870</v>
      </c>
      <c r="B3265" t="s">
        <v>5145</v>
      </c>
      <c r="C3265" t="s">
        <v>5144</v>
      </c>
      <c r="D3265" t="s">
        <v>5144</v>
      </c>
      <c r="E3265" t="s">
        <v>5145</v>
      </c>
    </row>
    <row r="3266" spans="1:5" x14ac:dyDescent="0.25">
      <c r="A3266">
        <v>47000871</v>
      </c>
      <c r="B3266" t="s">
        <v>5147</v>
      </c>
      <c r="C3266" t="s">
        <v>5146</v>
      </c>
      <c r="D3266" t="s">
        <v>5146</v>
      </c>
      <c r="E3266" t="s">
        <v>5147</v>
      </c>
    </row>
    <row r="3267" spans="1:5" x14ac:dyDescent="0.25">
      <c r="A3267">
        <v>47000872</v>
      </c>
      <c r="B3267" t="s">
        <v>5149</v>
      </c>
      <c r="C3267" t="s">
        <v>5148</v>
      </c>
      <c r="D3267" t="s">
        <v>5148</v>
      </c>
      <c r="E3267" t="s">
        <v>5149</v>
      </c>
    </row>
    <row r="3268" spans="1:5" x14ac:dyDescent="0.25">
      <c r="A3268">
        <v>47000873</v>
      </c>
      <c r="B3268" t="s">
        <v>5149</v>
      </c>
      <c r="C3268" t="s">
        <v>5149</v>
      </c>
      <c r="D3268" t="s">
        <v>5149</v>
      </c>
      <c r="E3268" t="s">
        <v>5149</v>
      </c>
    </row>
    <row r="3269" spans="1:5" x14ac:dyDescent="0.25">
      <c r="A3269">
        <v>47000874</v>
      </c>
      <c r="B3269" t="s">
        <v>5150</v>
      </c>
      <c r="C3269" t="s">
        <v>5150</v>
      </c>
      <c r="D3269" t="s">
        <v>5150</v>
      </c>
      <c r="E3269" t="s">
        <v>5150</v>
      </c>
    </row>
    <row r="3270" spans="1:5" x14ac:dyDescent="0.25">
      <c r="A3270">
        <v>47000875</v>
      </c>
      <c r="B3270" t="s">
        <v>5151</v>
      </c>
      <c r="C3270" t="s">
        <v>5151</v>
      </c>
      <c r="D3270" t="s">
        <v>5151</v>
      </c>
      <c r="E3270" t="s">
        <v>5151</v>
      </c>
    </row>
    <row r="3271" spans="1:5" x14ac:dyDescent="0.25">
      <c r="A3271">
        <v>47000876</v>
      </c>
      <c r="B3271" t="s">
        <v>5153</v>
      </c>
      <c r="C3271" t="s">
        <v>5152</v>
      </c>
      <c r="D3271" t="s">
        <v>5152</v>
      </c>
      <c r="E3271" t="s">
        <v>5153</v>
      </c>
    </row>
    <row r="3272" spans="1:5" x14ac:dyDescent="0.25">
      <c r="A3272">
        <v>47000877</v>
      </c>
      <c r="B3272" t="s">
        <v>5153</v>
      </c>
      <c r="C3272" t="s">
        <v>5154</v>
      </c>
      <c r="D3272" t="s">
        <v>5154</v>
      </c>
      <c r="E3272" t="s">
        <v>5153</v>
      </c>
    </row>
    <row r="3273" spans="1:5" x14ac:dyDescent="0.25">
      <c r="A3273">
        <v>47000878</v>
      </c>
      <c r="B3273" t="s">
        <v>5156</v>
      </c>
      <c r="C3273" t="s">
        <v>5155</v>
      </c>
      <c r="D3273" t="s">
        <v>5155</v>
      </c>
      <c r="E3273" t="s">
        <v>5156</v>
      </c>
    </row>
    <row r="3274" spans="1:5" x14ac:dyDescent="0.25">
      <c r="A3274">
        <v>47000879</v>
      </c>
      <c r="B3274" t="s">
        <v>5156</v>
      </c>
      <c r="C3274" t="s">
        <v>5157</v>
      </c>
      <c r="D3274" t="s">
        <v>5157</v>
      </c>
      <c r="E3274" t="s">
        <v>5156</v>
      </c>
    </row>
    <row r="3275" spans="1:5" x14ac:dyDescent="0.25">
      <c r="A3275">
        <v>47000880</v>
      </c>
      <c r="B3275" t="s">
        <v>5159</v>
      </c>
      <c r="C3275" t="s">
        <v>5158</v>
      </c>
      <c r="D3275" t="s">
        <v>5158</v>
      </c>
      <c r="E3275" t="s">
        <v>5159</v>
      </c>
    </row>
    <row r="3276" spans="1:5" x14ac:dyDescent="0.25">
      <c r="A3276">
        <v>47000881</v>
      </c>
      <c r="B3276" t="s">
        <v>5160</v>
      </c>
      <c r="C3276" t="s">
        <v>5160</v>
      </c>
      <c r="D3276" t="s">
        <v>5160</v>
      </c>
      <c r="E3276" t="s">
        <v>5160</v>
      </c>
    </row>
    <row r="3277" spans="1:5" x14ac:dyDescent="0.25">
      <c r="A3277">
        <v>47000883</v>
      </c>
      <c r="B3277" t="s">
        <v>5161</v>
      </c>
      <c r="C3277" t="s">
        <v>5161</v>
      </c>
      <c r="D3277" t="s">
        <v>5161</v>
      </c>
      <c r="E3277" t="s">
        <v>5161</v>
      </c>
    </row>
    <row r="3278" spans="1:5" x14ac:dyDescent="0.25">
      <c r="A3278">
        <v>47000884</v>
      </c>
      <c r="B3278" t="s">
        <v>5162</v>
      </c>
      <c r="C3278" t="s">
        <v>5162</v>
      </c>
      <c r="D3278" t="s">
        <v>5162</v>
      </c>
      <c r="E3278" t="s">
        <v>5162</v>
      </c>
    </row>
    <row r="3279" spans="1:5" x14ac:dyDescent="0.25">
      <c r="A3279">
        <v>47000885</v>
      </c>
      <c r="B3279" t="s">
        <v>5163</v>
      </c>
      <c r="C3279" t="s">
        <v>5163</v>
      </c>
      <c r="D3279" t="s">
        <v>5163</v>
      </c>
      <c r="E3279" t="s">
        <v>5163</v>
      </c>
    </row>
    <row r="3280" spans="1:5" x14ac:dyDescent="0.25">
      <c r="A3280">
        <v>47000886</v>
      </c>
      <c r="B3280" t="s">
        <v>5164</v>
      </c>
      <c r="C3280" t="s">
        <v>5164</v>
      </c>
      <c r="D3280" t="s">
        <v>5164</v>
      </c>
      <c r="E3280" t="s">
        <v>5164</v>
      </c>
    </row>
    <row r="3281" spans="1:5" x14ac:dyDescent="0.25">
      <c r="A3281">
        <v>47000887</v>
      </c>
      <c r="B3281" t="s">
        <v>5166</v>
      </c>
      <c r="C3281" t="s">
        <v>5165</v>
      </c>
      <c r="D3281" t="s">
        <v>5165</v>
      </c>
      <c r="E3281" t="s">
        <v>5166</v>
      </c>
    </row>
    <row r="3282" spans="1:5" x14ac:dyDescent="0.25">
      <c r="A3282">
        <v>47000888</v>
      </c>
      <c r="B3282" t="s">
        <v>5168</v>
      </c>
      <c r="C3282" t="s">
        <v>5167</v>
      </c>
      <c r="D3282" t="s">
        <v>5167</v>
      </c>
      <c r="E3282" t="s">
        <v>5168</v>
      </c>
    </row>
    <row r="3283" spans="1:5" x14ac:dyDescent="0.25">
      <c r="A3283">
        <v>47000889</v>
      </c>
      <c r="B3283" t="s">
        <v>5170</v>
      </c>
      <c r="C3283" t="s">
        <v>5169</v>
      </c>
      <c r="D3283" t="s">
        <v>5169</v>
      </c>
      <c r="E3283" t="s">
        <v>5170</v>
      </c>
    </row>
    <row r="3284" spans="1:5" x14ac:dyDescent="0.25">
      <c r="A3284">
        <v>47000890</v>
      </c>
      <c r="B3284" t="s">
        <v>5171</v>
      </c>
      <c r="C3284" t="s">
        <v>5171</v>
      </c>
      <c r="D3284" t="s">
        <v>5171</v>
      </c>
      <c r="E3284" t="s">
        <v>5171</v>
      </c>
    </row>
    <row r="3285" spans="1:5" x14ac:dyDescent="0.25">
      <c r="A3285">
        <v>47000891</v>
      </c>
      <c r="B3285" t="s">
        <v>5172</v>
      </c>
      <c r="C3285" t="s">
        <v>5172</v>
      </c>
      <c r="D3285" t="s">
        <v>5172</v>
      </c>
      <c r="E3285" t="s">
        <v>5172</v>
      </c>
    </row>
    <row r="3286" spans="1:5" x14ac:dyDescent="0.25">
      <c r="A3286">
        <v>47000892</v>
      </c>
      <c r="B3286" t="s">
        <v>4901</v>
      </c>
      <c r="C3286" t="s">
        <v>5173</v>
      </c>
      <c r="D3286" t="s">
        <v>5173</v>
      </c>
      <c r="E3286" t="s">
        <v>4901</v>
      </c>
    </row>
    <row r="3287" spans="1:5" x14ac:dyDescent="0.25">
      <c r="A3287">
        <v>47000893</v>
      </c>
      <c r="B3287" t="s">
        <v>5175</v>
      </c>
      <c r="C3287" t="s">
        <v>5174</v>
      </c>
      <c r="D3287" t="s">
        <v>5174</v>
      </c>
      <c r="E3287" t="s">
        <v>5175</v>
      </c>
    </row>
    <row r="3288" spans="1:5" x14ac:dyDescent="0.25">
      <c r="A3288">
        <v>47000894</v>
      </c>
      <c r="B3288" t="s">
        <v>5177</v>
      </c>
      <c r="C3288" t="s">
        <v>5176</v>
      </c>
      <c r="D3288" t="s">
        <v>5176</v>
      </c>
      <c r="E3288" t="s">
        <v>5177</v>
      </c>
    </row>
    <row r="3289" spans="1:5" x14ac:dyDescent="0.25">
      <c r="A3289">
        <v>47000895</v>
      </c>
      <c r="B3289" t="s">
        <v>5179</v>
      </c>
      <c r="C3289" t="s">
        <v>5178</v>
      </c>
      <c r="D3289" t="s">
        <v>5178</v>
      </c>
      <c r="E3289" t="s">
        <v>5179</v>
      </c>
    </row>
    <row r="3290" spans="1:5" x14ac:dyDescent="0.25">
      <c r="A3290">
        <v>47000896</v>
      </c>
      <c r="B3290" t="s">
        <v>5181</v>
      </c>
      <c r="C3290" t="s">
        <v>5180</v>
      </c>
      <c r="D3290" t="s">
        <v>5180</v>
      </c>
      <c r="E3290" t="s">
        <v>5181</v>
      </c>
    </row>
    <row r="3291" spans="1:5" x14ac:dyDescent="0.25">
      <c r="A3291">
        <v>47000897</v>
      </c>
      <c r="B3291" t="s">
        <v>5183</v>
      </c>
      <c r="C3291" t="s">
        <v>5182</v>
      </c>
      <c r="D3291" t="s">
        <v>5182</v>
      </c>
      <c r="E3291" t="s">
        <v>5183</v>
      </c>
    </row>
    <row r="3292" spans="1:5" x14ac:dyDescent="0.25">
      <c r="A3292">
        <v>47000898</v>
      </c>
      <c r="B3292" t="s">
        <v>5185</v>
      </c>
      <c r="C3292" t="s">
        <v>5184</v>
      </c>
      <c r="D3292" t="s">
        <v>5184</v>
      </c>
      <c r="E3292" t="s">
        <v>5185</v>
      </c>
    </row>
    <row r="3293" spans="1:5" x14ac:dyDescent="0.25">
      <c r="A3293">
        <v>47000899</v>
      </c>
      <c r="B3293" t="s">
        <v>5186</v>
      </c>
      <c r="C3293" t="s">
        <v>5186</v>
      </c>
      <c r="D3293" t="s">
        <v>5186</v>
      </c>
      <c r="E3293" t="s">
        <v>5186</v>
      </c>
    </row>
    <row r="3294" spans="1:5" x14ac:dyDescent="0.25">
      <c r="A3294">
        <v>47000900</v>
      </c>
      <c r="B3294" t="s">
        <v>5187</v>
      </c>
      <c r="C3294" t="s">
        <v>5187</v>
      </c>
      <c r="D3294" t="s">
        <v>5187</v>
      </c>
      <c r="E3294" t="s">
        <v>5187</v>
      </c>
    </row>
    <row r="3295" spans="1:5" x14ac:dyDescent="0.25">
      <c r="A3295">
        <v>47000901</v>
      </c>
      <c r="B3295" t="s">
        <v>5189</v>
      </c>
      <c r="C3295" t="s">
        <v>5188</v>
      </c>
      <c r="D3295" t="s">
        <v>5188</v>
      </c>
      <c r="E3295" t="s">
        <v>5189</v>
      </c>
    </row>
    <row r="3296" spans="1:5" x14ac:dyDescent="0.25">
      <c r="A3296">
        <v>47000902</v>
      </c>
      <c r="B3296" t="s">
        <v>5191</v>
      </c>
      <c r="C3296" t="s">
        <v>5190</v>
      </c>
      <c r="D3296" t="s">
        <v>5190</v>
      </c>
      <c r="E3296" t="s">
        <v>5191</v>
      </c>
    </row>
    <row r="3297" spans="1:5" x14ac:dyDescent="0.25">
      <c r="A3297">
        <v>47000903</v>
      </c>
      <c r="B3297" t="s">
        <v>5192</v>
      </c>
      <c r="C3297" t="s">
        <v>5192</v>
      </c>
      <c r="D3297" t="s">
        <v>5192</v>
      </c>
      <c r="E3297" t="s">
        <v>5192</v>
      </c>
    </row>
    <row r="3298" spans="1:5" x14ac:dyDescent="0.25">
      <c r="A3298">
        <v>47000904</v>
      </c>
      <c r="B3298" t="s">
        <v>5193</v>
      </c>
      <c r="C3298" t="s">
        <v>5193</v>
      </c>
      <c r="D3298" t="s">
        <v>5193</v>
      </c>
      <c r="E3298" t="s">
        <v>5193</v>
      </c>
    </row>
    <row r="3299" spans="1:5" x14ac:dyDescent="0.25">
      <c r="A3299">
        <v>47000905</v>
      </c>
      <c r="B3299" t="s">
        <v>5195</v>
      </c>
      <c r="C3299" t="s">
        <v>5194</v>
      </c>
      <c r="D3299" t="s">
        <v>5194</v>
      </c>
      <c r="E3299" t="s">
        <v>5195</v>
      </c>
    </row>
    <row r="3300" spans="1:5" x14ac:dyDescent="0.25">
      <c r="A3300">
        <v>47000906</v>
      </c>
      <c r="B3300" t="s">
        <v>5197</v>
      </c>
      <c r="C3300" t="s">
        <v>5196</v>
      </c>
      <c r="D3300" t="s">
        <v>5196</v>
      </c>
      <c r="E3300" t="s">
        <v>5197</v>
      </c>
    </row>
    <row r="3301" spans="1:5" x14ac:dyDescent="0.25">
      <c r="A3301">
        <v>47000907</v>
      </c>
      <c r="B3301" t="s">
        <v>5199</v>
      </c>
      <c r="C3301" t="s">
        <v>5198</v>
      </c>
      <c r="D3301" t="s">
        <v>5198</v>
      </c>
      <c r="E3301" t="s">
        <v>5199</v>
      </c>
    </row>
    <row r="3302" spans="1:5" x14ac:dyDescent="0.25">
      <c r="A3302">
        <v>47000908</v>
      </c>
      <c r="B3302" t="s">
        <v>5122</v>
      </c>
      <c r="C3302" t="s">
        <v>5122</v>
      </c>
      <c r="D3302" t="s">
        <v>5122</v>
      </c>
      <c r="E3302" t="s">
        <v>5122</v>
      </c>
    </row>
    <row r="3303" spans="1:5" x14ac:dyDescent="0.25">
      <c r="A3303">
        <v>47000909</v>
      </c>
      <c r="B3303" t="s">
        <v>5200</v>
      </c>
      <c r="C3303" t="s">
        <v>5200</v>
      </c>
      <c r="D3303" t="s">
        <v>5200</v>
      </c>
      <c r="E3303" t="s">
        <v>5200</v>
      </c>
    </row>
    <row r="3304" spans="1:5" x14ac:dyDescent="0.25">
      <c r="A3304">
        <v>47000910</v>
      </c>
      <c r="B3304" t="s">
        <v>5202</v>
      </c>
      <c r="C3304" t="s">
        <v>5201</v>
      </c>
      <c r="D3304" t="s">
        <v>5201</v>
      </c>
      <c r="E3304" t="s">
        <v>5202</v>
      </c>
    </row>
    <row r="3305" spans="1:5" x14ac:dyDescent="0.25">
      <c r="A3305">
        <v>47000911</v>
      </c>
      <c r="B3305" t="s">
        <v>5204</v>
      </c>
      <c r="C3305" t="s">
        <v>5203</v>
      </c>
      <c r="D3305" t="s">
        <v>5203</v>
      </c>
      <c r="E3305" t="s">
        <v>5204</v>
      </c>
    </row>
    <row r="3306" spans="1:5" x14ac:dyDescent="0.25">
      <c r="A3306">
        <v>47000912</v>
      </c>
      <c r="B3306" t="s">
        <v>5206</v>
      </c>
      <c r="C3306" t="s">
        <v>5205</v>
      </c>
      <c r="D3306" t="s">
        <v>5205</v>
      </c>
      <c r="E3306" t="s">
        <v>5206</v>
      </c>
    </row>
    <row r="3307" spans="1:5" x14ac:dyDescent="0.25">
      <c r="A3307">
        <v>47000913</v>
      </c>
      <c r="B3307" t="s">
        <v>5208</v>
      </c>
      <c r="C3307" t="s">
        <v>5207</v>
      </c>
      <c r="D3307" t="s">
        <v>5207</v>
      </c>
      <c r="E3307" t="s">
        <v>5208</v>
      </c>
    </row>
    <row r="3308" spans="1:5" x14ac:dyDescent="0.25">
      <c r="A3308">
        <v>47000914</v>
      </c>
      <c r="B3308" t="s">
        <v>5210</v>
      </c>
      <c r="C3308" t="s">
        <v>5209</v>
      </c>
      <c r="D3308" t="s">
        <v>5209</v>
      </c>
      <c r="E3308" t="s">
        <v>5210</v>
      </c>
    </row>
    <row r="3309" spans="1:5" x14ac:dyDescent="0.25">
      <c r="A3309">
        <v>47000915</v>
      </c>
      <c r="B3309" t="s">
        <v>5206</v>
      </c>
      <c r="C3309" t="s">
        <v>5211</v>
      </c>
      <c r="D3309" t="s">
        <v>5211</v>
      </c>
      <c r="E3309" t="s">
        <v>5206</v>
      </c>
    </row>
    <row r="3310" spans="1:5" x14ac:dyDescent="0.25">
      <c r="A3310">
        <v>47000916</v>
      </c>
      <c r="B3310" t="s">
        <v>5212</v>
      </c>
      <c r="C3310" t="s">
        <v>5212</v>
      </c>
      <c r="D3310" t="s">
        <v>5212</v>
      </c>
      <c r="E3310" t="s">
        <v>5212</v>
      </c>
    </row>
    <row r="3311" spans="1:5" x14ac:dyDescent="0.25">
      <c r="A3311">
        <v>47000917</v>
      </c>
      <c r="B3311" t="s">
        <v>5214</v>
      </c>
      <c r="C3311" t="s">
        <v>5213</v>
      </c>
      <c r="D3311" t="s">
        <v>5213</v>
      </c>
      <c r="E3311" t="s">
        <v>5214</v>
      </c>
    </row>
    <row r="3312" spans="1:5" x14ac:dyDescent="0.25">
      <c r="A3312">
        <v>47000918</v>
      </c>
      <c r="B3312" t="s">
        <v>5212</v>
      </c>
      <c r="C3312" t="s">
        <v>5215</v>
      </c>
      <c r="D3312" t="s">
        <v>5215</v>
      </c>
      <c r="E3312" t="s">
        <v>5212</v>
      </c>
    </row>
    <row r="3313" spans="1:5" x14ac:dyDescent="0.25">
      <c r="A3313">
        <v>47000919</v>
      </c>
      <c r="B3313" t="s">
        <v>5214</v>
      </c>
      <c r="C3313" t="s">
        <v>5216</v>
      </c>
      <c r="D3313" t="s">
        <v>5216</v>
      </c>
      <c r="E3313" t="s">
        <v>5214</v>
      </c>
    </row>
    <row r="3314" spans="1:5" x14ac:dyDescent="0.25">
      <c r="A3314">
        <v>47000920</v>
      </c>
      <c r="B3314" t="s">
        <v>5218</v>
      </c>
      <c r="C3314" t="s">
        <v>5217</v>
      </c>
      <c r="D3314" t="s">
        <v>5217</v>
      </c>
      <c r="E3314" t="s">
        <v>5218</v>
      </c>
    </row>
    <row r="3315" spans="1:5" x14ac:dyDescent="0.25">
      <c r="A3315">
        <v>47000921</v>
      </c>
      <c r="B3315" t="s">
        <v>5220</v>
      </c>
      <c r="C3315" t="s">
        <v>5219</v>
      </c>
      <c r="D3315" t="s">
        <v>5219</v>
      </c>
      <c r="E3315" t="s">
        <v>5220</v>
      </c>
    </row>
    <row r="3316" spans="1:5" x14ac:dyDescent="0.25">
      <c r="A3316">
        <v>47000922</v>
      </c>
      <c r="B3316" t="s">
        <v>5222</v>
      </c>
      <c r="C3316" t="s">
        <v>5221</v>
      </c>
      <c r="D3316" t="s">
        <v>5221</v>
      </c>
      <c r="E3316" t="s">
        <v>5222</v>
      </c>
    </row>
    <row r="3317" spans="1:5" x14ac:dyDescent="0.25">
      <c r="A3317">
        <v>47000923</v>
      </c>
      <c r="B3317" t="s">
        <v>5224</v>
      </c>
      <c r="C3317" t="s">
        <v>5223</v>
      </c>
      <c r="D3317" t="s">
        <v>5223</v>
      </c>
      <c r="E3317" t="s">
        <v>5224</v>
      </c>
    </row>
    <row r="3318" spans="1:5" x14ac:dyDescent="0.25">
      <c r="A3318">
        <v>47000924</v>
      </c>
      <c r="B3318" t="s">
        <v>5226</v>
      </c>
      <c r="C3318" t="s">
        <v>5225</v>
      </c>
      <c r="D3318" t="s">
        <v>5225</v>
      </c>
      <c r="E3318" t="s">
        <v>5226</v>
      </c>
    </row>
    <row r="3319" spans="1:5" x14ac:dyDescent="0.25">
      <c r="A3319">
        <v>47000925</v>
      </c>
      <c r="B3319" t="s">
        <v>5227</v>
      </c>
      <c r="C3319" t="s">
        <v>5227</v>
      </c>
      <c r="D3319" t="s">
        <v>5227</v>
      </c>
      <c r="E3319" t="s">
        <v>5227</v>
      </c>
    </row>
    <row r="3320" spans="1:5" x14ac:dyDescent="0.25">
      <c r="A3320">
        <v>47000926</v>
      </c>
      <c r="B3320" t="s">
        <v>5229</v>
      </c>
      <c r="C3320" t="s">
        <v>5228</v>
      </c>
      <c r="D3320" t="s">
        <v>5228</v>
      </c>
      <c r="E3320" t="s">
        <v>5229</v>
      </c>
    </row>
    <row r="3321" spans="1:5" x14ac:dyDescent="0.25">
      <c r="A3321">
        <v>47000927</v>
      </c>
      <c r="B3321" t="s">
        <v>5231</v>
      </c>
      <c r="C3321" t="s">
        <v>5230</v>
      </c>
      <c r="D3321" t="s">
        <v>5230</v>
      </c>
      <c r="E3321" t="s">
        <v>5231</v>
      </c>
    </row>
    <row r="3322" spans="1:5" x14ac:dyDescent="0.25">
      <c r="A3322">
        <v>47000928</v>
      </c>
      <c r="B3322" t="s">
        <v>5218</v>
      </c>
      <c r="C3322" t="s">
        <v>5217</v>
      </c>
      <c r="D3322" t="s">
        <v>5217</v>
      </c>
      <c r="E3322" t="s">
        <v>5218</v>
      </c>
    </row>
    <row r="3323" spans="1:5" x14ac:dyDescent="0.25">
      <c r="A3323">
        <v>47000929</v>
      </c>
      <c r="B3323" t="s">
        <v>5220</v>
      </c>
      <c r="C3323" t="s">
        <v>5219</v>
      </c>
      <c r="D3323" t="s">
        <v>5219</v>
      </c>
      <c r="E3323" t="s">
        <v>5220</v>
      </c>
    </row>
    <row r="3324" spans="1:5" x14ac:dyDescent="0.25">
      <c r="A3324">
        <v>47000930</v>
      </c>
      <c r="B3324" t="s">
        <v>5222</v>
      </c>
      <c r="C3324" t="s">
        <v>5221</v>
      </c>
      <c r="D3324" t="s">
        <v>5221</v>
      </c>
      <c r="E3324" t="s">
        <v>5222</v>
      </c>
    </row>
    <row r="3325" spans="1:5" x14ac:dyDescent="0.25">
      <c r="A3325">
        <v>47000931</v>
      </c>
      <c r="B3325" t="s">
        <v>5224</v>
      </c>
      <c r="C3325" t="s">
        <v>5232</v>
      </c>
      <c r="D3325" t="s">
        <v>5232</v>
      </c>
      <c r="E3325" t="s">
        <v>5224</v>
      </c>
    </row>
    <row r="3326" spans="1:5" x14ac:dyDescent="0.25">
      <c r="A3326">
        <v>47000932</v>
      </c>
      <c r="B3326" t="s">
        <v>5226</v>
      </c>
      <c r="C3326" t="s">
        <v>5225</v>
      </c>
      <c r="D3326" t="s">
        <v>5225</v>
      </c>
      <c r="E3326" t="s">
        <v>5226</v>
      </c>
    </row>
    <row r="3327" spans="1:5" x14ac:dyDescent="0.25">
      <c r="A3327">
        <v>47000933</v>
      </c>
      <c r="B3327" t="s">
        <v>5227</v>
      </c>
      <c r="C3327" t="s">
        <v>5233</v>
      </c>
      <c r="D3327" t="s">
        <v>5233</v>
      </c>
      <c r="E3327" t="s">
        <v>5227</v>
      </c>
    </row>
    <row r="3328" spans="1:5" x14ac:dyDescent="0.25">
      <c r="A3328">
        <v>47000934</v>
      </c>
      <c r="B3328" t="s">
        <v>5229</v>
      </c>
      <c r="C3328" t="s">
        <v>5234</v>
      </c>
      <c r="D3328" t="s">
        <v>5234</v>
      </c>
      <c r="E3328" t="s">
        <v>5229</v>
      </c>
    </row>
    <row r="3329" spans="1:5" x14ac:dyDescent="0.25">
      <c r="A3329">
        <v>47000935</v>
      </c>
      <c r="B3329" t="s">
        <v>5236</v>
      </c>
      <c r="C3329" t="s">
        <v>5235</v>
      </c>
      <c r="D3329" t="s">
        <v>5235</v>
      </c>
      <c r="E3329" t="s">
        <v>5236</v>
      </c>
    </row>
    <row r="3330" spans="1:5" x14ac:dyDescent="0.25">
      <c r="A3330">
        <v>47000936</v>
      </c>
      <c r="B3330" t="s">
        <v>5238</v>
      </c>
      <c r="C3330" t="s">
        <v>5237</v>
      </c>
      <c r="D3330" t="s">
        <v>5237</v>
      </c>
      <c r="E3330" t="s">
        <v>5238</v>
      </c>
    </row>
    <row r="3331" spans="1:5" x14ac:dyDescent="0.25">
      <c r="A3331">
        <v>47000937</v>
      </c>
      <c r="B3331" t="s">
        <v>5240</v>
      </c>
      <c r="C3331" t="s">
        <v>5239</v>
      </c>
      <c r="D3331" t="s">
        <v>5239</v>
      </c>
      <c r="E3331" t="s">
        <v>5240</v>
      </c>
    </row>
    <row r="3332" spans="1:5" x14ac:dyDescent="0.25">
      <c r="A3332">
        <v>47000938</v>
      </c>
      <c r="B3332" t="s">
        <v>5242</v>
      </c>
      <c r="C3332" t="s">
        <v>5241</v>
      </c>
      <c r="D3332" t="s">
        <v>5241</v>
      </c>
      <c r="E3332" t="s">
        <v>5242</v>
      </c>
    </row>
    <row r="3333" spans="1:5" x14ac:dyDescent="0.25">
      <c r="A3333">
        <v>47000939</v>
      </c>
      <c r="B3333" t="s">
        <v>5244</v>
      </c>
      <c r="C3333" t="s">
        <v>5243</v>
      </c>
      <c r="D3333" t="s">
        <v>5243</v>
      </c>
      <c r="E3333" t="s">
        <v>5244</v>
      </c>
    </row>
    <row r="3334" spans="1:5" x14ac:dyDescent="0.25">
      <c r="A3334">
        <v>47000940</v>
      </c>
      <c r="B3334" t="s">
        <v>5245</v>
      </c>
      <c r="C3334" t="s">
        <v>5245</v>
      </c>
      <c r="D3334" t="s">
        <v>5245</v>
      </c>
      <c r="E3334" t="s">
        <v>5245</v>
      </c>
    </row>
    <row r="3335" spans="1:5" x14ac:dyDescent="0.25">
      <c r="A3335">
        <v>47000941</v>
      </c>
      <c r="B3335" t="s">
        <v>5247</v>
      </c>
      <c r="C3335" t="s">
        <v>5246</v>
      </c>
      <c r="D3335" t="s">
        <v>5246</v>
      </c>
      <c r="E3335" t="s">
        <v>5247</v>
      </c>
    </row>
    <row r="3336" spans="1:5" x14ac:dyDescent="0.25">
      <c r="A3336">
        <v>47000942</v>
      </c>
      <c r="B3336" t="s">
        <v>5249</v>
      </c>
      <c r="C3336" t="s">
        <v>5248</v>
      </c>
      <c r="D3336" t="s">
        <v>5248</v>
      </c>
      <c r="E3336" t="s">
        <v>5249</v>
      </c>
    </row>
    <row r="3337" spans="1:5" x14ac:dyDescent="0.25">
      <c r="A3337">
        <v>47000943</v>
      </c>
      <c r="B3337" t="s">
        <v>5251</v>
      </c>
      <c r="C3337" t="s">
        <v>5250</v>
      </c>
      <c r="D3337" t="s">
        <v>5250</v>
      </c>
      <c r="E3337" t="s">
        <v>5251</v>
      </c>
    </row>
    <row r="3338" spans="1:5" x14ac:dyDescent="0.25">
      <c r="A3338">
        <v>47000944</v>
      </c>
      <c r="B3338" t="s">
        <v>5253</v>
      </c>
      <c r="C3338" t="s">
        <v>5252</v>
      </c>
      <c r="D3338" t="s">
        <v>5252</v>
      </c>
      <c r="E3338" t="s">
        <v>5253</v>
      </c>
    </row>
    <row r="3339" spans="1:5" x14ac:dyDescent="0.25">
      <c r="A3339">
        <v>47000945</v>
      </c>
      <c r="B3339" t="s">
        <v>5255</v>
      </c>
      <c r="C3339" t="s">
        <v>5254</v>
      </c>
      <c r="D3339" t="s">
        <v>5254</v>
      </c>
      <c r="E3339" t="s">
        <v>5255</v>
      </c>
    </row>
    <row r="3340" spans="1:5" x14ac:dyDescent="0.25">
      <c r="A3340">
        <v>47000946</v>
      </c>
      <c r="B3340" t="s">
        <v>5257</v>
      </c>
      <c r="C3340" t="s">
        <v>5256</v>
      </c>
      <c r="D3340" t="s">
        <v>5256</v>
      </c>
      <c r="E3340" t="s">
        <v>5257</v>
      </c>
    </row>
    <row r="3341" spans="1:5" x14ac:dyDescent="0.25">
      <c r="A3341">
        <v>47000947</v>
      </c>
      <c r="B3341" t="s">
        <v>5259</v>
      </c>
      <c r="C3341" t="s">
        <v>5258</v>
      </c>
      <c r="D3341" t="s">
        <v>5258</v>
      </c>
      <c r="E3341" t="s">
        <v>5259</v>
      </c>
    </row>
    <row r="3342" spans="1:5" x14ac:dyDescent="0.25">
      <c r="A3342">
        <v>47000948</v>
      </c>
      <c r="B3342" t="s">
        <v>5261</v>
      </c>
      <c r="C3342" t="s">
        <v>5260</v>
      </c>
      <c r="D3342" t="s">
        <v>5260</v>
      </c>
      <c r="E3342" t="s">
        <v>5261</v>
      </c>
    </row>
    <row r="3343" spans="1:5" x14ac:dyDescent="0.25">
      <c r="A3343">
        <v>47000949</v>
      </c>
      <c r="B3343" t="s">
        <v>5263</v>
      </c>
      <c r="C3343" t="s">
        <v>5262</v>
      </c>
      <c r="D3343" t="s">
        <v>5262</v>
      </c>
      <c r="E3343" t="s">
        <v>5263</v>
      </c>
    </row>
    <row r="3344" spans="1:5" x14ac:dyDescent="0.25">
      <c r="A3344">
        <v>47000950</v>
      </c>
      <c r="B3344" t="s">
        <v>5265</v>
      </c>
      <c r="C3344" t="s">
        <v>5264</v>
      </c>
      <c r="D3344" t="s">
        <v>5264</v>
      </c>
      <c r="E3344" t="s">
        <v>5265</v>
      </c>
    </row>
    <row r="3345" spans="1:5" x14ac:dyDescent="0.25">
      <c r="A3345">
        <v>47000951</v>
      </c>
      <c r="B3345" t="s">
        <v>5267</v>
      </c>
      <c r="C3345" t="s">
        <v>5266</v>
      </c>
      <c r="D3345" t="s">
        <v>5266</v>
      </c>
      <c r="E3345" t="s">
        <v>5267</v>
      </c>
    </row>
    <row r="3346" spans="1:5" x14ac:dyDescent="0.25">
      <c r="A3346">
        <v>47000952</v>
      </c>
      <c r="B3346" t="s">
        <v>5269</v>
      </c>
      <c r="C3346" t="s">
        <v>5268</v>
      </c>
      <c r="D3346" t="s">
        <v>5268</v>
      </c>
      <c r="E3346" t="s">
        <v>5269</v>
      </c>
    </row>
    <row r="3347" spans="1:5" x14ac:dyDescent="0.25">
      <c r="A3347">
        <v>47000953</v>
      </c>
      <c r="B3347" t="s">
        <v>5271</v>
      </c>
      <c r="C3347" t="s">
        <v>5270</v>
      </c>
      <c r="D3347" t="s">
        <v>5270</v>
      </c>
      <c r="E3347" t="s">
        <v>5271</v>
      </c>
    </row>
    <row r="3348" spans="1:5" x14ac:dyDescent="0.25">
      <c r="A3348">
        <v>47000954</v>
      </c>
      <c r="B3348" t="s">
        <v>5273</v>
      </c>
      <c r="C3348" t="s">
        <v>5272</v>
      </c>
      <c r="D3348" t="s">
        <v>5272</v>
      </c>
      <c r="E3348" t="s">
        <v>5273</v>
      </c>
    </row>
    <row r="3349" spans="1:5" x14ac:dyDescent="0.25">
      <c r="A3349">
        <v>47000955</v>
      </c>
      <c r="B3349" t="s">
        <v>5275</v>
      </c>
      <c r="C3349" t="s">
        <v>5274</v>
      </c>
      <c r="D3349" t="s">
        <v>5274</v>
      </c>
      <c r="E3349" t="s">
        <v>5275</v>
      </c>
    </row>
    <row r="3350" spans="1:5" x14ac:dyDescent="0.25">
      <c r="A3350">
        <v>47000956</v>
      </c>
      <c r="B3350" t="s">
        <v>5277</v>
      </c>
      <c r="C3350" t="s">
        <v>5276</v>
      </c>
      <c r="D3350" t="s">
        <v>5276</v>
      </c>
      <c r="E3350" t="s">
        <v>5277</v>
      </c>
    </row>
    <row r="3351" spans="1:5" x14ac:dyDescent="0.25">
      <c r="A3351">
        <v>47000957</v>
      </c>
      <c r="B3351" t="s">
        <v>5279</v>
      </c>
      <c r="C3351" t="s">
        <v>5278</v>
      </c>
      <c r="D3351" t="s">
        <v>5278</v>
      </c>
      <c r="E3351" t="s">
        <v>5279</v>
      </c>
    </row>
    <row r="3352" spans="1:5" x14ac:dyDescent="0.25">
      <c r="A3352">
        <v>47000958</v>
      </c>
      <c r="B3352" t="s">
        <v>5281</v>
      </c>
      <c r="C3352" t="s">
        <v>5280</v>
      </c>
      <c r="D3352" t="s">
        <v>5280</v>
      </c>
      <c r="E3352" t="s">
        <v>5281</v>
      </c>
    </row>
    <row r="3353" spans="1:5" x14ac:dyDescent="0.25">
      <c r="A3353">
        <v>47000959</v>
      </c>
      <c r="B3353" t="s">
        <v>5283</v>
      </c>
      <c r="C3353" t="s">
        <v>5282</v>
      </c>
      <c r="D3353" t="s">
        <v>5282</v>
      </c>
      <c r="E3353" t="s">
        <v>5283</v>
      </c>
    </row>
    <row r="3354" spans="1:5" x14ac:dyDescent="0.25">
      <c r="A3354">
        <v>47000960</v>
      </c>
      <c r="B3354" t="s">
        <v>5285</v>
      </c>
      <c r="C3354" t="s">
        <v>5284</v>
      </c>
      <c r="D3354" t="s">
        <v>5284</v>
      </c>
      <c r="E3354" t="s">
        <v>5285</v>
      </c>
    </row>
    <row r="3355" spans="1:5" x14ac:dyDescent="0.25">
      <c r="A3355">
        <v>47000961</v>
      </c>
      <c r="B3355" t="s">
        <v>5287</v>
      </c>
      <c r="C3355" t="s">
        <v>5286</v>
      </c>
      <c r="D3355" t="s">
        <v>5286</v>
      </c>
      <c r="E3355" t="s">
        <v>5287</v>
      </c>
    </row>
    <row r="3356" spans="1:5" x14ac:dyDescent="0.25">
      <c r="A3356">
        <v>47000962</v>
      </c>
      <c r="B3356" t="s">
        <v>5289</v>
      </c>
      <c r="C3356" t="s">
        <v>5288</v>
      </c>
      <c r="D3356" t="s">
        <v>5288</v>
      </c>
      <c r="E3356" t="s">
        <v>5289</v>
      </c>
    </row>
    <row r="3357" spans="1:5" x14ac:dyDescent="0.25">
      <c r="A3357">
        <v>47000963</v>
      </c>
      <c r="B3357" t="s">
        <v>5291</v>
      </c>
      <c r="C3357" t="s">
        <v>5290</v>
      </c>
      <c r="D3357" t="s">
        <v>5290</v>
      </c>
      <c r="E3357" t="s">
        <v>5291</v>
      </c>
    </row>
    <row r="3358" spans="1:5" x14ac:dyDescent="0.25">
      <c r="A3358">
        <v>47000964</v>
      </c>
      <c r="B3358" t="s">
        <v>5293</v>
      </c>
      <c r="C3358" t="s">
        <v>5292</v>
      </c>
      <c r="D3358" t="s">
        <v>5292</v>
      </c>
      <c r="E3358" t="s">
        <v>5293</v>
      </c>
    </row>
    <row r="3359" spans="1:5" x14ac:dyDescent="0.25">
      <c r="A3359">
        <v>47000965</v>
      </c>
      <c r="B3359" t="s">
        <v>5295</v>
      </c>
      <c r="C3359" t="s">
        <v>5294</v>
      </c>
      <c r="D3359" t="s">
        <v>5294</v>
      </c>
      <c r="E3359" t="s">
        <v>5295</v>
      </c>
    </row>
    <row r="3360" spans="1:5" x14ac:dyDescent="0.25">
      <c r="A3360">
        <v>47000966</v>
      </c>
      <c r="B3360" t="s">
        <v>5297</v>
      </c>
      <c r="C3360" t="s">
        <v>5296</v>
      </c>
      <c r="D3360" t="s">
        <v>5296</v>
      </c>
      <c r="E3360" t="s">
        <v>5297</v>
      </c>
    </row>
    <row r="3361" spans="1:5" x14ac:dyDescent="0.25">
      <c r="A3361">
        <v>47000967</v>
      </c>
      <c r="B3361" t="s">
        <v>5299</v>
      </c>
      <c r="C3361" t="s">
        <v>5298</v>
      </c>
      <c r="D3361" t="s">
        <v>5298</v>
      </c>
      <c r="E3361" t="s">
        <v>5299</v>
      </c>
    </row>
    <row r="3362" spans="1:5" x14ac:dyDescent="0.25">
      <c r="A3362">
        <v>47000968</v>
      </c>
      <c r="B3362" t="s">
        <v>5301</v>
      </c>
      <c r="C3362" t="s">
        <v>5300</v>
      </c>
      <c r="D3362" t="s">
        <v>5300</v>
      </c>
      <c r="E3362" t="s">
        <v>5301</v>
      </c>
    </row>
    <row r="3363" spans="1:5" x14ac:dyDescent="0.25">
      <c r="A3363">
        <v>47000969</v>
      </c>
      <c r="B3363" t="s">
        <v>5302</v>
      </c>
      <c r="C3363" t="s">
        <v>5302</v>
      </c>
      <c r="D3363" t="s">
        <v>5302</v>
      </c>
      <c r="E3363" t="s">
        <v>5302</v>
      </c>
    </row>
    <row r="3364" spans="1:5" x14ac:dyDescent="0.25">
      <c r="A3364">
        <v>47000970</v>
      </c>
      <c r="B3364" t="s">
        <v>5304</v>
      </c>
      <c r="C3364" t="s">
        <v>5303</v>
      </c>
      <c r="D3364" t="s">
        <v>5303</v>
      </c>
      <c r="E3364" t="s">
        <v>5304</v>
      </c>
    </row>
    <row r="3365" spans="1:5" x14ac:dyDescent="0.25">
      <c r="A3365">
        <v>47000971</v>
      </c>
      <c r="B3365" t="s">
        <v>5306</v>
      </c>
      <c r="C3365" t="s">
        <v>5305</v>
      </c>
      <c r="D3365" t="s">
        <v>5305</v>
      </c>
      <c r="E3365" t="s">
        <v>5306</v>
      </c>
    </row>
    <row r="3366" spans="1:5" x14ac:dyDescent="0.25">
      <c r="A3366">
        <v>47000972</v>
      </c>
      <c r="B3366" t="s">
        <v>5308</v>
      </c>
      <c r="C3366" t="s">
        <v>5307</v>
      </c>
      <c r="D3366" t="s">
        <v>5307</v>
      </c>
      <c r="E3366" t="s">
        <v>5308</v>
      </c>
    </row>
    <row r="3367" spans="1:5" x14ac:dyDescent="0.25">
      <c r="A3367">
        <v>47000973</v>
      </c>
      <c r="B3367" t="s">
        <v>5310</v>
      </c>
      <c r="C3367" t="s">
        <v>5309</v>
      </c>
      <c r="D3367" t="s">
        <v>5309</v>
      </c>
      <c r="E3367" t="s">
        <v>5310</v>
      </c>
    </row>
    <row r="3368" spans="1:5" x14ac:dyDescent="0.25">
      <c r="A3368">
        <v>47000974</v>
      </c>
      <c r="B3368" t="s">
        <v>5312</v>
      </c>
      <c r="C3368" t="s">
        <v>5311</v>
      </c>
      <c r="D3368" t="s">
        <v>5311</v>
      </c>
      <c r="E3368" t="s">
        <v>5312</v>
      </c>
    </row>
    <row r="3369" spans="1:5" x14ac:dyDescent="0.25">
      <c r="A3369">
        <v>47000975</v>
      </c>
      <c r="B3369" t="s">
        <v>5314</v>
      </c>
      <c r="C3369" t="s">
        <v>5313</v>
      </c>
      <c r="D3369" t="s">
        <v>5313</v>
      </c>
      <c r="E3369" t="s">
        <v>5314</v>
      </c>
    </row>
    <row r="3370" spans="1:5" x14ac:dyDescent="0.25">
      <c r="A3370">
        <v>47000976</v>
      </c>
      <c r="B3370" t="s">
        <v>5316</v>
      </c>
      <c r="C3370" t="s">
        <v>5315</v>
      </c>
      <c r="D3370" t="s">
        <v>5315</v>
      </c>
      <c r="E3370" t="s">
        <v>5316</v>
      </c>
    </row>
    <row r="3371" spans="1:5" x14ac:dyDescent="0.25">
      <c r="A3371">
        <v>47000977</v>
      </c>
      <c r="B3371" t="s">
        <v>5318</v>
      </c>
      <c r="C3371" t="s">
        <v>5317</v>
      </c>
      <c r="D3371" t="s">
        <v>5317</v>
      </c>
      <c r="E3371" t="s">
        <v>5318</v>
      </c>
    </row>
    <row r="3372" spans="1:5" x14ac:dyDescent="0.25">
      <c r="A3372">
        <v>47000978</v>
      </c>
      <c r="B3372" t="s">
        <v>5320</v>
      </c>
      <c r="C3372" t="s">
        <v>5319</v>
      </c>
      <c r="D3372" t="s">
        <v>5319</v>
      </c>
      <c r="E3372" t="s">
        <v>5320</v>
      </c>
    </row>
    <row r="3373" spans="1:5" x14ac:dyDescent="0.25">
      <c r="A3373">
        <v>47000979</v>
      </c>
      <c r="B3373" t="s">
        <v>5322</v>
      </c>
      <c r="C3373" t="s">
        <v>5321</v>
      </c>
      <c r="D3373" t="s">
        <v>5321</v>
      </c>
      <c r="E3373" t="s">
        <v>5322</v>
      </c>
    </row>
    <row r="3374" spans="1:5" x14ac:dyDescent="0.25">
      <c r="A3374">
        <v>47000980</v>
      </c>
      <c r="B3374" t="s">
        <v>5323</v>
      </c>
      <c r="C3374" t="s">
        <v>5323</v>
      </c>
      <c r="D3374" t="s">
        <v>5323</v>
      </c>
      <c r="E3374" t="s">
        <v>5323</v>
      </c>
    </row>
    <row r="3375" spans="1:5" x14ac:dyDescent="0.25">
      <c r="A3375">
        <v>47000981</v>
      </c>
      <c r="B3375" t="s">
        <v>5324</v>
      </c>
      <c r="C3375" t="s">
        <v>5324</v>
      </c>
      <c r="D3375" t="s">
        <v>5324</v>
      </c>
      <c r="E3375" t="s">
        <v>5324</v>
      </c>
    </row>
    <row r="3376" spans="1:5" x14ac:dyDescent="0.25">
      <c r="A3376">
        <v>47000982</v>
      </c>
      <c r="B3376" t="s">
        <v>5325</v>
      </c>
      <c r="C3376" t="s">
        <v>5325</v>
      </c>
      <c r="D3376" t="s">
        <v>5325</v>
      </c>
      <c r="E3376" t="s">
        <v>5325</v>
      </c>
    </row>
    <row r="3377" spans="1:5" x14ac:dyDescent="0.25">
      <c r="A3377">
        <v>47000983</v>
      </c>
      <c r="B3377" t="s">
        <v>5326</v>
      </c>
      <c r="C3377" t="s">
        <v>5326</v>
      </c>
      <c r="D3377" t="s">
        <v>5326</v>
      </c>
      <c r="E3377" t="s">
        <v>5326</v>
      </c>
    </row>
    <row r="3378" spans="1:5" x14ac:dyDescent="0.25">
      <c r="A3378">
        <v>47000984</v>
      </c>
      <c r="B3378" t="s">
        <v>5327</v>
      </c>
      <c r="C3378" t="s">
        <v>5327</v>
      </c>
      <c r="D3378" t="s">
        <v>5327</v>
      </c>
      <c r="E3378" t="s">
        <v>5327</v>
      </c>
    </row>
    <row r="3379" spans="1:5" x14ac:dyDescent="0.25">
      <c r="A3379">
        <v>47000985</v>
      </c>
      <c r="B3379" t="s">
        <v>5329</v>
      </c>
      <c r="C3379" t="s">
        <v>5328</v>
      </c>
      <c r="D3379" t="s">
        <v>5328</v>
      </c>
      <c r="E3379" t="s">
        <v>5329</v>
      </c>
    </row>
    <row r="3380" spans="1:5" x14ac:dyDescent="0.25">
      <c r="A3380">
        <v>47000986</v>
      </c>
      <c r="B3380" t="s">
        <v>5330</v>
      </c>
      <c r="C3380" t="s">
        <v>5330</v>
      </c>
      <c r="D3380" t="s">
        <v>5330</v>
      </c>
      <c r="E3380" t="s">
        <v>5330</v>
      </c>
    </row>
    <row r="3381" spans="1:5" x14ac:dyDescent="0.25">
      <c r="A3381">
        <v>47000987</v>
      </c>
      <c r="B3381" t="s">
        <v>5331</v>
      </c>
      <c r="C3381" t="s">
        <v>5331</v>
      </c>
      <c r="D3381" t="s">
        <v>5331</v>
      </c>
      <c r="E3381" t="s">
        <v>5331</v>
      </c>
    </row>
    <row r="3382" spans="1:5" x14ac:dyDescent="0.25">
      <c r="A3382">
        <v>47000988</v>
      </c>
      <c r="B3382" t="s">
        <v>5333</v>
      </c>
      <c r="C3382" t="s">
        <v>5332</v>
      </c>
      <c r="D3382" t="s">
        <v>5332</v>
      </c>
      <c r="E3382" t="s">
        <v>5333</v>
      </c>
    </row>
    <row r="3383" spans="1:5" x14ac:dyDescent="0.25">
      <c r="A3383">
        <v>47000989</v>
      </c>
      <c r="B3383" t="s">
        <v>5334</v>
      </c>
      <c r="C3383" t="s">
        <v>5334</v>
      </c>
      <c r="D3383" t="s">
        <v>5334</v>
      </c>
      <c r="E3383" t="s">
        <v>5334</v>
      </c>
    </row>
    <row r="3384" spans="1:5" x14ac:dyDescent="0.25">
      <c r="A3384">
        <v>47000990</v>
      </c>
      <c r="B3384" t="s">
        <v>5336</v>
      </c>
      <c r="C3384" t="s">
        <v>5335</v>
      </c>
      <c r="D3384" t="s">
        <v>5335</v>
      </c>
      <c r="E3384" t="s">
        <v>5336</v>
      </c>
    </row>
    <row r="3385" spans="1:5" x14ac:dyDescent="0.25">
      <c r="A3385">
        <v>47000991</v>
      </c>
      <c r="B3385" t="s">
        <v>5337</v>
      </c>
      <c r="C3385" t="s">
        <v>5337</v>
      </c>
      <c r="D3385" t="s">
        <v>5337</v>
      </c>
      <c r="E3385" t="s">
        <v>5337</v>
      </c>
    </row>
    <row r="3386" spans="1:5" x14ac:dyDescent="0.25">
      <c r="A3386">
        <v>47000992</v>
      </c>
      <c r="B3386" t="s">
        <v>5338</v>
      </c>
      <c r="C3386" t="s">
        <v>5338</v>
      </c>
      <c r="D3386" t="s">
        <v>5338</v>
      </c>
      <c r="E3386" t="s">
        <v>5338</v>
      </c>
    </row>
    <row r="3387" spans="1:5" x14ac:dyDescent="0.25">
      <c r="A3387">
        <v>47000993</v>
      </c>
      <c r="B3387" t="s">
        <v>5340</v>
      </c>
      <c r="C3387" t="s">
        <v>5339</v>
      </c>
      <c r="D3387" t="s">
        <v>5339</v>
      </c>
      <c r="E3387" t="s">
        <v>5340</v>
      </c>
    </row>
    <row r="3388" spans="1:5" x14ac:dyDescent="0.25">
      <c r="A3388">
        <v>47000994</v>
      </c>
      <c r="B3388" t="s">
        <v>5341</v>
      </c>
      <c r="C3388" t="s">
        <v>5341</v>
      </c>
      <c r="D3388" t="s">
        <v>5341</v>
      </c>
      <c r="E3388" t="s">
        <v>5341</v>
      </c>
    </row>
    <row r="3389" spans="1:5" x14ac:dyDescent="0.25">
      <c r="A3389">
        <v>47000995</v>
      </c>
      <c r="B3389" t="s">
        <v>5343</v>
      </c>
      <c r="C3389" t="s">
        <v>5342</v>
      </c>
      <c r="D3389" t="s">
        <v>5342</v>
      </c>
      <c r="E3389" t="s">
        <v>5343</v>
      </c>
    </row>
    <row r="3390" spans="1:5" x14ac:dyDescent="0.25">
      <c r="A3390">
        <v>47000996</v>
      </c>
      <c r="B3390" t="s">
        <v>5345</v>
      </c>
      <c r="C3390" t="s">
        <v>5344</v>
      </c>
      <c r="D3390" t="s">
        <v>5344</v>
      </c>
      <c r="E3390" t="s">
        <v>5345</v>
      </c>
    </row>
    <row r="3391" spans="1:5" x14ac:dyDescent="0.25">
      <c r="A3391">
        <v>47000997</v>
      </c>
      <c r="B3391" t="s">
        <v>5346</v>
      </c>
      <c r="C3391" t="s">
        <v>5346</v>
      </c>
      <c r="D3391" t="s">
        <v>5346</v>
      </c>
      <c r="E3391" t="s">
        <v>5346</v>
      </c>
    </row>
    <row r="3392" spans="1:5" x14ac:dyDescent="0.25">
      <c r="A3392">
        <v>47000998</v>
      </c>
      <c r="B3392" t="s">
        <v>5347</v>
      </c>
      <c r="C3392" t="s">
        <v>5347</v>
      </c>
      <c r="D3392" t="s">
        <v>5347</v>
      </c>
      <c r="E3392" t="s">
        <v>5347</v>
      </c>
    </row>
    <row r="3393" spans="1:5" x14ac:dyDescent="0.25">
      <c r="A3393">
        <v>47000999</v>
      </c>
      <c r="B3393" t="s">
        <v>5348</v>
      </c>
      <c r="C3393" t="s">
        <v>5348</v>
      </c>
      <c r="D3393" t="s">
        <v>5348</v>
      </c>
      <c r="E3393" t="s">
        <v>5348</v>
      </c>
    </row>
    <row r="3394" spans="1:5" x14ac:dyDescent="0.25">
      <c r="A3394">
        <v>47001000</v>
      </c>
      <c r="B3394" t="s">
        <v>5349</v>
      </c>
      <c r="C3394" t="s">
        <v>5349</v>
      </c>
      <c r="D3394" t="s">
        <v>5349</v>
      </c>
      <c r="E3394" t="s">
        <v>5349</v>
      </c>
    </row>
    <row r="3395" spans="1:5" x14ac:dyDescent="0.25">
      <c r="A3395">
        <v>47001001</v>
      </c>
      <c r="B3395" t="s">
        <v>5350</v>
      </c>
      <c r="C3395" t="s">
        <v>5350</v>
      </c>
      <c r="D3395" t="s">
        <v>5350</v>
      </c>
      <c r="E3395" t="s">
        <v>5350</v>
      </c>
    </row>
    <row r="3396" spans="1:5" x14ac:dyDescent="0.25">
      <c r="A3396">
        <v>47001002</v>
      </c>
      <c r="B3396" t="s">
        <v>5351</v>
      </c>
      <c r="C3396" t="s">
        <v>5351</v>
      </c>
      <c r="D3396" t="s">
        <v>5351</v>
      </c>
      <c r="E3396" t="s">
        <v>5351</v>
      </c>
    </row>
    <row r="3397" spans="1:5" x14ac:dyDescent="0.25">
      <c r="A3397">
        <v>47001003</v>
      </c>
      <c r="B3397" t="s">
        <v>5352</v>
      </c>
      <c r="C3397" t="s">
        <v>5352</v>
      </c>
      <c r="D3397" t="s">
        <v>5352</v>
      </c>
      <c r="E3397" t="s">
        <v>5352</v>
      </c>
    </row>
    <row r="3398" spans="1:5" x14ac:dyDescent="0.25">
      <c r="A3398">
        <v>47001004</v>
      </c>
      <c r="B3398" t="s">
        <v>5353</v>
      </c>
      <c r="C3398" t="s">
        <v>5353</v>
      </c>
      <c r="D3398" t="s">
        <v>5353</v>
      </c>
      <c r="E3398" t="s">
        <v>5353</v>
      </c>
    </row>
    <row r="3399" spans="1:5" x14ac:dyDescent="0.25">
      <c r="A3399">
        <v>47001005</v>
      </c>
      <c r="B3399" t="s">
        <v>5354</v>
      </c>
      <c r="C3399" t="s">
        <v>5354</v>
      </c>
      <c r="D3399" t="s">
        <v>5354</v>
      </c>
      <c r="E3399" t="s">
        <v>5354</v>
      </c>
    </row>
    <row r="3400" spans="1:5" x14ac:dyDescent="0.25">
      <c r="A3400">
        <v>47001006</v>
      </c>
      <c r="B3400" t="s">
        <v>5355</v>
      </c>
      <c r="C3400" t="s">
        <v>5355</v>
      </c>
      <c r="D3400" t="s">
        <v>5355</v>
      </c>
      <c r="E3400" t="s">
        <v>5355</v>
      </c>
    </row>
    <row r="3401" spans="1:5" x14ac:dyDescent="0.25">
      <c r="A3401">
        <v>47001007</v>
      </c>
      <c r="B3401" t="s">
        <v>5356</v>
      </c>
      <c r="C3401" t="s">
        <v>5356</v>
      </c>
      <c r="D3401" t="s">
        <v>5356</v>
      </c>
      <c r="E3401" t="s">
        <v>5356</v>
      </c>
    </row>
    <row r="3402" spans="1:5" x14ac:dyDescent="0.25">
      <c r="A3402">
        <v>47001008</v>
      </c>
      <c r="B3402" t="s">
        <v>5358</v>
      </c>
      <c r="C3402" t="s">
        <v>5357</v>
      </c>
      <c r="D3402" t="s">
        <v>5357</v>
      </c>
      <c r="E3402" t="s">
        <v>5358</v>
      </c>
    </row>
    <row r="3403" spans="1:5" x14ac:dyDescent="0.25">
      <c r="A3403">
        <v>47001009</v>
      </c>
      <c r="B3403" t="s">
        <v>5359</v>
      </c>
      <c r="C3403" t="s">
        <v>5359</v>
      </c>
      <c r="D3403" t="s">
        <v>5359</v>
      </c>
      <c r="E3403" t="s">
        <v>5359</v>
      </c>
    </row>
    <row r="3404" spans="1:5" x14ac:dyDescent="0.25">
      <c r="A3404">
        <v>47001010</v>
      </c>
      <c r="B3404" t="s">
        <v>5360</v>
      </c>
      <c r="C3404" t="s">
        <v>5360</v>
      </c>
      <c r="D3404" t="s">
        <v>5360</v>
      </c>
      <c r="E3404" t="s">
        <v>5360</v>
      </c>
    </row>
    <row r="3405" spans="1:5" x14ac:dyDescent="0.25">
      <c r="A3405">
        <v>47001011</v>
      </c>
      <c r="B3405" t="s">
        <v>5361</v>
      </c>
      <c r="C3405" t="s">
        <v>5361</v>
      </c>
      <c r="D3405" t="s">
        <v>5361</v>
      </c>
      <c r="E3405" t="s">
        <v>5361</v>
      </c>
    </row>
    <row r="3406" spans="1:5" x14ac:dyDescent="0.25">
      <c r="A3406">
        <v>47001012</v>
      </c>
      <c r="B3406" t="s">
        <v>5363</v>
      </c>
      <c r="C3406" t="s">
        <v>5362</v>
      </c>
      <c r="D3406" t="s">
        <v>5362</v>
      </c>
      <c r="E3406" t="s">
        <v>5363</v>
      </c>
    </row>
    <row r="3407" spans="1:5" x14ac:dyDescent="0.25">
      <c r="A3407">
        <v>47001013</v>
      </c>
      <c r="B3407" t="s">
        <v>5365</v>
      </c>
      <c r="C3407" t="s">
        <v>5364</v>
      </c>
      <c r="D3407" t="s">
        <v>5364</v>
      </c>
      <c r="E3407" t="s">
        <v>5365</v>
      </c>
    </row>
    <row r="3408" spans="1:5" x14ac:dyDescent="0.25">
      <c r="A3408">
        <v>47001014</v>
      </c>
      <c r="B3408" t="s">
        <v>5059</v>
      </c>
      <c r="C3408" t="s">
        <v>5059</v>
      </c>
      <c r="D3408" t="s">
        <v>5059</v>
      </c>
      <c r="E3408" t="s">
        <v>5059</v>
      </c>
    </row>
    <row r="3409" spans="1:5" x14ac:dyDescent="0.25">
      <c r="A3409">
        <v>47001015</v>
      </c>
      <c r="B3409" t="s">
        <v>5366</v>
      </c>
      <c r="C3409" t="s">
        <v>5366</v>
      </c>
      <c r="D3409" t="s">
        <v>5366</v>
      </c>
      <c r="E3409" t="s">
        <v>5366</v>
      </c>
    </row>
    <row r="3410" spans="1:5" x14ac:dyDescent="0.25">
      <c r="A3410">
        <v>47001016</v>
      </c>
      <c r="B3410" t="s">
        <v>5367</v>
      </c>
      <c r="C3410" t="s">
        <v>5367</v>
      </c>
      <c r="D3410" t="s">
        <v>5367</v>
      </c>
      <c r="E3410" t="s">
        <v>5367</v>
      </c>
    </row>
    <row r="3411" spans="1:5" x14ac:dyDescent="0.25">
      <c r="A3411">
        <v>47001017</v>
      </c>
      <c r="B3411" t="s">
        <v>5368</v>
      </c>
      <c r="C3411" t="s">
        <v>5368</v>
      </c>
      <c r="D3411" t="s">
        <v>5368</v>
      </c>
      <c r="E3411" t="s">
        <v>5368</v>
      </c>
    </row>
    <row r="3412" spans="1:5" x14ac:dyDescent="0.25">
      <c r="A3412">
        <v>47001018</v>
      </c>
      <c r="B3412" t="s">
        <v>5369</v>
      </c>
      <c r="C3412" t="s">
        <v>5369</v>
      </c>
      <c r="D3412" t="s">
        <v>5369</v>
      </c>
      <c r="E3412" t="s">
        <v>5369</v>
      </c>
    </row>
    <row r="3413" spans="1:5" x14ac:dyDescent="0.25">
      <c r="A3413">
        <v>47001019</v>
      </c>
      <c r="B3413" t="s">
        <v>5370</v>
      </c>
      <c r="C3413" t="s">
        <v>5370</v>
      </c>
      <c r="D3413" t="s">
        <v>5370</v>
      </c>
      <c r="E3413" t="s">
        <v>5370</v>
      </c>
    </row>
    <row r="3414" spans="1:5" x14ac:dyDescent="0.25">
      <c r="A3414">
        <v>47001020</v>
      </c>
      <c r="B3414" t="s">
        <v>5372</v>
      </c>
      <c r="C3414" t="s">
        <v>5371</v>
      </c>
      <c r="D3414" t="s">
        <v>5371</v>
      </c>
      <c r="E3414" t="s">
        <v>5372</v>
      </c>
    </row>
    <row r="3415" spans="1:5" x14ac:dyDescent="0.25">
      <c r="A3415">
        <v>47001021</v>
      </c>
      <c r="B3415" t="s">
        <v>5374</v>
      </c>
      <c r="C3415" t="s">
        <v>5373</v>
      </c>
      <c r="D3415" t="s">
        <v>5373</v>
      </c>
      <c r="E3415" t="s">
        <v>5374</v>
      </c>
    </row>
    <row r="3416" spans="1:5" x14ac:dyDescent="0.25">
      <c r="A3416">
        <v>47001022</v>
      </c>
      <c r="B3416" t="s">
        <v>5376</v>
      </c>
      <c r="C3416" t="s">
        <v>5375</v>
      </c>
      <c r="D3416" t="s">
        <v>5375</v>
      </c>
      <c r="E3416" t="s">
        <v>5376</v>
      </c>
    </row>
    <row r="3417" spans="1:5" x14ac:dyDescent="0.25">
      <c r="A3417">
        <v>47001023</v>
      </c>
      <c r="B3417" t="s">
        <v>5378</v>
      </c>
      <c r="C3417" t="s">
        <v>5377</v>
      </c>
      <c r="D3417" t="s">
        <v>5377</v>
      </c>
      <c r="E3417" t="s">
        <v>5378</v>
      </c>
    </row>
    <row r="3418" spans="1:5" x14ac:dyDescent="0.25">
      <c r="A3418">
        <v>47001024</v>
      </c>
      <c r="B3418" t="s">
        <v>5380</v>
      </c>
      <c r="C3418" t="s">
        <v>5379</v>
      </c>
      <c r="D3418" t="s">
        <v>5379</v>
      </c>
      <c r="E3418" t="s">
        <v>5380</v>
      </c>
    </row>
    <row r="3419" spans="1:5" x14ac:dyDescent="0.25">
      <c r="A3419">
        <v>47001025</v>
      </c>
      <c r="B3419" t="s">
        <v>5382</v>
      </c>
      <c r="C3419" t="s">
        <v>5381</v>
      </c>
      <c r="D3419" t="s">
        <v>5381</v>
      </c>
      <c r="E3419" t="s">
        <v>5382</v>
      </c>
    </row>
    <row r="3420" spans="1:5" x14ac:dyDescent="0.25">
      <c r="A3420">
        <v>47001026</v>
      </c>
      <c r="B3420" t="s">
        <v>5384</v>
      </c>
      <c r="C3420" t="s">
        <v>5383</v>
      </c>
      <c r="D3420" t="s">
        <v>5383</v>
      </c>
      <c r="E3420" t="s">
        <v>5384</v>
      </c>
    </row>
    <row r="3421" spans="1:5" x14ac:dyDescent="0.25">
      <c r="A3421">
        <v>47001027</v>
      </c>
      <c r="B3421" t="s">
        <v>5386</v>
      </c>
      <c r="C3421" t="s">
        <v>5385</v>
      </c>
      <c r="D3421" t="s">
        <v>5385</v>
      </c>
      <c r="E3421" t="s">
        <v>5386</v>
      </c>
    </row>
    <row r="3422" spans="1:5" x14ac:dyDescent="0.25">
      <c r="A3422">
        <v>47001028</v>
      </c>
      <c r="B3422" t="s">
        <v>5388</v>
      </c>
      <c r="C3422" t="s">
        <v>5387</v>
      </c>
      <c r="D3422" t="s">
        <v>5387</v>
      </c>
      <c r="E3422" t="s">
        <v>5388</v>
      </c>
    </row>
    <row r="3423" spans="1:5" x14ac:dyDescent="0.25">
      <c r="A3423">
        <v>47001029</v>
      </c>
      <c r="B3423" t="s">
        <v>5390</v>
      </c>
      <c r="C3423" t="s">
        <v>5389</v>
      </c>
      <c r="D3423" t="s">
        <v>5389</v>
      </c>
      <c r="E3423" t="s">
        <v>5390</v>
      </c>
    </row>
    <row r="3424" spans="1:5" x14ac:dyDescent="0.25">
      <c r="A3424">
        <v>47001030</v>
      </c>
      <c r="B3424" t="s">
        <v>5392</v>
      </c>
      <c r="C3424" t="s">
        <v>5391</v>
      </c>
      <c r="D3424" t="s">
        <v>5391</v>
      </c>
      <c r="E3424" t="s">
        <v>5392</v>
      </c>
    </row>
    <row r="3425" spans="1:5" x14ac:dyDescent="0.25">
      <c r="A3425">
        <v>47001031</v>
      </c>
      <c r="B3425" t="s">
        <v>5394</v>
      </c>
      <c r="C3425" t="s">
        <v>5393</v>
      </c>
      <c r="D3425" t="s">
        <v>5393</v>
      </c>
      <c r="E3425" t="s">
        <v>5394</v>
      </c>
    </row>
    <row r="3426" spans="1:5" x14ac:dyDescent="0.25">
      <c r="A3426">
        <v>47001032</v>
      </c>
      <c r="B3426" t="s">
        <v>5396</v>
      </c>
      <c r="C3426" t="s">
        <v>5395</v>
      </c>
      <c r="D3426" t="s">
        <v>5395</v>
      </c>
      <c r="E3426" t="s">
        <v>5396</v>
      </c>
    </row>
    <row r="3427" spans="1:5" x14ac:dyDescent="0.25">
      <c r="A3427">
        <v>47001033</v>
      </c>
      <c r="B3427" t="s">
        <v>5397</v>
      </c>
      <c r="C3427" t="s">
        <v>5397</v>
      </c>
      <c r="D3427" t="s">
        <v>5397</v>
      </c>
      <c r="E3427" t="s">
        <v>5397</v>
      </c>
    </row>
    <row r="3428" spans="1:5" x14ac:dyDescent="0.25">
      <c r="A3428">
        <v>47001034</v>
      </c>
      <c r="B3428" t="s">
        <v>5398</v>
      </c>
      <c r="C3428" t="s">
        <v>5398</v>
      </c>
      <c r="D3428" t="s">
        <v>5398</v>
      </c>
      <c r="E3428" t="s">
        <v>5398</v>
      </c>
    </row>
    <row r="3429" spans="1:5" x14ac:dyDescent="0.25">
      <c r="A3429">
        <v>47001035</v>
      </c>
      <c r="B3429" t="s">
        <v>5399</v>
      </c>
      <c r="C3429" t="s">
        <v>5399</v>
      </c>
      <c r="D3429" t="s">
        <v>5399</v>
      </c>
      <c r="E3429" t="s">
        <v>5399</v>
      </c>
    </row>
    <row r="3430" spans="1:5" x14ac:dyDescent="0.25">
      <c r="A3430">
        <v>47001036</v>
      </c>
      <c r="B3430" t="s">
        <v>5400</v>
      </c>
      <c r="C3430" t="s">
        <v>5400</v>
      </c>
      <c r="D3430" t="s">
        <v>5400</v>
      </c>
      <c r="E3430" t="s">
        <v>5400</v>
      </c>
    </row>
    <row r="3431" spans="1:5" x14ac:dyDescent="0.25">
      <c r="A3431">
        <v>47001037</v>
      </c>
      <c r="B3431" t="s">
        <v>5401</v>
      </c>
      <c r="C3431" t="s">
        <v>5401</v>
      </c>
      <c r="D3431" t="s">
        <v>5401</v>
      </c>
      <c r="E3431" t="s">
        <v>5401</v>
      </c>
    </row>
    <row r="3432" spans="1:5" x14ac:dyDescent="0.25">
      <c r="A3432">
        <v>47001038</v>
      </c>
      <c r="B3432" t="s">
        <v>5402</v>
      </c>
      <c r="C3432" t="s">
        <v>5402</v>
      </c>
      <c r="D3432" t="s">
        <v>5402</v>
      </c>
      <c r="E3432" t="s">
        <v>5402</v>
      </c>
    </row>
    <row r="3433" spans="1:5" x14ac:dyDescent="0.25">
      <c r="A3433">
        <v>47001039</v>
      </c>
      <c r="B3433" t="s">
        <v>5403</v>
      </c>
      <c r="C3433" t="s">
        <v>5403</v>
      </c>
      <c r="D3433" t="s">
        <v>5403</v>
      </c>
      <c r="E3433" t="s">
        <v>5403</v>
      </c>
    </row>
    <row r="3434" spans="1:5" x14ac:dyDescent="0.25">
      <c r="A3434">
        <v>47001040</v>
      </c>
      <c r="B3434" t="s">
        <v>5271</v>
      </c>
      <c r="C3434" t="s">
        <v>5271</v>
      </c>
      <c r="D3434" t="s">
        <v>5271</v>
      </c>
      <c r="E3434" t="s">
        <v>5271</v>
      </c>
    </row>
    <row r="3435" spans="1:5" x14ac:dyDescent="0.25">
      <c r="A3435">
        <v>47001041</v>
      </c>
      <c r="B3435" t="s">
        <v>5273</v>
      </c>
      <c r="C3435" t="s">
        <v>5273</v>
      </c>
      <c r="D3435" t="s">
        <v>5273</v>
      </c>
      <c r="E3435" t="s">
        <v>5273</v>
      </c>
    </row>
    <row r="3436" spans="1:5" x14ac:dyDescent="0.25">
      <c r="A3436">
        <v>47001042</v>
      </c>
      <c r="B3436" t="s">
        <v>5275</v>
      </c>
      <c r="C3436" t="s">
        <v>5275</v>
      </c>
      <c r="D3436" t="s">
        <v>5275</v>
      </c>
      <c r="E3436" t="s">
        <v>5275</v>
      </c>
    </row>
    <row r="3437" spans="1:5" x14ac:dyDescent="0.25">
      <c r="A3437">
        <v>47001043</v>
      </c>
      <c r="B3437" t="s">
        <v>5277</v>
      </c>
      <c r="C3437" t="s">
        <v>5277</v>
      </c>
      <c r="D3437" t="s">
        <v>5277</v>
      </c>
      <c r="E3437" t="s">
        <v>5277</v>
      </c>
    </row>
    <row r="3438" spans="1:5" x14ac:dyDescent="0.25">
      <c r="A3438">
        <v>47001044</v>
      </c>
      <c r="B3438" t="s">
        <v>5404</v>
      </c>
      <c r="C3438" t="s">
        <v>5404</v>
      </c>
      <c r="D3438" t="s">
        <v>5404</v>
      </c>
      <c r="E3438" t="s">
        <v>5404</v>
      </c>
    </row>
    <row r="3439" spans="1:5" x14ac:dyDescent="0.25">
      <c r="A3439">
        <v>47001045</v>
      </c>
      <c r="B3439" t="s">
        <v>5405</v>
      </c>
      <c r="C3439" t="s">
        <v>5405</v>
      </c>
      <c r="D3439" t="s">
        <v>5405</v>
      </c>
      <c r="E3439" t="s">
        <v>5405</v>
      </c>
    </row>
    <row r="3440" spans="1:5" x14ac:dyDescent="0.25">
      <c r="A3440">
        <v>47001046</v>
      </c>
      <c r="B3440" t="s">
        <v>5406</v>
      </c>
      <c r="C3440" t="s">
        <v>5406</v>
      </c>
      <c r="D3440" t="s">
        <v>5406</v>
      </c>
      <c r="E3440" t="s">
        <v>5406</v>
      </c>
    </row>
    <row r="3441" spans="1:5" x14ac:dyDescent="0.25">
      <c r="A3441">
        <v>47001047</v>
      </c>
      <c r="B3441" t="s">
        <v>5407</v>
      </c>
      <c r="C3441" t="s">
        <v>5407</v>
      </c>
      <c r="D3441" t="s">
        <v>5407</v>
      </c>
      <c r="E3441" t="s">
        <v>5407</v>
      </c>
    </row>
    <row r="3442" spans="1:5" x14ac:dyDescent="0.25">
      <c r="A3442">
        <v>47001048</v>
      </c>
      <c r="B3442" t="s">
        <v>5408</v>
      </c>
      <c r="C3442" t="s">
        <v>5408</v>
      </c>
      <c r="D3442" t="s">
        <v>5408</v>
      </c>
      <c r="E3442" t="s">
        <v>5408</v>
      </c>
    </row>
    <row r="3443" spans="1:5" x14ac:dyDescent="0.25">
      <c r="A3443">
        <v>47001049</v>
      </c>
      <c r="B3443" t="s">
        <v>5409</v>
      </c>
      <c r="C3443" t="s">
        <v>5409</v>
      </c>
      <c r="D3443" t="s">
        <v>5409</v>
      </c>
      <c r="E3443" t="s">
        <v>5409</v>
      </c>
    </row>
    <row r="3444" spans="1:5" x14ac:dyDescent="0.25">
      <c r="A3444">
        <v>47001050</v>
      </c>
      <c r="B3444" t="s">
        <v>5410</v>
      </c>
      <c r="C3444" t="s">
        <v>5410</v>
      </c>
      <c r="D3444" t="s">
        <v>5410</v>
      </c>
      <c r="E3444" t="s">
        <v>5410</v>
      </c>
    </row>
    <row r="3445" spans="1:5" x14ac:dyDescent="0.25">
      <c r="A3445">
        <v>47001051</v>
      </c>
      <c r="B3445" t="s">
        <v>5411</v>
      </c>
      <c r="C3445" t="s">
        <v>5411</v>
      </c>
      <c r="D3445" t="s">
        <v>5411</v>
      </c>
      <c r="E3445" t="s">
        <v>5411</v>
      </c>
    </row>
    <row r="3446" spans="1:5" x14ac:dyDescent="0.25">
      <c r="A3446">
        <v>47001052</v>
      </c>
      <c r="B3446" t="s">
        <v>5412</v>
      </c>
      <c r="C3446" t="s">
        <v>5412</v>
      </c>
      <c r="D3446" t="s">
        <v>5412</v>
      </c>
      <c r="E3446" t="s">
        <v>5412</v>
      </c>
    </row>
    <row r="3447" spans="1:5" x14ac:dyDescent="0.25">
      <c r="A3447">
        <v>47001053</v>
      </c>
      <c r="B3447" t="s">
        <v>5413</v>
      </c>
      <c r="C3447" t="s">
        <v>5413</v>
      </c>
      <c r="D3447" t="s">
        <v>5413</v>
      </c>
      <c r="E3447" t="s">
        <v>5413</v>
      </c>
    </row>
    <row r="3448" spans="1:5" x14ac:dyDescent="0.25">
      <c r="A3448">
        <v>47001054</v>
      </c>
      <c r="B3448" t="s">
        <v>5414</v>
      </c>
      <c r="C3448" t="s">
        <v>5414</v>
      </c>
      <c r="D3448" t="s">
        <v>5414</v>
      </c>
      <c r="E3448" t="s">
        <v>5414</v>
      </c>
    </row>
    <row r="3449" spans="1:5" x14ac:dyDescent="0.25">
      <c r="A3449">
        <v>47001055</v>
      </c>
      <c r="B3449" t="s">
        <v>5414</v>
      </c>
      <c r="C3449" t="s">
        <v>5415</v>
      </c>
      <c r="D3449" t="s">
        <v>5415</v>
      </c>
      <c r="E3449" t="s">
        <v>5414</v>
      </c>
    </row>
    <row r="3450" spans="1:5" x14ac:dyDescent="0.25">
      <c r="A3450">
        <v>47001056</v>
      </c>
      <c r="B3450" t="s">
        <v>5416</v>
      </c>
      <c r="C3450" t="s">
        <v>5416</v>
      </c>
      <c r="D3450" t="s">
        <v>5416</v>
      </c>
      <c r="E3450" t="s">
        <v>5416</v>
      </c>
    </row>
    <row r="3451" spans="1:5" x14ac:dyDescent="0.25">
      <c r="A3451">
        <v>47001057</v>
      </c>
      <c r="B3451" t="s">
        <v>5417</v>
      </c>
      <c r="C3451" t="s">
        <v>5417</v>
      </c>
      <c r="D3451" t="s">
        <v>5417</v>
      </c>
      <c r="E3451" t="s">
        <v>5417</v>
      </c>
    </row>
    <row r="3452" spans="1:5" x14ac:dyDescent="0.25">
      <c r="A3452">
        <v>47001058</v>
      </c>
      <c r="B3452" t="s">
        <v>5418</v>
      </c>
      <c r="C3452" t="s">
        <v>5418</v>
      </c>
      <c r="D3452" t="s">
        <v>5418</v>
      </c>
      <c r="E3452" t="s">
        <v>5418</v>
      </c>
    </row>
    <row r="3453" spans="1:5" x14ac:dyDescent="0.25">
      <c r="A3453">
        <v>47001059</v>
      </c>
      <c r="B3453" t="s">
        <v>5419</v>
      </c>
      <c r="C3453" t="s">
        <v>5419</v>
      </c>
      <c r="D3453" t="s">
        <v>5419</v>
      </c>
      <c r="E3453" t="s">
        <v>5419</v>
      </c>
    </row>
    <row r="3454" spans="1:5" x14ac:dyDescent="0.25">
      <c r="A3454">
        <v>47001060</v>
      </c>
      <c r="B3454" t="s">
        <v>5420</v>
      </c>
      <c r="C3454" t="s">
        <v>5420</v>
      </c>
      <c r="D3454" t="s">
        <v>5420</v>
      </c>
      <c r="E3454" t="s">
        <v>5420</v>
      </c>
    </row>
    <row r="3455" spans="1:5" x14ac:dyDescent="0.25">
      <c r="A3455">
        <v>47001061</v>
      </c>
      <c r="B3455" t="s">
        <v>5421</v>
      </c>
      <c r="C3455" t="s">
        <v>5421</v>
      </c>
      <c r="D3455" t="s">
        <v>5421</v>
      </c>
      <c r="E3455" t="s">
        <v>5421</v>
      </c>
    </row>
    <row r="3456" spans="1:5" x14ac:dyDescent="0.25">
      <c r="A3456">
        <v>47001062</v>
      </c>
      <c r="B3456" t="s">
        <v>5422</v>
      </c>
      <c r="C3456" t="s">
        <v>5422</v>
      </c>
      <c r="D3456" t="s">
        <v>5422</v>
      </c>
      <c r="E3456" t="s">
        <v>5422</v>
      </c>
    </row>
    <row r="3457" spans="1:5" x14ac:dyDescent="0.25">
      <c r="A3457">
        <v>47001063</v>
      </c>
      <c r="B3457" t="s">
        <v>5423</v>
      </c>
      <c r="C3457" t="s">
        <v>5423</v>
      </c>
      <c r="D3457" t="s">
        <v>5423</v>
      </c>
      <c r="E3457" t="s">
        <v>5423</v>
      </c>
    </row>
    <row r="3458" spans="1:5" x14ac:dyDescent="0.25">
      <c r="A3458">
        <v>47001064</v>
      </c>
      <c r="B3458" t="s">
        <v>5424</v>
      </c>
      <c r="C3458" t="s">
        <v>5424</v>
      </c>
      <c r="D3458" t="s">
        <v>5424</v>
      </c>
      <c r="E3458" t="s">
        <v>5424</v>
      </c>
    </row>
    <row r="3459" spans="1:5" x14ac:dyDescent="0.25">
      <c r="A3459">
        <v>47001065</v>
      </c>
      <c r="B3459" t="s">
        <v>5425</v>
      </c>
      <c r="C3459" t="s">
        <v>5425</v>
      </c>
      <c r="D3459" t="s">
        <v>5425</v>
      </c>
      <c r="E3459" t="s">
        <v>5425</v>
      </c>
    </row>
    <row r="3460" spans="1:5" x14ac:dyDescent="0.25">
      <c r="A3460">
        <v>47900001</v>
      </c>
      <c r="B3460" t="s">
        <v>5427</v>
      </c>
      <c r="C3460" t="s">
        <v>5426</v>
      </c>
      <c r="D3460" t="s">
        <v>5426</v>
      </c>
      <c r="E3460" t="s">
        <v>5427</v>
      </c>
    </row>
    <row r="3461" spans="1:5" x14ac:dyDescent="0.25">
      <c r="A3461">
        <v>47900002</v>
      </c>
      <c r="B3461" t="s">
        <v>5428</v>
      </c>
      <c r="C3461" t="s">
        <v>5428</v>
      </c>
      <c r="D3461" t="s">
        <v>5428</v>
      </c>
      <c r="E3461" t="s">
        <v>5428</v>
      </c>
    </row>
    <row r="3462" spans="1:5" x14ac:dyDescent="0.25">
      <c r="A3462">
        <v>47900003</v>
      </c>
      <c r="B3462" t="s">
        <v>5429</v>
      </c>
      <c r="C3462" t="s">
        <v>5429</v>
      </c>
      <c r="D3462" t="s">
        <v>5429</v>
      </c>
      <c r="E3462" t="s">
        <v>5429</v>
      </c>
    </row>
    <row r="3463" spans="1:5" x14ac:dyDescent="0.25">
      <c r="A3463">
        <v>48000007</v>
      </c>
      <c r="B3463" t="s">
        <v>5431</v>
      </c>
      <c r="C3463" t="s">
        <v>5430</v>
      </c>
      <c r="D3463" t="s">
        <v>5430</v>
      </c>
      <c r="E3463" t="s">
        <v>5431</v>
      </c>
    </row>
    <row r="3464" spans="1:5" x14ac:dyDescent="0.25">
      <c r="A3464">
        <v>48000021</v>
      </c>
      <c r="B3464" t="s">
        <v>5433</v>
      </c>
      <c r="C3464" t="s">
        <v>5432</v>
      </c>
      <c r="D3464" t="s">
        <v>5432</v>
      </c>
      <c r="E3464" t="s">
        <v>5433</v>
      </c>
    </row>
    <row r="3465" spans="1:5" x14ac:dyDescent="0.25">
      <c r="A3465">
        <v>48000023</v>
      </c>
      <c r="B3465" t="s">
        <v>5435</v>
      </c>
      <c r="C3465" t="s">
        <v>5434</v>
      </c>
      <c r="D3465" t="s">
        <v>5434</v>
      </c>
      <c r="E3465" t="s">
        <v>5435</v>
      </c>
    </row>
    <row r="3466" spans="1:5" x14ac:dyDescent="0.25">
      <c r="A3466">
        <v>48000024</v>
      </c>
      <c r="B3466" t="s">
        <v>5437</v>
      </c>
      <c r="C3466" t="s">
        <v>5436</v>
      </c>
      <c r="D3466" t="s">
        <v>5436</v>
      </c>
      <c r="E3466" t="s">
        <v>5437</v>
      </c>
    </row>
    <row r="3467" spans="1:5" x14ac:dyDescent="0.25">
      <c r="A3467">
        <v>48000025</v>
      </c>
      <c r="B3467" t="s">
        <v>5439</v>
      </c>
      <c r="C3467" t="s">
        <v>5438</v>
      </c>
      <c r="D3467" t="s">
        <v>5438</v>
      </c>
      <c r="E3467" t="s">
        <v>5439</v>
      </c>
    </row>
    <row r="3468" spans="1:5" x14ac:dyDescent="0.25">
      <c r="A3468">
        <v>48000042</v>
      </c>
      <c r="B3468" t="s">
        <v>5441</v>
      </c>
      <c r="C3468" t="s">
        <v>5440</v>
      </c>
      <c r="D3468" t="s">
        <v>5440</v>
      </c>
      <c r="E3468" t="s">
        <v>5441</v>
      </c>
    </row>
    <row r="3469" spans="1:5" x14ac:dyDescent="0.25">
      <c r="A3469">
        <v>48000043</v>
      </c>
      <c r="B3469" t="s">
        <v>5443</v>
      </c>
      <c r="C3469" t="s">
        <v>5442</v>
      </c>
      <c r="D3469" t="s">
        <v>5442</v>
      </c>
      <c r="E3469" t="s">
        <v>5443</v>
      </c>
    </row>
    <row r="3470" spans="1:5" x14ac:dyDescent="0.25">
      <c r="A3470">
        <v>48000044</v>
      </c>
      <c r="B3470" t="s">
        <v>5445</v>
      </c>
      <c r="C3470" t="s">
        <v>5444</v>
      </c>
      <c r="D3470" t="s">
        <v>5444</v>
      </c>
      <c r="E3470" t="s">
        <v>5445</v>
      </c>
    </row>
    <row r="3471" spans="1:5" x14ac:dyDescent="0.25">
      <c r="A3471">
        <v>48000045</v>
      </c>
      <c r="B3471" t="s">
        <v>5447</v>
      </c>
      <c r="C3471" t="s">
        <v>5446</v>
      </c>
      <c r="D3471" t="s">
        <v>5446</v>
      </c>
      <c r="E3471" t="s">
        <v>5447</v>
      </c>
    </row>
    <row r="3472" spans="1:5" x14ac:dyDescent="0.25">
      <c r="A3472">
        <v>48000046</v>
      </c>
      <c r="B3472" t="s">
        <v>5449</v>
      </c>
      <c r="C3472" t="s">
        <v>5448</v>
      </c>
      <c r="D3472" t="s">
        <v>5448</v>
      </c>
      <c r="E3472" t="s">
        <v>5449</v>
      </c>
    </row>
    <row r="3473" spans="1:5" x14ac:dyDescent="0.25">
      <c r="A3473">
        <v>48000049</v>
      </c>
      <c r="B3473" t="s">
        <v>5451</v>
      </c>
      <c r="C3473" t="s">
        <v>5450</v>
      </c>
      <c r="D3473" t="s">
        <v>5450</v>
      </c>
      <c r="E3473" t="s">
        <v>5451</v>
      </c>
    </row>
    <row r="3474" spans="1:5" x14ac:dyDescent="0.25">
      <c r="A3474">
        <v>48000050</v>
      </c>
      <c r="B3474" t="s">
        <v>5453</v>
      </c>
      <c r="C3474" t="s">
        <v>5452</v>
      </c>
      <c r="D3474" t="s">
        <v>5452</v>
      </c>
      <c r="E3474" t="s">
        <v>5453</v>
      </c>
    </row>
    <row r="3475" spans="1:5" x14ac:dyDescent="0.25">
      <c r="A3475">
        <v>48000051</v>
      </c>
      <c r="B3475" t="s">
        <v>5455</v>
      </c>
      <c r="C3475" t="s">
        <v>5454</v>
      </c>
      <c r="D3475" t="s">
        <v>5454</v>
      </c>
      <c r="E3475" t="s">
        <v>5455</v>
      </c>
    </row>
    <row r="3476" spans="1:5" x14ac:dyDescent="0.25">
      <c r="A3476">
        <v>48000052</v>
      </c>
      <c r="B3476" t="s">
        <v>5457</v>
      </c>
      <c r="C3476" t="s">
        <v>5456</v>
      </c>
      <c r="D3476" t="s">
        <v>5456</v>
      </c>
      <c r="E3476" t="s">
        <v>5457</v>
      </c>
    </row>
    <row r="3477" spans="1:5" x14ac:dyDescent="0.25">
      <c r="A3477">
        <v>48000054</v>
      </c>
      <c r="B3477" t="s">
        <v>5459</v>
      </c>
      <c r="C3477" t="s">
        <v>5458</v>
      </c>
      <c r="D3477" t="s">
        <v>5458</v>
      </c>
      <c r="E3477" t="s">
        <v>5459</v>
      </c>
    </row>
    <row r="3478" spans="1:5" x14ac:dyDescent="0.25">
      <c r="A3478">
        <v>48000055</v>
      </c>
      <c r="B3478" t="s">
        <v>5461</v>
      </c>
      <c r="C3478" t="s">
        <v>5460</v>
      </c>
      <c r="D3478" t="s">
        <v>5460</v>
      </c>
      <c r="E3478" t="s">
        <v>5461</v>
      </c>
    </row>
    <row r="3479" spans="1:5" x14ac:dyDescent="0.25">
      <c r="A3479">
        <v>48000056</v>
      </c>
      <c r="B3479" t="s">
        <v>5463</v>
      </c>
      <c r="C3479" t="s">
        <v>5462</v>
      </c>
      <c r="D3479" t="s">
        <v>5462</v>
      </c>
      <c r="E3479" t="s">
        <v>5463</v>
      </c>
    </row>
    <row r="3480" spans="1:5" x14ac:dyDescent="0.25">
      <c r="A3480">
        <v>48000057</v>
      </c>
      <c r="B3480" t="s">
        <v>5464</v>
      </c>
      <c r="C3480" t="s">
        <v>5460</v>
      </c>
      <c r="D3480" t="s">
        <v>5460</v>
      </c>
      <c r="E3480" t="s">
        <v>5464</v>
      </c>
    </row>
    <row r="3481" spans="1:5" x14ac:dyDescent="0.25">
      <c r="A3481">
        <v>48000058</v>
      </c>
      <c r="B3481" t="s">
        <v>5465</v>
      </c>
      <c r="C3481" t="s">
        <v>5462</v>
      </c>
      <c r="D3481" t="s">
        <v>5462</v>
      </c>
      <c r="E3481" t="s">
        <v>5465</v>
      </c>
    </row>
    <row r="3482" spans="1:5" x14ac:dyDescent="0.25">
      <c r="A3482">
        <v>48000060</v>
      </c>
      <c r="B3482" t="s">
        <v>5466</v>
      </c>
      <c r="C3482" t="s">
        <v>5456</v>
      </c>
      <c r="D3482" t="s">
        <v>5456</v>
      </c>
      <c r="E3482" t="s">
        <v>5466</v>
      </c>
    </row>
    <row r="3483" spans="1:5" x14ac:dyDescent="0.25">
      <c r="A3483">
        <v>48000061</v>
      </c>
      <c r="B3483" t="s">
        <v>5468</v>
      </c>
      <c r="C3483" t="s">
        <v>5467</v>
      </c>
      <c r="D3483" t="s">
        <v>5467</v>
      </c>
      <c r="E3483" t="s">
        <v>5468</v>
      </c>
    </row>
    <row r="3484" spans="1:5" x14ac:dyDescent="0.25">
      <c r="A3484">
        <v>48000063</v>
      </c>
      <c r="B3484" t="s">
        <v>5469</v>
      </c>
      <c r="C3484" t="s">
        <v>5456</v>
      </c>
      <c r="D3484" t="s">
        <v>5456</v>
      </c>
      <c r="E3484" t="s">
        <v>5469</v>
      </c>
    </row>
    <row r="3485" spans="1:5" x14ac:dyDescent="0.25">
      <c r="A3485">
        <v>48000064</v>
      </c>
      <c r="B3485" t="s">
        <v>5470</v>
      </c>
      <c r="C3485" t="s">
        <v>5458</v>
      </c>
      <c r="D3485" t="s">
        <v>5458</v>
      </c>
      <c r="E3485" t="s">
        <v>5470</v>
      </c>
    </row>
    <row r="3486" spans="1:5" x14ac:dyDescent="0.25">
      <c r="A3486">
        <v>48000066</v>
      </c>
      <c r="B3486" t="s">
        <v>5471</v>
      </c>
      <c r="C3486" t="s">
        <v>5456</v>
      </c>
      <c r="D3486" t="s">
        <v>5456</v>
      </c>
      <c r="E3486" t="s">
        <v>5471</v>
      </c>
    </row>
    <row r="3487" spans="1:5" x14ac:dyDescent="0.25">
      <c r="A3487">
        <v>48000067</v>
      </c>
      <c r="B3487" t="s">
        <v>5472</v>
      </c>
      <c r="C3487" t="s">
        <v>5458</v>
      </c>
      <c r="D3487" t="s">
        <v>5458</v>
      </c>
      <c r="E3487" t="s">
        <v>5472</v>
      </c>
    </row>
    <row r="3488" spans="1:5" x14ac:dyDescent="0.25">
      <c r="A3488">
        <v>48000068</v>
      </c>
      <c r="B3488" t="s">
        <v>5474</v>
      </c>
      <c r="C3488" t="s">
        <v>5473</v>
      </c>
      <c r="D3488" t="s">
        <v>5473</v>
      </c>
      <c r="E3488" t="s">
        <v>5474</v>
      </c>
    </row>
    <row r="3489" spans="1:5" x14ac:dyDescent="0.25">
      <c r="A3489">
        <v>48000069</v>
      </c>
      <c r="B3489" t="s">
        <v>5476</v>
      </c>
      <c r="C3489" t="s">
        <v>5475</v>
      </c>
      <c r="D3489" t="s">
        <v>5475</v>
      </c>
      <c r="E3489" t="s">
        <v>5476</v>
      </c>
    </row>
    <row r="3490" spans="1:5" x14ac:dyDescent="0.25">
      <c r="A3490">
        <v>48000071</v>
      </c>
      <c r="B3490" t="s">
        <v>5478</v>
      </c>
      <c r="C3490" t="s">
        <v>5477</v>
      </c>
      <c r="D3490" t="s">
        <v>5477</v>
      </c>
      <c r="E3490" t="s">
        <v>5478</v>
      </c>
    </row>
    <row r="3491" spans="1:5" x14ac:dyDescent="0.25">
      <c r="A3491">
        <v>48000072</v>
      </c>
      <c r="B3491" t="s">
        <v>5479</v>
      </c>
      <c r="C3491" t="s">
        <v>5475</v>
      </c>
      <c r="D3491" t="s">
        <v>5475</v>
      </c>
      <c r="E3491" t="s">
        <v>5479</v>
      </c>
    </row>
    <row r="3492" spans="1:5" x14ac:dyDescent="0.25">
      <c r="A3492">
        <v>48000073</v>
      </c>
      <c r="B3492" t="s">
        <v>5480</v>
      </c>
      <c r="C3492" t="s">
        <v>5477</v>
      </c>
      <c r="D3492" t="s">
        <v>5477</v>
      </c>
      <c r="E3492" t="s">
        <v>5480</v>
      </c>
    </row>
    <row r="3493" spans="1:5" x14ac:dyDescent="0.25">
      <c r="A3493">
        <v>48000074</v>
      </c>
      <c r="B3493" t="s">
        <v>5481</v>
      </c>
      <c r="C3493" t="s">
        <v>5475</v>
      </c>
      <c r="D3493" t="s">
        <v>5475</v>
      </c>
      <c r="E3493" t="s">
        <v>5481</v>
      </c>
    </row>
    <row r="3494" spans="1:5" x14ac:dyDescent="0.25">
      <c r="A3494">
        <v>48000076</v>
      </c>
      <c r="B3494" t="s">
        <v>5482</v>
      </c>
      <c r="C3494" t="s">
        <v>5456</v>
      </c>
      <c r="D3494" t="s">
        <v>5456</v>
      </c>
      <c r="E3494" t="s">
        <v>5482</v>
      </c>
    </row>
    <row r="3495" spans="1:5" x14ac:dyDescent="0.25">
      <c r="A3495">
        <v>48000077</v>
      </c>
      <c r="B3495" t="s">
        <v>5483</v>
      </c>
      <c r="C3495" t="s">
        <v>5458</v>
      </c>
      <c r="D3495" t="s">
        <v>5458</v>
      </c>
      <c r="E3495" t="s">
        <v>5483</v>
      </c>
    </row>
    <row r="3496" spans="1:5" x14ac:dyDescent="0.25">
      <c r="A3496">
        <v>48000078</v>
      </c>
      <c r="B3496" t="s">
        <v>5485</v>
      </c>
      <c r="C3496" t="s">
        <v>5484</v>
      </c>
      <c r="D3496" t="s">
        <v>5484</v>
      </c>
      <c r="E3496" t="s">
        <v>5485</v>
      </c>
    </row>
    <row r="3497" spans="1:5" x14ac:dyDescent="0.25">
      <c r="A3497">
        <v>48000079</v>
      </c>
      <c r="B3497" t="s">
        <v>5487</v>
      </c>
      <c r="C3497" t="s">
        <v>5486</v>
      </c>
      <c r="D3497" t="s">
        <v>5486</v>
      </c>
      <c r="E3497" t="s">
        <v>5487</v>
      </c>
    </row>
    <row r="3498" spans="1:5" x14ac:dyDescent="0.25">
      <c r="A3498">
        <v>48000080</v>
      </c>
      <c r="B3498" t="s">
        <v>5488</v>
      </c>
      <c r="C3498" t="s">
        <v>5456</v>
      </c>
      <c r="D3498" t="s">
        <v>5456</v>
      </c>
      <c r="E3498" t="s">
        <v>5488</v>
      </c>
    </row>
    <row r="3499" spans="1:5" x14ac:dyDescent="0.25">
      <c r="A3499">
        <v>48000082</v>
      </c>
      <c r="B3499" t="s">
        <v>5489</v>
      </c>
      <c r="C3499" t="s">
        <v>5458</v>
      </c>
      <c r="D3499" t="s">
        <v>5458</v>
      </c>
      <c r="E3499" t="s">
        <v>5489</v>
      </c>
    </row>
    <row r="3500" spans="1:5" x14ac:dyDescent="0.25">
      <c r="A3500">
        <v>48000089</v>
      </c>
      <c r="B3500" t="s">
        <v>5491</v>
      </c>
      <c r="C3500" t="s">
        <v>5490</v>
      </c>
      <c r="D3500" t="s">
        <v>5490</v>
      </c>
      <c r="E3500" t="s">
        <v>5491</v>
      </c>
    </row>
    <row r="3501" spans="1:5" x14ac:dyDescent="0.25">
      <c r="A3501">
        <v>48000090</v>
      </c>
      <c r="B3501" t="s">
        <v>5493</v>
      </c>
      <c r="C3501" t="s">
        <v>5492</v>
      </c>
      <c r="D3501" t="s">
        <v>5492</v>
      </c>
      <c r="E3501" t="s">
        <v>5493</v>
      </c>
    </row>
    <row r="3502" spans="1:5" x14ac:dyDescent="0.25">
      <c r="A3502">
        <v>48000091</v>
      </c>
      <c r="B3502" t="s">
        <v>5495</v>
      </c>
      <c r="C3502" t="s">
        <v>5494</v>
      </c>
      <c r="D3502" t="s">
        <v>5494</v>
      </c>
      <c r="E3502" t="s">
        <v>5495</v>
      </c>
    </row>
    <row r="3503" spans="1:5" x14ac:dyDescent="0.25">
      <c r="A3503">
        <v>48000092</v>
      </c>
      <c r="B3503" t="s">
        <v>5497</v>
      </c>
      <c r="C3503" t="s">
        <v>5496</v>
      </c>
      <c r="D3503" t="s">
        <v>5496</v>
      </c>
      <c r="E3503" t="s">
        <v>5497</v>
      </c>
    </row>
    <row r="3504" spans="1:5" x14ac:dyDescent="0.25">
      <c r="A3504">
        <v>48000093</v>
      </c>
      <c r="B3504" t="s">
        <v>5499</v>
      </c>
      <c r="C3504" t="s">
        <v>5498</v>
      </c>
      <c r="D3504" t="s">
        <v>5498</v>
      </c>
      <c r="E3504" t="s">
        <v>5499</v>
      </c>
    </row>
    <row r="3505" spans="1:5" x14ac:dyDescent="0.25">
      <c r="A3505">
        <v>48000094</v>
      </c>
      <c r="B3505" t="s">
        <v>5501</v>
      </c>
      <c r="C3505" t="s">
        <v>5500</v>
      </c>
      <c r="D3505" t="s">
        <v>5500</v>
      </c>
      <c r="E3505" t="s">
        <v>5501</v>
      </c>
    </row>
    <row r="3506" spans="1:5" x14ac:dyDescent="0.25">
      <c r="A3506">
        <v>48000095</v>
      </c>
      <c r="B3506" t="s">
        <v>5502</v>
      </c>
      <c r="C3506" t="s">
        <v>5500</v>
      </c>
      <c r="D3506" t="s">
        <v>5500</v>
      </c>
      <c r="E3506" t="s">
        <v>5502</v>
      </c>
    </row>
    <row r="3507" spans="1:5" x14ac:dyDescent="0.25">
      <c r="A3507">
        <v>48000105</v>
      </c>
      <c r="B3507" t="s">
        <v>5504</v>
      </c>
      <c r="C3507" t="s">
        <v>5503</v>
      </c>
      <c r="D3507" t="s">
        <v>5503</v>
      </c>
      <c r="E3507" t="s">
        <v>5504</v>
      </c>
    </row>
    <row r="3508" spans="1:5" x14ac:dyDescent="0.25">
      <c r="A3508">
        <v>48000107</v>
      </c>
      <c r="B3508" t="s">
        <v>5505</v>
      </c>
      <c r="C3508" t="s">
        <v>5505</v>
      </c>
      <c r="D3508" t="s">
        <v>5505</v>
      </c>
      <c r="E3508" t="s">
        <v>5505</v>
      </c>
    </row>
    <row r="3509" spans="1:5" x14ac:dyDescent="0.25">
      <c r="A3509">
        <v>48000110</v>
      </c>
      <c r="B3509" t="s">
        <v>5507</v>
      </c>
      <c r="C3509" t="s">
        <v>5506</v>
      </c>
      <c r="D3509" t="s">
        <v>5506</v>
      </c>
      <c r="E3509" t="s">
        <v>5507</v>
      </c>
    </row>
    <row r="3510" spans="1:5" x14ac:dyDescent="0.25">
      <c r="A3510">
        <v>48000111</v>
      </c>
      <c r="B3510" t="s">
        <v>5509</v>
      </c>
      <c r="C3510" t="s">
        <v>5508</v>
      </c>
      <c r="D3510" t="s">
        <v>5508</v>
      </c>
      <c r="E3510" t="s">
        <v>5509</v>
      </c>
    </row>
    <row r="3511" spans="1:5" x14ac:dyDescent="0.25">
      <c r="A3511">
        <v>48000112</v>
      </c>
      <c r="B3511" t="s">
        <v>5511</v>
      </c>
      <c r="C3511" t="s">
        <v>5510</v>
      </c>
      <c r="D3511" t="s">
        <v>5510</v>
      </c>
      <c r="E3511" t="s">
        <v>5511</v>
      </c>
    </row>
    <row r="3512" spans="1:5" x14ac:dyDescent="0.25">
      <c r="A3512">
        <v>48000113</v>
      </c>
      <c r="B3512" t="s">
        <v>5513</v>
      </c>
      <c r="C3512" t="s">
        <v>5512</v>
      </c>
      <c r="D3512" t="s">
        <v>5512</v>
      </c>
      <c r="E3512" t="s">
        <v>5513</v>
      </c>
    </row>
    <row r="3513" spans="1:5" x14ac:dyDescent="0.25">
      <c r="A3513">
        <v>48000114</v>
      </c>
      <c r="B3513" t="s">
        <v>5515</v>
      </c>
      <c r="C3513" t="s">
        <v>5514</v>
      </c>
      <c r="D3513" t="s">
        <v>5514</v>
      </c>
      <c r="E3513" t="s">
        <v>5515</v>
      </c>
    </row>
    <row r="3514" spans="1:5" x14ac:dyDescent="0.25">
      <c r="A3514">
        <v>48000115</v>
      </c>
      <c r="B3514" t="s">
        <v>5517</v>
      </c>
      <c r="C3514" t="s">
        <v>5516</v>
      </c>
      <c r="D3514" t="s">
        <v>5516</v>
      </c>
      <c r="E3514" t="s">
        <v>5517</v>
      </c>
    </row>
    <row r="3515" spans="1:5" x14ac:dyDescent="0.25">
      <c r="A3515">
        <v>48000116</v>
      </c>
      <c r="B3515" t="s">
        <v>5519</v>
      </c>
      <c r="C3515" t="s">
        <v>5518</v>
      </c>
      <c r="D3515" t="s">
        <v>5518</v>
      </c>
      <c r="E3515" t="s">
        <v>5519</v>
      </c>
    </row>
    <row r="3516" spans="1:5" x14ac:dyDescent="0.25">
      <c r="A3516">
        <v>48000117</v>
      </c>
      <c r="B3516" t="s">
        <v>5521</v>
      </c>
      <c r="C3516" t="s">
        <v>5520</v>
      </c>
      <c r="D3516" t="s">
        <v>5520</v>
      </c>
      <c r="E3516" t="s">
        <v>5521</v>
      </c>
    </row>
    <row r="3517" spans="1:5" x14ac:dyDescent="0.25">
      <c r="A3517">
        <v>48000118</v>
      </c>
      <c r="B3517" t="s">
        <v>5523</v>
      </c>
      <c r="C3517" t="s">
        <v>5522</v>
      </c>
      <c r="D3517" t="s">
        <v>5522</v>
      </c>
      <c r="E3517" t="s">
        <v>5523</v>
      </c>
    </row>
    <row r="3518" spans="1:5" x14ac:dyDescent="0.25">
      <c r="A3518">
        <v>48000123</v>
      </c>
      <c r="B3518" t="s">
        <v>5525</v>
      </c>
      <c r="C3518" t="s">
        <v>5524</v>
      </c>
      <c r="D3518" t="s">
        <v>5524</v>
      </c>
      <c r="E3518" t="s">
        <v>5525</v>
      </c>
    </row>
    <row r="3519" spans="1:5" x14ac:dyDescent="0.25">
      <c r="A3519">
        <v>48000124</v>
      </c>
      <c r="B3519" t="s">
        <v>5527</v>
      </c>
      <c r="C3519" t="s">
        <v>5526</v>
      </c>
      <c r="D3519" t="s">
        <v>5526</v>
      </c>
      <c r="E3519" t="s">
        <v>5527</v>
      </c>
    </row>
    <row r="3520" spans="1:5" x14ac:dyDescent="0.25">
      <c r="A3520">
        <v>48000125</v>
      </c>
      <c r="B3520" t="s">
        <v>5529</v>
      </c>
      <c r="C3520" t="s">
        <v>5528</v>
      </c>
      <c r="D3520" t="s">
        <v>5528</v>
      </c>
      <c r="E3520" t="s">
        <v>5529</v>
      </c>
    </row>
    <row r="3521" spans="1:5" x14ac:dyDescent="0.25">
      <c r="A3521">
        <v>48000126</v>
      </c>
      <c r="B3521" t="s">
        <v>5530</v>
      </c>
      <c r="C3521" t="s">
        <v>5530</v>
      </c>
      <c r="D3521" t="s">
        <v>5530</v>
      </c>
      <c r="E3521" t="s">
        <v>5530</v>
      </c>
    </row>
    <row r="3522" spans="1:5" x14ac:dyDescent="0.25">
      <c r="A3522">
        <v>48000127</v>
      </c>
      <c r="B3522" t="s">
        <v>5531</v>
      </c>
      <c r="C3522" t="s">
        <v>5531</v>
      </c>
      <c r="D3522" t="s">
        <v>5531</v>
      </c>
      <c r="E3522" t="s">
        <v>5531</v>
      </c>
    </row>
    <row r="3523" spans="1:5" x14ac:dyDescent="0.25">
      <c r="A3523">
        <v>48000128</v>
      </c>
      <c r="B3523" t="s">
        <v>5532</v>
      </c>
      <c r="C3523" t="s">
        <v>5532</v>
      </c>
      <c r="D3523" t="s">
        <v>5532</v>
      </c>
      <c r="E3523" t="s">
        <v>5532</v>
      </c>
    </row>
    <row r="3524" spans="1:5" x14ac:dyDescent="0.25">
      <c r="A3524">
        <v>48000129</v>
      </c>
      <c r="B3524" t="s">
        <v>5534</v>
      </c>
      <c r="C3524" t="s">
        <v>5533</v>
      </c>
      <c r="D3524" t="s">
        <v>5533</v>
      </c>
      <c r="E3524" t="s">
        <v>5534</v>
      </c>
    </row>
    <row r="3525" spans="1:5" x14ac:dyDescent="0.25">
      <c r="A3525">
        <v>48000130</v>
      </c>
      <c r="B3525" t="s">
        <v>5536</v>
      </c>
      <c r="C3525" t="s">
        <v>5535</v>
      </c>
      <c r="D3525" t="s">
        <v>5535</v>
      </c>
      <c r="E3525" t="s">
        <v>5536</v>
      </c>
    </row>
    <row r="3526" spans="1:5" x14ac:dyDescent="0.25">
      <c r="A3526">
        <v>48000131</v>
      </c>
      <c r="B3526" t="s">
        <v>5538</v>
      </c>
      <c r="C3526" t="s">
        <v>5537</v>
      </c>
      <c r="D3526" t="s">
        <v>5537</v>
      </c>
      <c r="E3526" t="s">
        <v>5538</v>
      </c>
    </row>
    <row r="3527" spans="1:5" x14ac:dyDescent="0.25">
      <c r="A3527">
        <v>48000132</v>
      </c>
      <c r="B3527" t="s">
        <v>5540</v>
      </c>
      <c r="C3527" t="s">
        <v>5539</v>
      </c>
      <c r="D3527" t="s">
        <v>5539</v>
      </c>
      <c r="E3527" t="s">
        <v>5540</v>
      </c>
    </row>
    <row r="3528" spans="1:5" x14ac:dyDescent="0.25">
      <c r="A3528">
        <v>48000133</v>
      </c>
      <c r="B3528" t="s">
        <v>5542</v>
      </c>
      <c r="C3528" t="s">
        <v>5541</v>
      </c>
      <c r="D3528" t="s">
        <v>5541</v>
      </c>
      <c r="E3528" t="s">
        <v>5542</v>
      </c>
    </row>
    <row r="3529" spans="1:5" x14ac:dyDescent="0.25">
      <c r="A3529">
        <v>48000134</v>
      </c>
      <c r="B3529" t="s">
        <v>5544</v>
      </c>
      <c r="C3529" t="s">
        <v>5543</v>
      </c>
      <c r="D3529" t="s">
        <v>5543</v>
      </c>
      <c r="E3529" t="s">
        <v>5544</v>
      </c>
    </row>
    <row r="3530" spans="1:5" x14ac:dyDescent="0.25">
      <c r="A3530">
        <v>48000135</v>
      </c>
      <c r="B3530" t="s">
        <v>5546</v>
      </c>
      <c r="C3530" t="s">
        <v>5545</v>
      </c>
      <c r="D3530" t="s">
        <v>5545</v>
      </c>
      <c r="E3530" t="s">
        <v>5546</v>
      </c>
    </row>
    <row r="3531" spans="1:5" x14ac:dyDescent="0.25">
      <c r="A3531">
        <v>48000136</v>
      </c>
      <c r="B3531" t="s">
        <v>5547</v>
      </c>
      <c r="C3531" t="s">
        <v>5547</v>
      </c>
      <c r="D3531" t="s">
        <v>5547</v>
      </c>
      <c r="E3531" t="s">
        <v>5547</v>
      </c>
    </row>
    <row r="3532" spans="1:5" x14ac:dyDescent="0.25">
      <c r="A3532">
        <v>48000137</v>
      </c>
      <c r="B3532" t="s">
        <v>5549</v>
      </c>
      <c r="C3532" t="s">
        <v>5548</v>
      </c>
      <c r="D3532" t="s">
        <v>5548</v>
      </c>
      <c r="E3532" t="s">
        <v>5549</v>
      </c>
    </row>
    <row r="3533" spans="1:5" x14ac:dyDescent="0.25">
      <c r="A3533">
        <v>48000143</v>
      </c>
      <c r="B3533" t="s">
        <v>5551</v>
      </c>
      <c r="C3533" t="s">
        <v>5550</v>
      </c>
      <c r="D3533" t="s">
        <v>5550</v>
      </c>
      <c r="E3533" t="s">
        <v>5551</v>
      </c>
    </row>
    <row r="3534" spans="1:5" x14ac:dyDescent="0.25">
      <c r="A3534">
        <v>48000150</v>
      </c>
      <c r="B3534" t="s">
        <v>5553</v>
      </c>
      <c r="C3534" t="s">
        <v>5552</v>
      </c>
      <c r="D3534" t="s">
        <v>5552</v>
      </c>
      <c r="E3534" t="s">
        <v>5553</v>
      </c>
    </row>
    <row r="3535" spans="1:5" x14ac:dyDescent="0.25">
      <c r="A3535">
        <v>48000152</v>
      </c>
      <c r="B3535" t="s">
        <v>5555</v>
      </c>
      <c r="C3535" t="s">
        <v>5554</v>
      </c>
      <c r="D3535" t="s">
        <v>5554</v>
      </c>
      <c r="E3535" t="s">
        <v>5555</v>
      </c>
    </row>
    <row r="3536" spans="1:5" x14ac:dyDescent="0.25">
      <c r="A3536">
        <v>48000161</v>
      </c>
      <c r="B3536" t="s">
        <v>5557</v>
      </c>
      <c r="C3536" t="s">
        <v>5556</v>
      </c>
      <c r="D3536" t="s">
        <v>5556</v>
      </c>
      <c r="E3536" t="s">
        <v>5557</v>
      </c>
    </row>
    <row r="3537" spans="1:5" x14ac:dyDescent="0.25">
      <c r="A3537">
        <v>48000166</v>
      </c>
      <c r="B3537" t="s">
        <v>5559</v>
      </c>
      <c r="C3537" t="s">
        <v>5558</v>
      </c>
      <c r="D3537" t="s">
        <v>5558</v>
      </c>
      <c r="E3537" t="s">
        <v>5559</v>
      </c>
    </row>
    <row r="3538" spans="1:5" x14ac:dyDescent="0.25">
      <c r="A3538">
        <v>48000170</v>
      </c>
      <c r="B3538" t="s">
        <v>5561</v>
      </c>
      <c r="C3538" t="s">
        <v>5560</v>
      </c>
      <c r="D3538" t="s">
        <v>5560</v>
      </c>
      <c r="E3538" t="s">
        <v>5561</v>
      </c>
    </row>
    <row r="3539" spans="1:5" x14ac:dyDescent="0.25">
      <c r="A3539">
        <v>48000172</v>
      </c>
      <c r="B3539" t="s">
        <v>5563</v>
      </c>
      <c r="C3539" t="s">
        <v>5562</v>
      </c>
      <c r="D3539" t="s">
        <v>5562</v>
      </c>
      <c r="E3539" t="s">
        <v>5563</v>
      </c>
    </row>
    <row r="3540" spans="1:5" x14ac:dyDescent="0.25">
      <c r="A3540">
        <v>48000174</v>
      </c>
      <c r="B3540" t="s">
        <v>5565</v>
      </c>
      <c r="C3540" t="s">
        <v>5564</v>
      </c>
      <c r="D3540" t="s">
        <v>5564</v>
      </c>
      <c r="E3540" t="s">
        <v>5565</v>
      </c>
    </row>
    <row r="3541" spans="1:5" x14ac:dyDescent="0.25">
      <c r="A3541">
        <v>48000177</v>
      </c>
      <c r="B3541" t="s">
        <v>5567</v>
      </c>
      <c r="C3541" t="s">
        <v>5566</v>
      </c>
      <c r="D3541" t="s">
        <v>5566</v>
      </c>
      <c r="E3541" t="s">
        <v>5567</v>
      </c>
    </row>
    <row r="3542" spans="1:5" x14ac:dyDescent="0.25">
      <c r="A3542">
        <v>48000178</v>
      </c>
      <c r="B3542" t="s">
        <v>5569</v>
      </c>
      <c r="C3542" t="s">
        <v>5568</v>
      </c>
      <c r="D3542" t="s">
        <v>5568</v>
      </c>
      <c r="E3542" t="s">
        <v>5569</v>
      </c>
    </row>
    <row r="3543" spans="1:5" x14ac:dyDescent="0.25">
      <c r="A3543">
        <v>48000182</v>
      </c>
      <c r="B3543" t="s">
        <v>5571</v>
      </c>
      <c r="C3543" t="s">
        <v>5570</v>
      </c>
      <c r="D3543" t="s">
        <v>5570</v>
      </c>
      <c r="E3543" t="s">
        <v>5571</v>
      </c>
    </row>
    <row r="3544" spans="1:5" x14ac:dyDescent="0.25">
      <c r="A3544">
        <v>48000193</v>
      </c>
      <c r="B3544" t="s">
        <v>5573</v>
      </c>
      <c r="C3544" t="s">
        <v>5572</v>
      </c>
      <c r="D3544" t="s">
        <v>5572</v>
      </c>
      <c r="E3544" t="s">
        <v>5573</v>
      </c>
    </row>
    <row r="3545" spans="1:5" x14ac:dyDescent="0.25">
      <c r="A3545">
        <v>48000194</v>
      </c>
      <c r="B3545" t="s">
        <v>5575</v>
      </c>
      <c r="C3545" t="s">
        <v>5574</v>
      </c>
      <c r="D3545" t="s">
        <v>5574</v>
      </c>
      <c r="E3545" t="s">
        <v>5575</v>
      </c>
    </row>
    <row r="3546" spans="1:5" x14ac:dyDescent="0.25">
      <c r="A3546">
        <v>48000195</v>
      </c>
      <c r="B3546" t="s">
        <v>5577</v>
      </c>
      <c r="C3546" t="s">
        <v>5576</v>
      </c>
      <c r="D3546" t="s">
        <v>5576</v>
      </c>
      <c r="E3546" t="s">
        <v>5577</v>
      </c>
    </row>
    <row r="3547" spans="1:5" x14ac:dyDescent="0.25">
      <c r="A3547">
        <v>48000196</v>
      </c>
      <c r="B3547" t="s">
        <v>5579</v>
      </c>
      <c r="C3547" t="s">
        <v>5578</v>
      </c>
      <c r="D3547" t="s">
        <v>5578</v>
      </c>
      <c r="E3547" t="s">
        <v>5579</v>
      </c>
    </row>
    <row r="3548" spans="1:5" x14ac:dyDescent="0.25">
      <c r="A3548">
        <v>48000197</v>
      </c>
      <c r="B3548" t="s">
        <v>5581</v>
      </c>
      <c r="C3548" t="s">
        <v>5580</v>
      </c>
      <c r="D3548" t="s">
        <v>5580</v>
      </c>
      <c r="E3548" t="s">
        <v>5581</v>
      </c>
    </row>
    <row r="3549" spans="1:5" x14ac:dyDescent="0.25">
      <c r="A3549">
        <v>48000198</v>
      </c>
      <c r="B3549" t="s">
        <v>5583</v>
      </c>
      <c r="C3549" t="s">
        <v>5582</v>
      </c>
      <c r="D3549" t="s">
        <v>5582</v>
      </c>
      <c r="E3549" t="s">
        <v>5583</v>
      </c>
    </row>
    <row r="3550" spans="1:5" x14ac:dyDescent="0.25">
      <c r="A3550">
        <v>48000199</v>
      </c>
      <c r="B3550" t="s">
        <v>5585</v>
      </c>
      <c r="C3550" t="s">
        <v>5584</v>
      </c>
      <c r="D3550" t="s">
        <v>5584</v>
      </c>
      <c r="E3550" t="s">
        <v>5585</v>
      </c>
    </row>
    <row r="3551" spans="1:5" x14ac:dyDescent="0.25">
      <c r="A3551">
        <v>48000200</v>
      </c>
      <c r="B3551" t="s">
        <v>5587</v>
      </c>
      <c r="C3551" t="s">
        <v>5586</v>
      </c>
      <c r="D3551" t="s">
        <v>5586</v>
      </c>
      <c r="E3551" t="s">
        <v>5587</v>
      </c>
    </row>
    <row r="3552" spans="1:5" x14ac:dyDescent="0.25">
      <c r="A3552">
        <v>48000203</v>
      </c>
      <c r="B3552" t="s">
        <v>5589</v>
      </c>
      <c r="C3552" t="s">
        <v>5588</v>
      </c>
      <c r="D3552" t="s">
        <v>5588</v>
      </c>
      <c r="E3552" t="s">
        <v>5589</v>
      </c>
    </row>
    <row r="3553" spans="1:5" x14ac:dyDescent="0.25">
      <c r="A3553">
        <v>48000209</v>
      </c>
      <c r="B3553" t="s">
        <v>5591</v>
      </c>
      <c r="C3553" t="s">
        <v>5590</v>
      </c>
      <c r="D3553" t="s">
        <v>5590</v>
      </c>
      <c r="E3553" t="s">
        <v>5591</v>
      </c>
    </row>
    <row r="3554" spans="1:5" x14ac:dyDescent="0.25">
      <c r="A3554">
        <v>48000210</v>
      </c>
      <c r="B3554" t="s">
        <v>5593</v>
      </c>
      <c r="C3554" t="s">
        <v>5592</v>
      </c>
      <c r="D3554" t="s">
        <v>5592</v>
      </c>
      <c r="E3554" t="s">
        <v>5593</v>
      </c>
    </row>
    <row r="3555" spans="1:5" x14ac:dyDescent="0.25">
      <c r="A3555">
        <v>48000212</v>
      </c>
      <c r="B3555" t="s">
        <v>5595</v>
      </c>
      <c r="C3555" t="s">
        <v>5594</v>
      </c>
      <c r="D3555" t="s">
        <v>5594</v>
      </c>
      <c r="E3555" t="s">
        <v>5595</v>
      </c>
    </row>
    <row r="3556" spans="1:5" x14ac:dyDescent="0.25">
      <c r="A3556">
        <v>48000219</v>
      </c>
      <c r="B3556" t="s">
        <v>5597</v>
      </c>
      <c r="C3556" t="s">
        <v>5596</v>
      </c>
      <c r="D3556" t="s">
        <v>5596</v>
      </c>
      <c r="E3556" t="s">
        <v>5597</v>
      </c>
    </row>
    <row r="3557" spans="1:5" x14ac:dyDescent="0.25">
      <c r="A3557">
        <v>48000220</v>
      </c>
      <c r="B3557" t="s">
        <v>5599</v>
      </c>
      <c r="C3557" t="s">
        <v>5598</v>
      </c>
      <c r="D3557" t="s">
        <v>5598</v>
      </c>
      <c r="E3557" t="s">
        <v>5599</v>
      </c>
    </row>
    <row r="3558" spans="1:5" x14ac:dyDescent="0.25">
      <c r="A3558">
        <v>48000224</v>
      </c>
      <c r="B3558" t="s">
        <v>5601</v>
      </c>
      <c r="C3558" t="s">
        <v>5600</v>
      </c>
      <c r="D3558" t="s">
        <v>5600</v>
      </c>
      <c r="E3558" t="s">
        <v>5601</v>
      </c>
    </row>
    <row r="3559" spans="1:5" x14ac:dyDescent="0.25">
      <c r="A3559">
        <v>48000225</v>
      </c>
      <c r="B3559" t="s">
        <v>5603</v>
      </c>
      <c r="C3559" t="s">
        <v>5602</v>
      </c>
      <c r="D3559" t="s">
        <v>5602</v>
      </c>
      <c r="E3559" t="s">
        <v>5603</v>
      </c>
    </row>
    <row r="3560" spans="1:5" x14ac:dyDescent="0.25">
      <c r="A3560">
        <v>48000226</v>
      </c>
      <c r="B3560" t="s">
        <v>5604</v>
      </c>
      <c r="C3560" t="s">
        <v>5604</v>
      </c>
      <c r="D3560" t="s">
        <v>5604</v>
      </c>
      <c r="E3560" t="s">
        <v>5604</v>
      </c>
    </row>
    <row r="3561" spans="1:5" x14ac:dyDescent="0.25">
      <c r="A3561">
        <v>48000227</v>
      </c>
      <c r="B3561" t="s">
        <v>5605</v>
      </c>
      <c r="C3561" t="s">
        <v>5605</v>
      </c>
      <c r="D3561" t="s">
        <v>5605</v>
      </c>
      <c r="E3561" t="s">
        <v>5605</v>
      </c>
    </row>
    <row r="3562" spans="1:5" x14ac:dyDescent="0.25">
      <c r="A3562">
        <v>48000228</v>
      </c>
      <c r="B3562" t="s">
        <v>5606</v>
      </c>
      <c r="C3562" t="s">
        <v>5606</v>
      </c>
      <c r="D3562" t="s">
        <v>5606</v>
      </c>
      <c r="E3562" t="s">
        <v>5606</v>
      </c>
    </row>
    <row r="3563" spans="1:5" x14ac:dyDescent="0.25">
      <c r="A3563">
        <v>48000230</v>
      </c>
      <c r="B3563" t="s">
        <v>5607</v>
      </c>
      <c r="C3563" t="s">
        <v>5607</v>
      </c>
      <c r="D3563" t="s">
        <v>5607</v>
      </c>
      <c r="E3563" t="s">
        <v>5607</v>
      </c>
    </row>
    <row r="3564" spans="1:5" x14ac:dyDescent="0.25">
      <c r="A3564">
        <v>48000231</v>
      </c>
      <c r="B3564" t="s">
        <v>5609</v>
      </c>
      <c r="C3564" t="s">
        <v>5608</v>
      </c>
      <c r="D3564" t="s">
        <v>5608</v>
      </c>
      <c r="E3564" t="s">
        <v>5609</v>
      </c>
    </row>
    <row r="3565" spans="1:5" x14ac:dyDescent="0.25">
      <c r="A3565">
        <v>48000232</v>
      </c>
      <c r="B3565" t="s">
        <v>5611</v>
      </c>
      <c r="C3565" t="s">
        <v>5610</v>
      </c>
      <c r="D3565" t="s">
        <v>5610</v>
      </c>
      <c r="E3565" t="s">
        <v>5611</v>
      </c>
    </row>
    <row r="3566" spans="1:5" x14ac:dyDescent="0.25">
      <c r="A3566">
        <v>48000233</v>
      </c>
      <c r="B3566" t="s">
        <v>5612</v>
      </c>
      <c r="C3566" t="s">
        <v>5612</v>
      </c>
      <c r="D3566" t="s">
        <v>5612</v>
      </c>
      <c r="E3566" t="s">
        <v>5612</v>
      </c>
    </row>
    <row r="3567" spans="1:5" x14ac:dyDescent="0.25">
      <c r="A3567">
        <v>48000234</v>
      </c>
      <c r="B3567" t="s">
        <v>5613</v>
      </c>
      <c r="C3567" t="s">
        <v>5613</v>
      </c>
      <c r="D3567" t="s">
        <v>5613</v>
      </c>
      <c r="E3567" t="s">
        <v>5613</v>
      </c>
    </row>
    <row r="3568" spans="1:5" x14ac:dyDescent="0.25">
      <c r="A3568">
        <v>48000235</v>
      </c>
      <c r="B3568" t="s">
        <v>5614</v>
      </c>
      <c r="C3568" t="s">
        <v>5614</v>
      </c>
      <c r="D3568" t="s">
        <v>5614</v>
      </c>
      <c r="E3568" t="s">
        <v>5614</v>
      </c>
    </row>
    <row r="3569" spans="1:5" x14ac:dyDescent="0.25">
      <c r="A3569">
        <v>48000236</v>
      </c>
      <c r="B3569" t="s">
        <v>5616</v>
      </c>
      <c r="C3569" t="s">
        <v>5615</v>
      </c>
      <c r="D3569" t="s">
        <v>5615</v>
      </c>
      <c r="E3569" t="s">
        <v>5616</v>
      </c>
    </row>
    <row r="3570" spans="1:5" x14ac:dyDescent="0.25">
      <c r="A3570">
        <v>48000237</v>
      </c>
      <c r="B3570" t="s">
        <v>5618</v>
      </c>
      <c r="C3570" t="s">
        <v>5617</v>
      </c>
      <c r="D3570" t="s">
        <v>5617</v>
      </c>
      <c r="E3570" t="s">
        <v>5618</v>
      </c>
    </row>
    <row r="3571" spans="1:5" x14ac:dyDescent="0.25">
      <c r="A3571">
        <v>48000240</v>
      </c>
      <c r="B3571" t="s">
        <v>5619</v>
      </c>
      <c r="C3571" t="s">
        <v>5619</v>
      </c>
      <c r="D3571" t="s">
        <v>5619</v>
      </c>
      <c r="E3571" t="s">
        <v>5619</v>
      </c>
    </row>
    <row r="3572" spans="1:5" x14ac:dyDescent="0.25">
      <c r="A3572">
        <v>48000241</v>
      </c>
      <c r="B3572" t="s">
        <v>5620</v>
      </c>
      <c r="C3572" t="s">
        <v>5620</v>
      </c>
      <c r="D3572" t="s">
        <v>5620</v>
      </c>
      <c r="E3572" t="s">
        <v>5620</v>
      </c>
    </row>
    <row r="3573" spans="1:5" x14ac:dyDescent="0.25">
      <c r="A3573">
        <v>48000242</v>
      </c>
      <c r="B3573" t="s">
        <v>5622</v>
      </c>
      <c r="C3573" t="s">
        <v>5621</v>
      </c>
      <c r="D3573" t="s">
        <v>5621</v>
      </c>
      <c r="E3573" t="s">
        <v>5622</v>
      </c>
    </row>
    <row r="3574" spans="1:5" x14ac:dyDescent="0.25">
      <c r="A3574">
        <v>48000243</v>
      </c>
      <c r="B3574" t="s">
        <v>5624</v>
      </c>
      <c r="C3574" t="s">
        <v>5623</v>
      </c>
      <c r="D3574" t="s">
        <v>5623</v>
      </c>
      <c r="E3574" t="s">
        <v>5624</v>
      </c>
    </row>
    <row r="3575" spans="1:5" x14ac:dyDescent="0.25">
      <c r="A3575">
        <v>48000244</v>
      </c>
      <c r="B3575" t="s">
        <v>5625</v>
      </c>
      <c r="C3575" t="s">
        <v>5625</v>
      </c>
      <c r="D3575" t="s">
        <v>5625</v>
      </c>
      <c r="E3575" t="s">
        <v>5625</v>
      </c>
    </row>
    <row r="3576" spans="1:5" x14ac:dyDescent="0.25">
      <c r="A3576">
        <v>48000245</v>
      </c>
      <c r="B3576" t="s">
        <v>5626</v>
      </c>
      <c r="C3576" t="s">
        <v>5626</v>
      </c>
      <c r="D3576" t="s">
        <v>5626</v>
      </c>
      <c r="E3576" t="s">
        <v>5626</v>
      </c>
    </row>
    <row r="3577" spans="1:5" x14ac:dyDescent="0.25">
      <c r="A3577">
        <v>48000246</v>
      </c>
      <c r="B3577" t="s">
        <v>5627</v>
      </c>
      <c r="C3577" t="s">
        <v>5627</v>
      </c>
      <c r="D3577" t="s">
        <v>5627</v>
      </c>
      <c r="E3577" t="s">
        <v>5627</v>
      </c>
    </row>
    <row r="3578" spans="1:5" x14ac:dyDescent="0.25">
      <c r="A3578">
        <v>48000247</v>
      </c>
      <c r="B3578" t="s">
        <v>5628</v>
      </c>
      <c r="C3578" t="s">
        <v>5628</v>
      </c>
      <c r="D3578" t="s">
        <v>5628</v>
      </c>
      <c r="E3578" t="s">
        <v>5628</v>
      </c>
    </row>
    <row r="3579" spans="1:5" x14ac:dyDescent="0.25">
      <c r="A3579">
        <v>48000248</v>
      </c>
      <c r="B3579" t="s">
        <v>5629</v>
      </c>
      <c r="C3579" t="s">
        <v>5629</v>
      </c>
      <c r="D3579" t="s">
        <v>5629</v>
      </c>
      <c r="E3579" t="s">
        <v>5629</v>
      </c>
    </row>
    <row r="3580" spans="1:5" x14ac:dyDescent="0.25">
      <c r="A3580">
        <v>48000249</v>
      </c>
      <c r="B3580" t="s">
        <v>5630</v>
      </c>
      <c r="C3580" t="s">
        <v>5630</v>
      </c>
      <c r="D3580" t="s">
        <v>5630</v>
      </c>
      <c r="E3580" t="s">
        <v>5630</v>
      </c>
    </row>
    <row r="3581" spans="1:5" x14ac:dyDescent="0.25">
      <c r="A3581">
        <v>48000250</v>
      </c>
      <c r="B3581" t="s">
        <v>5632</v>
      </c>
      <c r="C3581" t="s">
        <v>5631</v>
      </c>
      <c r="D3581" t="s">
        <v>5631</v>
      </c>
      <c r="E3581" t="s">
        <v>5632</v>
      </c>
    </row>
    <row r="3582" spans="1:5" x14ac:dyDescent="0.25">
      <c r="A3582">
        <v>48000251</v>
      </c>
      <c r="B3582" t="s">
        <v>5633</v>
      </c>
      <c r="C3582" t="s">
        <v>5633</v>
      </c>
      <c r="D3582" t="s">
        <v>5633</v>
      </c>
      <c r="E3582" t="s">
        <v>5633</v>
      </c>
    </row>
    <row r="3583" spans="1:5" x14ac:dyDescent="0.25">
      <c r="A3583">
        <v>48000252</v>
      </c>
      <c r="B3583" t="s">
        <v>5634</v>
      </c>
      <c r="C3583" t="s">
        <v>5634</v>
      </c>
      <c r="D3583" t="s">
        <v>5634</v>
      </c>
      <c r="E3583" t="s">
        <v>5634</v>
      </c>
    </row>
    <row r="3584" spans="1:5" x14ac:dyDescent="0.25">
      <c r="A3584">
        <v>48000253</v>
      </c>
      <c r="B3584" t="s">
        <v>5635</v>
      </c>
      <c r="C3584" t="s">
        <v>5635</v>
      </c>
      <c r="D3584" t="s">
        <v>5635</v>
      </c>
      <c r="E3584" t="s">
        <v>5635</v>
      </c>
    </row>
    <row r="3585" spans="1:5" x14ac:dyDescent="0.25">
      <c r="A3585">
        <v>48000254</v>
      </c>
      <c r="B3585" t="s">
        <v>5636</v>
      </c>
      <c r="C3585" t="s">
        <v>5636</v>
      </c>
      <c r="D3585" t="s">
        <v>5636</v>
      </c>
      <c r="E3585" t="s">
        <v>5636</v>
      </c>
    </row>
    <row r="3586" spans="1:5" x14ac:dyDescent="0.25">
      <c r="A3586">
        <v>48000255</v>
      </c>
      <c r="B3586" t="s">
        <v>5637</v>
      </c>
      <c r="C3586" t="s">
        <v>5637</v>
      </c>
      <c r="D3586" t="s">
        <v>5637</v>
      </c>
      <c r="E3586" t="s">
        <v>5637</v>
      </c>
    </row>
    <row r="3587" spans="1:5" x14ac:dyDescent="0.25">
      <c r="A3587">
        <v>48000256</v>
      </c>
      <c r="B3587" t="s">
        <v>5638</v>
      </c>
      <c r="C3587" t="s">
        <v>5638</v>
      </c>
      <c r="D3587" t="s">
        <v>5638</v>
      </c>
      <c r="E3587" t="s">
        <v>5638</v>
      </c>
    </row>
    <row r="3588" spans="1:5" x14ac:dyDescent="0.25">
      <c r="A3588">
        <v>48000257</v>
      </c>
      <c r="B3588" t="s">
        <v>5639</v>
      </c>
      <c r="C3588" t="s">
        <v>5639</v>
      </c>
      <c r="D3588" t="s">
        <v>5639</v>
      </c>
      <c r="E3588" t="s">
        <v>5639</v>
      </c>
    </row>
    <row r="3589" spans="1:5" x14ac:dyDescent="0.25">
      <c r="A3589">
        <v>48000258</v>
      </c>
      <c r="B3589" t="s">
        <v>5640</v>
      </c>
      <c r="C3589" t="s">
        <v>5640</v>
      </c>
      <c r="D3589" t="s">
        <v>5640</v>
      </c>
      <c r="E3589" t="s">
        <v>5640</v>
      </c>
    </row>
    <row r="3590" spans="1:5" x14ac:dyDescent="0.25">
      <c r="A3590">
        <v>48000259</v>
      </c>
      <c r="B3590" t="s">
        <v>5641</v>
      </c>
      <c r="C3590" t="s">
        <v>5641</v>
      </c>
      <c r="D3590" t="s">
        <v>5641</v>
      </c>
      <c r="E3590" t="s">
        <v>5641</v>
      </c>
    </row>
    <row r="3591" spans="1:5" x14ac:dyDescent="0.25">
      <c r="A3591">
        <v>48000260</v>
      </c>
      <c r="B3591" t="s">
        <v>5642</v>
      </c>
      <c r="C3591" t="s">
        <v>5642</v>
      </c>
      <c r="D3591" t="s">
        <v>5642</v>
      </c>
      <c r="E3591" t="s">
        <v>5642</v>
      </c>
    </row>
    <row r="3592" spans="1:5" x14ac:dyDescent="0.25">
      <c r="A3592">
        <v>48000261</v>
      </c>
      <c r="B3592" t="s">
        <v>5643</v>
      </c>
      <c r="C3592" t="s">
        <v>5643</v>
      </c>
      <c r="D3592" t="s">
        <v>5643</v>
      </c>
      <c r="E3592" t="s">
        <v>5643</v>
      </c>
    </row>
    <row r="3593" spans="1:5" x14ac:dyDescent="0.25">
      <c r="A3593">
        <v>48000262</v>
      </c>
      <c r="B3593" t="s">
        <v>5644</v>
      </c>
      <c r="C3593" t="s">
        <v>5644</v>
      </c>
      <c r="D3593" t="s">
        <v>5644</v>
      </c>
      <c r="E3593" t="s">
        <v>5644</v>
      </c>
    </row>
    <row r="3594" spans="1:5" x14ac:dyDescent="0.25">
      <c r="A3594">
        <v>48000263</v>
      </c>
      <c r="B3594" t="s">
        <v>5645</v>
      </c>
      <c r="C3594" t="s">
        <v>5645</v>
      </c>
      <c r="D3594" t="s">
        <v>5645</v>
      </c>
      <c r="E3594" t="s">
        <v>5645</v>
      </c>
    </row>
    <row r="3595" spans="1:5" x14ac:dyDescent="0.25">
      <c r="A3595">
        <v>48000264</v>
      </c>
      <c r="B3595" t="s">
        <v>5646</v>
      </c>
      <c r="C3595" t="s">
        <v>5646</v>
      </c>
      <c r="D3595" t="s">
        <v>5646</v>
      </c>
      <c r="E3595" t="s">
        <v>5646</v>
      </c>
    </row>
    <row r="3596" spans="1:5" x14ac:dyDescent="0.25">
      <c r="A3596">
        <v>48000265</v>
      </c>
      <c r="B3596" t="s">
        <v>5647</v>
      </c>
      <c r="C3596" t="s">
        <v>5647</v>
      </c>
      <c r="D3596" t="s">
        <v>5647</v>
      </c>
      <c r="E3596" t="s">
        <v>5647</v>
      </c>
    </row>
    <row r="3597" spans="1:5" x14ac:dyDescent="0.25">
      <c r="A3597">
        <v>48000266</v>
      </c>
      <c r="B3597" t="s">
        <v>5648</v>
      </c>
      <c r="C3597" t="s">
        <v>5648</v>
      </c>
      <c r="D3597" t="s">
        <v>5648</v>
      </c>
      <c r="E3597" t="s">
        <v>5648</v>
      </c>
    </row>
    <row r="3598" spans="1:5" x14ac:dyDescent="0.25">
      <c r="A3598">
        <v>48000267</v>
      </c>
      <c r="B3598" t="s">
        <v>5649</v>
      </c>
      <c r="C3598" t="s">
        <v>5649</v>
      </c>
      <c r="D3598" t="s">
        <v>5649</v>
      </c>
      <c r="E3598" t="s">
        <v>5649</v>
      </c>
    </row>
    <row r="3599" spans="1:5" x14ac:dyDescent="0.25">
      <c r="A3599">
        <v>48000268</v>
      </c>
      <c r="B3599" t="s">
        <v>5650</v>
      </c>
      <c r="C3599" t="s">
        <v>5650</v>
      </c>
      <c r="D3599" t="s">
        <v>5650</v>
      </c>
      <c r="E3599" t="s">
        <v>5650</v>
      </c>
    </row>
    <row r="3600" spans="1:5" x14ac:dyDescent="0.25">
      <c r="A3600">
        <v>48000269</v>
      </c>
      <c r="B3600" t="s">
        <v>5651</v>
      </c>
      <c r="C3600" t="s">
        <v>5651</v>
      </c>
      <c r="D3600" t="s">
        <v>5651</v>
      </c>
      <c r="E3600" t="s">
        <v>5651</v>
      </c>
    </row>
    <row r="3601" spans="1:5" x14ac:dyDescent="0.25">
      <c r="A3601">
        <v>48000270</v>
      </c>
      <c r="B3601" t="s">
        <v>5652</v>
      </c>
      <c r="C3601" t="s">
        <v>5652</v>
      </c>
      <c r="D3601" t="s">
        <v>5652</v>
      </c>
      <c r="E3601" t="s">
        <v>5652</v>
      </c>
    </row>
    <row r="3602" spans="1:5" x14ac:dyDescent="0.25">
      <c r="A3602">
        <v>48000271</v>
      </c>
      <c r="B3602" t="s">
        <v>5653</v>
      </c>
      <c r="C3602" t="s">
        <v>5653</v>
      </c>
      <c r="D3602" t="s">
        <v>5653</v>
      </c>
      <c r="E3602" t="s">
        <v>5653</v>
      </c>
    </row>
    <row r="3603" spans="1:5" x14ac:dyDescent="0.25">
      <c r="A3603">
        <v>48000272</v>
      </c>
      <c r="B3603" t="s">
        <v>5654</v>
      </c>
      <c r="C3603" t="s">
        <v>5654</v>
      </c>
      <c r="D3603" t="s">
        <v>5654</v>
      </c>
      <c r="E3603" t="s">
        <v>5654</v>
      </c>
    </row>
    <row r="3604" spans="1:5" x14ac:dyDescent="0.25">
      <c r="A3604">
        <v>48000273</v>
      </c>
      <c r="B3604" t="s">
        <v>5655</v>
      </c>
      <c r="C3604" t="s">
        <v>5655</v>
      </c>
      <c r="D3604" t="s">
        <v>5655</v>
      </c>
      <c r="E3604" t="s">
        <v>5655</v>
      </c>
    </row>
    <row r="3605" spans="1:5" x14ac:dyDescent="0.25">
      <c r="A3605">
        <v>48000274</v>
      </c>
      <c r="B3605" t="s">
        <v>5656</v>
      </c>
      <c r="C3605" t="s">
        <v>5656</v>
      </c>
      <c r="D3605" t="s">
        <v>5656</v>
      </c>
      <c r="E3605" t="s">
        <v>5656</v>
      </c>
    </row>
    <row r="3606" spans="1:5" x14ac:dyDescent="0.25">
      <c r="A3606">
        <v>48000275</v>
      </c>
      <c r="B3606" t="s">
        <v>5657</v>
      </c>
      <c r="C3606" t="s">
        <v>5657</v>
      </c>
      <c r="D3606" t="s">
        <v>5657</v>
      </c>
      <c r="E3606" t="s">
        <v>5657</v>
      </c>
    </row>
    <row r="3607" spans="1:5" x14ac:dyDescent="0.25">
      <c r="A3607">
        <v>48000276</v>
      </c>
      <c r="B3607" t="s">
        <v>5658</v>
      </c>
      <c r="C3607" t="s">
        <v>5658</v>
      </c>
      <c r="D3607" t="s">
        <v>5658</v>
      </c>
      <c r="E3607" t="s">
        <v>5658</v>
      </c>
    </row>
    <row r="3608" spans="1:5" x14ac:dyDescent="0.25">
      <c r="A3608">
        <v>48000277</v>
      </c>
      <c r="B3608" t="s">
        <v>5659</v>
      </c>
      <c r="C3608" t="s">
        <v>5659</v>
      </c>
      <c r="D3608" t="s">
        <v>5659</v>
      </c>
      <c r="E3608" t="s">
        <v>5659</v>
      </c>
    </row>
    <row r="3609" spans="1:5" x14ac:dyDescent="0.25">
      <c r="A3609">
        <v>48000278</v>
      </c>
      <c r="B3609" t="s">
        <v>5660</v>
      </c>
      <c r="C3609" t="s">
        <v>5660</v>
      </c>
      <c r="D3609" t="s">
        <v>5660</v>
      </c>
      <c r="E3609" t="s">
        <v>5660</v>
      </c>
    </row>
    <row r="3610" spans="1:5" x14ac:dyDescent="0.25">
      <c r="A3610">
        <v>48000279</v>
      </c>
      <c r="B3610" t="s">
        <v>5661</v>
      </c>
      <c r="C3610" t="s">
        <v>5661</v>
      </c>
      <c r="D3610" t="s">
        <v>5661</v>
      </c>
      <c r="E3610" t="s">
        <v>5661</v>
      </c>
    </row>
    <row r="3611" spans="1:5" x14ac:dyDescent="0.25">
      <c r="A3611">
        <v>48000280</v>
      </c>
      <c r="B3611" t="s">
        <v>5662</v>
      </c>
      <c r="C3611" t="s">
        <v>5662</v>
      </c>
      <c r="D3611" t="s">
        <v>5662</v>
      </c>
      <c r="E3611" t="s">
        <v>5662</v>
      </c>
    </row>
    <row r="3612" spans="1:5" x14ac:dyDescent="0.25">
      <c r="A3612">
        <v>48000281</v>
      </c>
      <c r="B3612" t="s">
        <v>5663</v>
      </c>
      <c r="C3612" t="s">
        <v>5663</v>
      </c>
      <c r="D3612" t="s">
        <v>5663</v>
      </c>
      <c r="E3612" t="s">
        <v>5663</v>
      </c>
    </row>
    <row r="3613" spans="1:5" x14ac:dyDescent="0.25">
      <c r="A3613">
        <v>48000282</v>
      </c>
      <c r="B3613" t="s">
        <v>5664</v>
      </c>
      <c r="C3613" t="s">
        <v>5664</v>
      </c>
      <c r="D3613" t="s">
        <v>5664</v>
      </c>
      <c r="E3613" t="s">
        <v>5664</v>
      </c>
    </row>
    <row r="3614" spans="1:5" x14ac:dyDescent="0.25">
      <c r="A3614">
        <v>48000283</v>
      </c>
      <c r="B3614" t="s">
        <v>5665</v>
      </c>
      <c r="C3614" t="s">
        <v>5665</v>
      </c>
      <c r="D3614" t="s">
        <v>5665</v>
      </c>
      <c r="E3614" t="s">
        <v>5665</v>
      </c>
    </row>
    <row r="3615" spans="1:5" x14ac:dyDescent="0.25">
      <c r="A3615">
        <v>48000284</v>
      </c>
      <c r="B3615" t="s">
        <v>5666</v>
      </c>
      <c r="C3615" t="s">
        <v>5666</v>
      </c>
      <c r="D3615" t="s">
        <v>5666</v>
      </c>
      <c r="E3615" t="s">
        <v>5666</v>
      </c>
    </row>
    <row r="3616" spans="1:5" x14ac:dyDescent="0.25">
      <c r="A3616">
        <v>48000285</v>
      </c>
      <c r="B3616" t="s">
        <v>5667</v>
      </c>
      <c r="C3616" t="s">
        <v>5667</v>
      </c>
      <c r="D3616" t="s">
        <v>5667</v>
      </c>
      <c r="E3616" t="s">
        <v>5667</v>
      </c>
    </row>
    <row r="3617" spans="1:5" x14ac:dyDescent="0.25">
      <c r="A3617">
        <v>48000286</v>
      </c>
      <c r="B3617" t="s">
        <v>5668</v>
      </c>
      <c r="C3617" t="s">
        <v>5668</v>
      </c>
      <c r="D3617" t="s">
        <v>5668</v>
      </c>
      <c r="E3617" t="s">
        <v>5668</v>
      </c>
    </row>
    <row r="3618" spans="1:5" x14ac:dyDescent="0.25">
      <c r="A3618">
        <v>48000287</v>
      </c>
      <c r="B3618" t="s">
        <v>5669</v>
      </c>
      <c r="C3618" t="s">
        <v>5669</v>
      </c>
      <c r="D3618" t="s">
        <v>5669</v>
      </c>
      <c r="E3618" t="s">
        <v>5669</v>
      </c>
    </row>
    <row r="3619" spans="1:5" x14ac:dyDescent="0.25">
      <c r="A3619">
        <v>48000288</v>
      </c>
      <c r="B3619" t="s">
        <v>5670</v>
      </c>
      <c r="C3619" t="s">
        <v>5670</v>
      </c>
      <c r="D3619" t="s">
        <v>5670</v>
      </c>
      <c r="E3619" t="s">
        <v>5670</v>
      </c>
    </row>
    <row r="3620" spans="1:5" x14ac:dyDescent="0.25">
      <c r="A3620">
        <v>48000289</v>
      </c>
      <c r="B3620" t="s">
        <v>5671</v>
      </c>
      <c r="C3620" t="s">
        <v>5671</v>
      </c>
      <c r="D3620" t="s">
        <v>5671</v>
      </c>
      <c r="E3620" t="s">
        <v>5671</v>
      </c>
    </row>
    <row r="3621" spans="1:5" x14ac:dyDescent="0.25">
      <c r="A3621">
        <v>48000290</v>
      </c>
      <c r="B3621" t="s">
        <v>5672</v>
      </c>
      <c r="C3621" t="s">
        <v>5672</v>
      </c>
      <c r="D3621" t="s">
        <v>5672</v>
      </c>
      <c r="E3621" t="s">
        <v>5672</v>
      </c>
    </row>
    <row r="3622" spans="1:5" x14ac:dyDescent="0.25">
      <c r="A3622">
        <v>48000291</v>
      </c>
      <c r="B3622" t="s">
        <v>5673</v>
      </c>
      <c r="C3622" t="s">
        <v>5673</v>
      </c>
      <c r="D3622" t="s">
        <v>5673</v>
      </c>
      <c r="E3622" t="s">
        <v>5673</v>
      </c>
    </row>
    <row r="3623" spans="1:5" x14ac:dyDescent="0.25">
      <c r="A3623">
        <v>48000292</v>
      </c>
      <c r="B3623" t="s">
        <v>5674</v>
      </c>
      <c r="C3623" t="s">
        <v>5674</v>
      </c>
      <c r="D3623" t="s">
        <v>5674</v>
      </c>
      <c r="E3623" t="s">
        <v>5674</v>
      </c>
    </row>
    <row r="3624" spans="1:5" x14ac:dyDescent="0.25">
      <c r="A3624">
        <v>48000293</v>
      </c>
      <c r="B3624" t="s">
        <v>5675</v>
      </c>
      <c r="C3624" t="s">
        <v>5675</v>
      </c>
      <c r="D3624" t="s">
        <v>5675</v>
      </c>
      <c r="E3624" t="s">
        <v>5675</v>
      </c>
    </row>
    <row r="3625" spans="1:5" x14ac:dyDescent="0.25">
      <c r="A3625">
        <v>48000294</v>
      </c>
      <c r="B3625" t="s">
        <v>5676</v>
      </c>
      <c r="C3625" t="s">
        <v>5676</v>
      </c>
      <c r="D3625" t="s">
        <v>5676</v>
      </c>
      <c r="E3625" t="s">
        <v>5676</v>
      </c>
    </row>
    <row r="3626" spans="1:5" x14ac:dyDescent="0.25">
      <c r="A3626">
        <v>48000295</v>
      </c>
      <c r="B3626" t="s">
        <v>5677</v>
      </c>
      <c r="C3626" t="s">
        <v>5677</v>
      </c>
      <c r="D3626" t="s">
        <v>5677</v>
      </c>
      <c r="E3626" t="s">
        <v>5677</v>
      </c>
    </row>
    <row r="3627" spans="1:5" x14ac:dyDescent="0.25">
      <c r="A3627">
        <v>48000296</v>
      </c>
      <c r="B3627" t="s">
        <v>5678</v>
      </c>
      <c r="C3627" t="s">
        <v>5678</v>
      </c>
      <c r="D3627" t="s">
        <v>5678</v>
      </c>
      <c r="E3627" t="s">
        <v>5678</v>
      </c>
    </row>
    <row r="3628" spans="1:5" x14ac:dyDescent="0.25">
      <c r="A3628">
        <v>48000297</v>
      </c>
      <c r="B3628" t="s">
        <v>5679</v>
      </c>
      <c r="C3628" t="s">
        <v>5679</v>
      </c>
      <c r="D3628" t="s">
        <v>5679</v>
      </c>
      <c r="E3628" t="s">
        <v>5679</v>
      </c>
    </row>
    <row r="3629" spans="1:5" x14ac:dyDescent="0.25">
      <c r="A3629">
        <v>48000298</v>
      </c>
      <c r="B3629" t="s">
        <v>5680</v>
      </c>
      <c r="C3629" t="s">
        <v>5680</v>
      </c>
      <c r="D3629" t="s">
        <v>5680</v>
      </c>
      <c r="E3629" t="s">
        <v>5680</v>
      </c>
    </row>
    <row r="3630" spans="1:5" x14ac:dyDescent="0.25">
      <c r="A3630">
        <v>48000299</v>
      </c>
      <c r="B3630" t="s">
        <v>5681</v>
      </c>
      <c r="C3630" t="s">
        <v>5681</v>
      </c>
      <c r="D3630" t="s">
        <v>5681</v>
      </c>
      <c r="E3630" t="s">
        <v>5681</v>
      </c>
    </row>
    <row r="3631" spans="1:5" x14ac:dyDescent="0.25">
      <c r="A3631">
        <v>48000300</v>
      </c>
      <c r="B3631" t="s">
        <v>5682</v>
      </c>
      <c r="C3631" t="s">
        <v>5682</v>
      </c>
      <c r="D3631" t="s">
        <v>5682</v>
      </c>
      <c r="E3631" t="s">
        <v>5682</v>
      </c>
    </row>
    <row r="3632" spans="1:5" x14ac:dyDescent="0.25">
      <c r="A3632">
        <v>48000301</v>
      </c>
      <c r="B3632" t="s">
        <v>5682</v>
      </c>
      <c r="C3632" t="s">
        <v>5682</v>
      </c>
      <c r="D3632" t="s">
        <v>5682</v>
      </c>
      <c r="E3632" t="s">
        <v>5682</v>
      </c>
    </row>
    <row r="3633" spans="1:5" x14ac:dyDescent="0.25">
      <c r="A3633">
        <v>48000302</v>
      </c>
      <c r="B3633" t="s">
        <v>5683</v>
      </c>
      <c r="C3633" t="s">
        <v>5683</v>
      </c>
      <c r="D3633" t="s">
        <v>5683</v>
      </c>
      <c r="E3633" t="s">
        <v>5683</v>
      </c>
    </row>
    <row r="3634" spans="1:5" x14ac:dyDescent="0.25">
      <c r="A3634">
        <v>48000303</v>
      </c>
      <c r="B3634" t="s">
        <v>5684</v>
      </c>
      <c r="C3634" t="s">
        <v>5684</v>
      </c>
      <c r="D3634" t="s">
        <v>5684</v>
      </c>
      <c r="E3634" t="s">
        <v>5684</v>
      </c>
    </row>
    <row r="3635" spans="1:5" x14ac:dyDescent="0.25">
      <c r="A3635">
        <v>48000304</v>
      </c>
      <c r="B3635" t="s">
        <v>5684</v>
      </c>
      <c r="C3635" t="s">
        <v>5684</v>
      </c>
      <c r="D3635" t="s">
        <v>5684</v>
      </c>
      <c r="E3635" t="s">
        <v>5684</v>
      </c>
    </row>
    <row r="3636" spans="1:5" x14ac:dyDescent="0.25">
      <c r="A3636">
        <v>48000305</v>
      </c>
      <c r="B3636" t="s">
        <v>5685</v>
      </c>
      <c r="C3636" t="s">
        <v>5685</v>
      </c>
      <c r="D3636" t="s">
        <v>5685</v>
      </c>
      <c r="E3636" t="s">
        <v>5685</v>
      </c>
    </row>
    <row r="3637" spans="1:5" x14ac:dyDescent="0.25">
      <c r="A3637">
        <v>48000306</v>
      </c>
      <c r="B3637" t="s">
        <v>5686</v>
      </c>
      <c r="C3637" t="s">
        <v>5686</v>
      </c>
      <c r="D3637" t="s">
        <v>5686</v>
      </c>
      <c r="E3637" t="s">
        <v>5686</v>
      </c>
    </row>
    <row r="3638" spans="1:5" x14ac:dyDescent="0.25">
      <c r="A3638">
        <v>48000307</v>
      </c>
      <c r="B3638" t="s">
        <v>5687</v>
      </c>
      <c r="C3638" t="s">
        <v>5687</v>
      </c>
      <c r="D3638" t="s">
        <v>5687</v>
      </c>
      <c r="E3638" t="s">
        <v>5687</v>
      </c>
    </row>
    <row r="3639" spans="1:5" x14ac:dyDescent="0.25">
      <c r="A3639">
        <v>48000308</v>
      </c>
      <c r="B3639" t="s">
        <v>5688</v>
      </c>
      <c r="C3639" t="s">
        <v>5688</v>
      </c>
      <c r="D3639" t="s">
        <v>5688</v>
      </c>
      <c r="E3639" t="s">
        <v>5688</v>
      </c>
    </row>
    <row r="3640" spans="1:5" x14ac:dyDescent="0.25">
      <c r="A3640">
        <v>48000309</v>
      </c>
      <c r="B3640" t="s">
        <v>5689</v>
      </c>
      <c r="C3640" t="s">
        <v>5689</v>
      </c>
      <c r="D3640" t="s">
        <v>5689</v>
      </c>
      <c r="E3640" t="s">
        <v>5689</v>
      </c>
    </row>
    <row r="3641" spans="1:5" x14ac:dyDescent="0.25">
      <c r="A3641">
        <v>48000310</v>
      </c>
      <c r="B3641" t="s">
        <v>5691</v>
      </c>
      <c r="C3641" t="s">
        <v>5690</v>
      </c>
      <c r="D3641" t="s">
        <v>5690</v>
      </c>
      <c r="E3641" t="s">
        <v>5691</v>
      </c>
    </row>
    <row r="3642" spans="1:5" x14ac:dyDescent="0.25">
      <c r="A3642">
        <v>48000311</v>
      </c>
      <c r="B3642" t="s">
        <v>5692</v>
      </c>
      <c r="C3642" t="s">
        <v>5692</v>
      </c>
      <c r="D3642" t="s">
        <v>5692</v>
      </c>
      <c r="E3642" t="s">
        <v>5692</v>
      </c>
    </row>
    <row r="3643" spans="1:5" x14ac:dyDescent="0.25">
      <c r="A3643">
        <v>48000312</v>
      </c>
      <c r="B3643" t="s">
        <v>5693</v>
      </c>
      <c r="C3643" t="s">
        <v>5693</v>
      </c>
      <c r="D3643" t="s">
        <v>5693</v>
      </c>
      <c r="E3643" t="s">
        <v>5693</v>
      </c>
    </row>
    <row r="3644" spans="1:5" x14ac:dyDescent="0.25">
      <c r="A3644">
        <v>48000313</v>
      </c>
      <c r="B3644" t="s">
        <v>5694</v>
      </c>
      <c r="C3644" t="s">
        <v>5694</v>
      </c>
      <c r="D3644" t="s">
        <v>5694</v>
      </c>
      <c r="E3644" t="s">
        <v>5694</v>
      </c>
    </row>
    <row r="3645" spans="1:5" x14ac:dyDescent="0.25">
      <c r="A3645">
        <v>48000314</v>
      </c>
      <c r="B3645" t="s">
        <v>5695</v>
      </c>
      <c r="C3645" t="s">
        <v>5695</v>
      </c>
      <c r="D3645" t="s">
        <v>5695</v>
      </c>
      <c r="E3645" t="s">
        <v>5695</v>
      </c>
    </row>
    <row r="3646" spans="1:5" x14ac:dyDescent="0.25">
      <c r="A3646">
        <v>48000315</v>
      </c>
      <c r="B3646" t="s">
        <v>5696</v>
      </c>
      <c r="C3646" t="s">
        <v>5696</v>
      </c>
      <c r="D3646" t="s">
        <v>5696</v>
      </c>
      <c r="E3646" t="s">
        <v>5696</v>
      </c>
    </row>
    <row r="3647" spans="1:5" x14ac:dyDescent="0.25">
      <c r="A3647">
        <v>48000316</v>
      </c>
      <c r="B3647" t="s">
        <v>5697</v>
      </c>
      <c r="C3647" t="s">
        <v>5697</v>
      </c>
      <c r="D3647" t="s">
        <v>5697</v>
      </c>
      <c r="E3647" t="s">
        <v>5697</v>
      </c>
    </row>
    <row r="3648" spans="1:5" x14ac:dyDescent="0.25">
      <c r="A3648">
        <v>48000317</v>
      </c>
      <c r="B3648" t="s">
        <v>5698</v>
      </c>
      <c r="C3648" t="s">
        <v>5698</v>
      </c>
      <c r="D3648" t="s">
        <v>5698</v>
      </c>
      <c r="E3648" t="s">
        <v>5698</v>
      </c>
    </row>
    <row r="3649" spans="1:5" x14ac:dyDescent="0.25">
      <c r="A3649">
        <v>48000318</v>
      </c>
      <c r="B3649" t="s">
        <v>5700</v>
      </c>
      <c r="C3649" t="s">
        <v>5699</v>
      </c>
      <c r="D3649" t="s">
        <v>5699</v>
      </c>
      <c r="E3649" t="s">
        <v>5700</v>
      </c>
    </row>
    <row r="3650" spans="1:5" x14ac:dyDescent="0.25">
      <c r="A3650">
        <v>48000319</v>
      </c>
      <c r="B3650" t="s">
        <v>5702</v>
      </c>
      <c r="C3650" t="s">
        <v>5701</v>
      </c>
      <c r="D3650" t="s">
        <v>5701</v>
      </c>
      <c r="E3650" t="s">
        <v>5702</v>
      </c>
    </row>
    <row r="3651" spans="1:5" x14ac:dyDescent="0.25">
      <c r="A3651">
        <v>48000320</v>
      </c>
      <c r="B3651" t="s">
        <v>5703</v>
      </c>
      <c r="C3651" t="s">
        <v>5703</v>
      </c>
      <c r="D3651" t="s">
        <v>5703</v>
      </c>
      <c r="E3651" t="s">
        <v>5703</v>
      </c>
    </row>
    <row r="3652" spans="1:5" x14ac:dyDescent="0.25">
      <c r="A3652">
        <v>48000321</v>
      </c>
      <c r="B3652" t="s">
        <v>5704</v>
      </c>
      <c r="C3652" t="s">
        <v>5704</v>
      </c>
      <c r="D3652" t="s">
        <v>5704</v>
      </c>
      <c r="E3652" t="s">
        <v>5704</v>
      </c>
    </row>
    <row r="3653" spans="1:5" x14ac:dyDescent="0.25">
      <c r="A3653">
        <v>48000322</v>
      </c>
      <c r="B3653" t="s">
        <v>5705</v>
      </c>
      <c r="C3653" t="s">
        <v>5705</v>
      </c>
      <c r="D3653" t="s">
        <v>5705</v>
      </c>
      <c r="E3653" t="s">
        <v>5705</v>
      </c>
    </row>
    <row r="3654" spans="1:5" x14ac:dyDescent="0.25">
      <c r="A3654">
        <v>48000323</v>
      </c>
      <c r="B3654" t="s">
        <v>5706</v>
      </c>
      <c r="C3654" t="s">
        <v>5706</v>
      </c>
      <c r="D3654" t="s">
        <v>5706</v>
      </c>
      <c r="E3654" t="s">
        <v>5706</v>
      </c>
    </row>
    <row r="3655" spans="1:5" x14ac:dyDescent="0.25">
      <c r="A3655">
        <v>48000324</v>
      </c>
      <c r="B3655" t="s">
        <v>5707</v>
      </c>
      <c r="C3655" t="s">
        <v>5707</v>
      </c>
      <c r="D3655" t="s">
        <v>5707</v>
      </c>
      <c r="E3655" t="s">
        <v>5707</v>
      </c>
    </row>
    <row r="3656" spans="1:5" x14ac:dyDescent="0.25">
      <c r="A3656">
        <v>48000333</v>
      </c>
      <c r="B3656" t="s">
        <v>5708</v>
      </c>
      <c r="C3656" t="s">
        <v>5708</v>
      </c>
      <c r="D3656" t="s">
        <v>5708</v>
      </c>
      <c r="E3656" t="s">
        <v>5708</v>
      </c>
    </row>
    <row r="3657" spans="1:5" x14ac:dyDescent="0.25">
      <c r="A3657">
        <v>48000334</v>
      </c>
      <c r="B3657" t="s">
        <v>5709</v>
      </c>
      <c r="C3657" t="s">
        <v>5709</v>
      </c>
      <c r="D3657" t="s">
        <v>5709</v>
      </c>
      <c r="E3657" t="s">
        <v>5709</v>
      </c>
    </row>
    <row r="3658" spans="1:5" x14ac:dyDescent="0.25">
      <c r="A3658">
        <v>48000336</v>
      </c>
      <c r="B3658" t="s">
        <v>5711</v>
      </c>
      <c r="C3658" t="s">
        <v>5710</v>
      </c>
      <c r="D3658" t="s">
        <v>5710</v>
      </c>
      <c r="E3658" t="s">
        <v>5711</v>
      </c>
    </row>
    <row r="3659" spans="1:5" x14ac:dyDescent="0.25">
      <c r="A3659">
        <v>48000337</v>
      </c>
      <c r="B3659" t="s">
        <v>5712</v>
      </c>
      <c r="C3659" t="s">
        <v>5712</v>
      </c>
      <c r="D3659" t="s">
        <v>5712</v>
      </c>
      <c r="E3659" t="s">
        <v>5712</v>
      </c>
    </row>
    <row r="3660" spans="1:5" x14ac:dyDescent="0.25">
      <c r="A3660">
        <v>48000338</v>
      </c>
      <c r="B3660" t="s">
        <v>5713</v>
      </c>
      <c r="C3660" t="s">
        <v>5713</v>
      </c>
      <c r="D3660" t="s">
        <v>5713</v>
      </c>
      <c r="E3660" t="s">
        <v>5713</v>
      </c>
    </row>
    <row r="3661" spans="1:5" x14ac:dyDescent="0.25">
      <c r="A3661">
        <v>48000371</v>
      </c>
      <c r="B3661" t="s">
        <v>5714</v>
      </c>
      <c r="C3661" t="s">
        <v>5714</v>
      </c>
      <c r="D3661" t="s">
        <v>5714</v>
      </c>
      <c r="E3661" t="s">
        <v>5714</v>
      </c>
    </row>
    <row r="3662" spans="1:5" x14ac:dyDescent="0.25">
      <c r="A3662">
        <v>48000379</v>
      </c>
      <c r="B3662" t="s">
        <v>5638</v>
      </c>
      <c r="C3662" t="s">
        <v>5638</v>
      </c>
      <c r="D3662" t="s">
        <v>5638</v>
      </c>
      <c r="E3662" t="s">
        <v>5638</v>
      </c>
    </row>
    <row r="3663" spans="1:5" x14ac:dyDescent="0.25">
      <c r="A3663">
        <v>48000382</v>
      </c>
      <c r="B3663" t="s">
        <v>5716</v>
      </c>
      <c r="C3663" t="s">
        <v>5715</v>
      </c>
      <c r="D3663" t="s">
        <v>5715</v>
      </c>
      <c r="E3663" t="s">
        <v>5716</v>
      </c>
    </row>
    <row r="3664" spans="1:5" x14ac:dyDescent="0.25">
      <c r="A3664">
        <v>48000383</v>
      </c>
      <c r="B3664" t="s">
        <v>5717</v>
      </c>
      <c r="C3664" t="s">
        <v>5717</v>
      </c>
      <c r="D3664" t="s">
        <v>5717</v>
      </c>
      <c r="E3664" t="s">
        <v>5717</v>
      </c>
    </row>
    <row r="3665" spans="1:5" x14ac:dyDescent="0.25">
      <c r="A3665">
        <v>48000384</v>
      </c>
      <c r="B3665" t="s">
        <v>5718</v>
      </c>
      <c r="C3665" t="s">
        <v>5718</v>
      </c>
      <c r="D3665" t="s">
        <v>5718</v>
      </c>
      <c r="E3665" t="s">
        <v>5718</v>
      </c>
    </row>
    <row r="3666" spans="1:5" x14ac:dyDescent="0.25">
      <c r="A3666">
        <v>48000385</v>
      </c>
      <c r="B3666" t="s">
        <v>5719</v>
      </c>
      <c r="C3666" t="s">
        <v>5719</v>
      </c>
      <c r="D3666" t="s">
        <v>5719</v>
      </c>
      <c r="E3666" t="s">
        <v>5719</v>
      </c>
    </row>
    <row r="3667" spans="1:5" x14ac:dyDescent="0.25">
      <c r="A3667">
        <v>48000386</v>
      </c>
      <c r="B3667" t="s">
        <v>5720</v>
      </c>
      <c r="C3667" t="s">
        <v>5720</v>
      </c>
      <c r="D3667" t="s">
        <v>5720</v>
      </c>
      <c r="E3667" t="s">
        <v>5720</v>
      </c>
    </row>
    <row r="3668" spans="1:5" x14ac:dyDescent="0.25">
      <c r="A3668">
        <v>48000387</v>
      </c>
      <c r="B3668" t="s">
        <v>5722</v>
      </c>
      <c r="C3668" t="s">
        <v>5721</v>
      </c>
      <c r="D3668" t="s">
        <v>5721</v>
      </c>
      <c r="E3668" t="s">
        <v>5722</v>
      </c>
    </row>
    <row r="3669" spans="1:5" x14ac:dyDescent="0.25">
      <c r="A3669">
        <v>48000388</v>
      </c>
      <c r="B3669" t="s">
        <v>5722</v>
      </c>
      <c r="C3669" t="s">
        <v>5723</v>
      </c>
      <c r="D3669" t="s">
        <v>5723</v>
      </c>
      <c r="E3669" t="s">
        <v>5722</v>
      </c>
    </row>
    <row r="3670" spans="1:5" x14ac:dyDescent="0.25">
      <c r="A3670">
        <v>48000389</v>
      </c>
      <c r="B3670" t="s">
        <v>5725</v>
      </c>
      <c r="C3670" t="s">
        <v>5724</v>
      </c>
      <c r="D3670" t="s">
        <v>5724</v>
      </c>
      <c r="E3670" t="s">
        <v>5725</v>
      </c>
    </row>
    <row r="3671" spans="1:5" x14ac:dyDescent="0.25">
      <c r="A3671">
        <v>48000390</v>
      </c>
      <c r="B3671" t="s">
        <v>5725</v>
      </c>
      <c r="C3671" t="s">
        <v>5726</v>
      </c>
      <c r="D3671" t="s">
        <v>5726</v>
      </c>
      <c r="E3671" t="s">
        <v>5725</v>
      </c>
    </row>
    <row r="3672" spans="1:5" x14ac:dyDescent="0.25">
      <c r="A3672">
        <v>48000391</v>
      </c>
      <c r="B3672" t="s">
        <v>5728</v>
      </c>
      <c r="C3672" t="s">
        <v>5727</v>
      </c>
      <c r="D3672" t="s">
        <v>5727</v>
      </c>
      <c r="E3672" t="s">
        <v>5728</v>
      </c>
    </row>
    <row r="3673" spans="1:5" x14ac:dyDescent="0.25">
      <c r="A3673">
        <v>48000392</v>
      </c>
      <c r="B3673" t="s">
        <v>5728</v>
      </c>
      <c r="C3673" t="s">
        <v>5729</v>
      </c>
      <c r="D3673" t="s">
        <v>5729</v>
      </c>
      <c r="E3673" t="s">
        <v>5728</v>
      </c>
    </row>
    <row r="3674" spans="1:5" x14ac:dyDescent="0.25">
      <c r="A3674">
        <v>48000393</v>
      </c>
      <c r="B3674" t="s">
        <v>5731</v>
      </c>
      <c r="C3674" t="s">
        <v>5730</v>
      </c>
      <c r="D3674" t="s">
        <v>5730</v>
      </c>
      <c r="E3674" t="s">
        <v>5731</v>
      </c>
    </row>
    <row r="3675" spans="1:5" x14ac:dyDescent="0.25">
      <c r="A3675">
        <v>48000394</v>
      </c>
      <c r="B3675" t="s">
        <v>5731</v>
      </c>
      <c r="C3675" t="s">
        <v>5732</v>
      </c>
      <c r="D3675" t="s">
        <v>5732</v>
      </c>
      <c r="E3675" t="s">
        <v>5731</v>
      </c>
    </row>
    <row r="3676" spans="1:5" x14ac:dyDescent="0.25">
      <c r="A3676">
        <v>48000395</v>
      </c>
      <c r="B3676" t="s">
        <v>5734</v>
      </c>
      <c r="C3676" t="s">
        <v>5733</v>
      </c>
      <c r="D3676" t="s">
        <v>5733</v>
      </c>
      <c r="E3676" t="s">
        <v>5734</v>
      </c>
    </row>
    <row r="3677" spans="1:5" x14ac:dyDescent="0.25">
      <c r="A3677">
        <v>48000396</v>
      </c>
      <c r="B3677" t="s">
        <v>5734</v>
      </c>
      <c r="C3677" t="s">
        <v>5735</v>
      </c>
      <c r="D3677" t="s">
        <v>5735</v>
      </c>
      <c r="E3677" t="s">
        <v>5734</v>
      </c>
    </row>
    <row r="3678" spans="1:5" x14ac:dyDescent="0.25">
      <c r="A3678">
        <v>48000397</v>
      </c>
      <c r="B3678" t="s">
        <v>5736</v>
      </c>
      <c r="C3678" t="s">
        <v>5736</v>
      </c>
      <c r="D3678" t="s">
        <v>5736</v>
      </c>
      <c r="E3678" t="s">
        <v>5736</v>
      </c>
    </row>
    <row r="3679" spans="1:5" x14ac:dyDescent="0.25">
      <c r="A3679">
        <v>48000398</v>
      </c>
      <c r="B3679" t="s">
        <v>5738</v>
      </c>
      <c r="C3679" t="s">
        <v>5737</v>
      </c>
      <c r="D3679" t="s">
        <v>5737</v>
      </c>
      <c r="E3679" t="s">
        <v>5738</v>
      </c>
    </row>
    <row r="3680" spans="1:5" x14ac:dyDescent="0.25">
      <c r="A3680">
        <v>48000399</v>
      </c>
      <c r="B3680" t="s">
        <v>5740</v>
      </c>
      <c r="C3680" t="s">
        <v>5739</v>
      </c>
      <c r="D3680" t="s">
        <v>5739</v>
      </c>
      <c r="E3680" t="s">
        <v>5740</v>
      </c>
    </row>
    <row r="3681" spans="1:5" x14ac:dyDescent="0.25">
      <c r="A3681">
        <v>48000401</v>
      </c>
      <c r="B3681" t="s">
        <v>5742</v>
      </c>
      <c r="C3681" t="s">
        <v>5741</v>
      </c>
      <c r="D3681" t="s">
        <v>5741</v>
      </c>
      <c r="E3681" t="s">
        <v>5742</v>
      </c>
    </row>
    <row r="3682" spans="1:5" x14ac:dyDescent="0.25">
      <c r="A3682">
        <v>48000404</v>
      </c>
      <c r="B3682" t="s">
        <v>5743</v>
      </c>
      <c r="C3682" t="s">
        <v>5743</v>
      </c>
      <c r="D3682" t="s">
        <v>5743</v>
      </c>
      <c r="E3682" t="s">
        <v>5743</v>
      </c>
    </row>
    <row r="3683" spans="1:5" x14ac:dyDescent="0.25">
      <c r="A3683">
        <v>48000405</v>
      </c>
      <c r="B3683" t="s">
        <v>5745</v>
      </c>
      <c r="C3683" t="s">
        <v>5744</v>
      </c>
      <c r="D3683" t="s">
        <v>5744</v>
      </c>
      <c r="E3683" t="s">
        <v>5745</v>
      </c>
    </row>
    <row r="3684" spans="1:5" x14ac:dyDescent="0.25">
      <c r="A3684">
        <v>48000406</v>
      </c>
      <c r="B3684" t="s">
        <v>5747</v>
      </c>
      <c r="C3684" t="s">
        <v>5746</v>
      </c>
      <c r="D3684" t="s">
        <v>5746</v>
      </c>
      <c r="E3684" t="s">
        <v>5747</v>
      </c>
    </row>
    <row r="3685" spans="1:5" x14ac:dyDescent="0.25">
      <c r="A3685">
        <v>48000407</v>
      </c>
      <c r="B3685" t="s">
        <v>5748</v>
      </c>
      <c r="C3685" t="s">
        <v>5748</v>
      </c>
      <c r="D3685" t="s">
        <v>5748</v>
      </c>
      <c r="E3685" t="s">
        <v>5748</v>
      </c>
    </row>
    <row r="3686" spans="1:5" x14ac:dyDescent="0.25">
      <c r="A3686">
        <v>48000408</v>
      </c>
      <c r="B3686" t="s">
        <v>5749</v>
      </c>
      <c r="C3686" t="s">
        <v>5749</v>
      </c>
      <c r="D3686" t="s">
        <v>5749</v>
      </c>
      <c r="E3686" t="s">
        <v>5749</v>
      </c>
    </row>
    <row r="3687" spans="1:5" x14ac:dyDescent="0.25">
      <c r="A3687">
        <v>48000409</v>
      </c>
      <c r="B3687" t="s">
        <v>5750</v>
      </c>
      <c r="C3687" t="s">
        <v>5750</v>
      </c>
      <c r="D3687" t="s">
        <v>5750</v>
      </c>
      <c r="E3687" t="s">
        <v>5750</v>
      </c>
    </row>
    <row r="3688" spans="1:5" x14ac:dyDescent="0.25">
      <c r="A3688">
        <v>48000410</v>
      </c>
      <c r="B3688" t="s">
        <v>5752</v>
      </c>
      <c r="C3688" t="s">
        <v>5751</v>
      </c>
      <c r="D3688" t="s">
        <v>5751</v>
      </c>
      <c r="E3688" t="s">
        <v>5752</v>
      </c>
    </row>
    <row r="3689" spans="1:5" x14ac:dyDescent="0.25">
      <c r="A3689">
        <v>48000412</v>
      </c>
      <c r="B3689" t="s">
        <v>5754</v>
      </c>
      <c r="C3689" t="s">
        <v>5753</v>
      </c>
      <c r="D3689" t="s">
        <v>5753</v>
      </c>
      <c r="E3689" t="s">
        <v>5754</v>
      </c>
    </row>
    <row r="3690" spans="1:5" x14ac:dyDescent="0.25">
      <c r="A3690">
        <v>48000413</v>
      </c>
      <c r="B3690" t="s">
        <v>5755</v>
      </c>
      <c r="C3690" t="s">
        <v>5755</v>
      </c>
      <c r="D3690" t="s">
        <v>5755</v>
      </c>
      <c r="E3690" t="s">
        <v>5755</v>
      </c>
    </row>
    <row r="3691" spans="1:5" x14ac:dyDescent="0.25">
      <c r="A3691">
        <v>48000414</v>
      </c>
      <c r="B3691" t="s">
        <v>5756</v>
      </c>
      <c r="C3691" t="s">
        <v>5756</v>
      </c>
      <c r="D3691" t="s">
        <v>5756</v>
      </c>
      <c r="E3691" t="s">
        <v>5756</v>
      </c>
    </row>
    <row r="3692" spans="1:5" x14ac:dyDescent="0.25">
      <c r="A3692">
        <v>48000415</v>
      </c>
      <c r="B3692" t="s">
        <v>5758</v>
      </c>
      <c r="C3692" t="s">
        <v>5757</v>
      </c>
      <c r="D3692" t="s">
        <v>5757</v>
      </c>
      <c r="E3692" t="s">
        <v>5758</v>
      </c>
    </row>
    <row r="3693" spans="1:5" x14ac:dyDescent="0.25">
      <c r="A3693">
        <v>48000416</v>
      </c>
      <c r="B3693" t="s">
        <v>5759</v>
      </c>
      <c r="C3693" t="s">
        <v>5759</v>
      </c>
      <c r="D3693" t="s">
        <v>5759</v>
      </c>
      <c r="E3693" t="s">
        <v>5759</v>
      </c>
    </row>
    <row r="3694" spans="1:5" x14ac:dyDescent="0.25">
      <c r="A3694">
        <v>48000417</v>
      </c>
      <c r="B3694" t="s">
        <v>5760</v>
      </c>
      <c r="C3694" t="s">
        <v>5760</v>
      </c>
      <c r="D3694" t="s">
        <v>5760</v>
      </c>
      <c r="E3694" t="s">
        <v>5760</v>
      </c>
    </row>
    <row r="3695" spans="1:5" x14ac:dyDescent="0.25">
      <c r="A3695">
        <v>48000418</v>
      </c>
      <c r="B3695" t="s">
        <v>5761</v>
      </c>
      <c r="C3695" t="s">
        <v>5761</v>
      </c>
      <c r="D3695" t="s">
        <v>5761</v>
      </c>
      <c r="E3695" t="s">
        <v>5761</v>
      </c>
    </row>
    <row r="3696" spans="1:5" x14ac:dyDescent="0.25">
      <c r="A3696">
        <v>48000419</v>
      </c>
      <c r="B3696" t="s">
        <v>5763</v>
      </c>
      <c r="C3696" t="s">
        <v>5762</v>
      </c>
      <c r="D3696" t="s">
        <v>5762</v>
      </c>
      <c r="E3696" t="s">
        <v>5763</v>
      </c>
    </row>
    <row r="3697" spans="1:5" x14ac:dyDescent="0.25">
      <c r="A3697">
        <v>48000420</v>
      </c>
      <c r="B3697" t="s">
        <v>5764</v>
      </c>
      <c r="C3697" t="s">
        <v>5764</v>
      </c>
      <c r="D3697" t="s">
        <v>5764</v>
      </c>
      <c r="E3697" t="s">
        <v>5764</v>
      </c>
    </row>
    <row r="3698" spans="1:5" x14ac:dyDescent="0.25">
      <c r="A3698">
        <v>48000421</v>
      </c>
      <c r="B3698" t="s">
        <v>5765</v>
      </c>
      <c r="C3698" t="s">
        <v>5765</v>
      </c>
      <c r="D3698" t="s">
        <v>5765</v>
      </c>
      <c r="E3698" t="s">
        <v>5765</v>
      </c>
    </row>
    <row r="3699" spans="1:5" x14ac:dyDescent="0.25">
      <c r="A3699">
        <v>48000422</v>
      </c>
      <c r="B3699" t="s">
        <v>5766</v>
      </c>
      <c r="C3699" t="s">
        <v>5766</v>
      </c>
      <c r="D3699" t="s">
        <v>5766</v>
      </c>
      <c r="E3699" t="s">
        <v>5766</v>
      </c>
    </row>
    <row r="3700" spans="1:5" x14ac:dyDescent="0.25">
      <c r="A3700">
        <v>48000430</v>
      </c>
      <c r="B3700" t="s">
        <v>5768</v>
      </c>
      <c r="C3700" t="s">
        <v>5767</v>
      </c>
      <c r="D3700" t="s">
        <v>5767</v>
      </c>
      <c r="E3700" t="s">
        <v>5768</v>
      </c>
    </row>
    <row r="3701" spans="1:5" x14ac:dyDescent="0.25">
      <c r="A3701">
        <v>48000431</v>
      </c>
      <c r="B3701" t="s">
        <v>5770</v>
      </c>
      <c r="C3701" t="s">
        <v>5769</v>
      </c>
      <c r="D3701" t="s">
        <v>5769</v>
      </c>
      <c r="E3701" t="s">
        <v>5770</v>
      </c>
    </row>
    <row r="3702" spans="1:5" x14ac:dyDescent="0.25">
      <c r="A3702">
        <v>48000432</v>
      </c>
      <c r="B3702" t="s">
        <v>5772</v>
      </c>
      <c r="C3702" t="s">
        <v>5771</v>
      </c>
      <c r="D3702" t="s">
        <v>5771</v>
      </c>
      <c r="E3702" t="s">
        <v>5772</v>
      </c>
    </row>
    <row r="3703" spans="1:5" x14ac:dyDescent="0.25">
      <c r="A3703">
        <v>48000433</v>
      </c>
      <c r="B3703" t="s">
        <v>5773</v>
      </c>
      <c r="C3703" t="s">
        <v>5773</v>
      </c>
      <c r="D3703" t="s">
        <v>5773</v>
      </c>
      <c r="E3703" t="s">
        <v>5773</v>
      </c>
    </row>
    <row r="3704" spans="1:5" x14ac:dyDescent="0.25">
      <c r="A3704">
        <v>48000434</v>
      </c>
      <c r="B3704" t="s">
        <v>5775</v>
      </c>
      <c r="C3704" t="s">
        <v>5774</v>
      </c>
      <c r="D3704" t="s">
        <v>5774</v>
      </c>
      <c r="E3704" t="s">
        <v>5775</v>
      </c>
    </row>
    <row r="3705" spans="1:5" x14ac:dyDescent="0.25">
      <c r="A3705">
        <v>48000435</v>
      </c>
      <c r="B3705" t="s">
        <v>5777</v>
      </c>
      <c r="C3705" t="s">
        <v>5776</v>
      </c>
      <c r="D3705" t="s">
        <v>5776</v>
      </c>
      <c r="E3705" t="s">
        <v>5777</v>
      </c>
    </row>
    <row r="3706" spans="1:5" x14ac:dyDescent="0.25">
      <c r="A3706">
        <v>48000436</v>
      </c>
      <c r="B3706" t="s">
        <v>3838</v>
      </c>
      <c r="C3706" t="s">
        <v>3837</v>
      </c>
      <c r="D3706" t="s">
        <v>3837</v>
      </c>
      <c r="E3706" t="s">
        <v>3838</v>
      </c>
    </row>
    <row r="3707" spans="1:5" x14ac:dyDescent="0.25">
      <c r="A3707">
        <v>48000437</v>
      </c>
      <c r="B3707" t="s">
        <v>5779</v>
      </c>
      <c r="C3707" t="s">
        <v>5778</v>
      </c>
      <c r="D3707" t="s">
        <v>5778</v>
      </c>
      <c r="E3707" t="s">
        <v>5779</v>
      </c>
    </row>
    <row r="3708" spans="1:5" x14ac:dyDescent="0.25">
      <c r="A3708">
        <v>48000438</v>
      </c>
      <c r="B3708" t="s">
        <v>5780</v>
      </c>
      <c r="C3708" t="s">
        <v>5780</v>
      </c>
      <c r="D3708" t="s">
        <v>5780</v>
      </c>
      <c r="E3708" t="s">
        <v>5780</v>
      </c>
    </row>
    <row r="3709" spans="1:5" x14ac:dyDescent="0.25">
      <c r="A3709">
        <v>48000439</v>
      </c>
      <c r="B3709" t="s">
        <v>5781</v>
      </c>
      <c r="C3709" t="s">
        <v>5781</v>
      </c>
      <c r="D3709" t="s">
        <v>5781</v>
      </c>
      <c r="E3709" t="s">
        <v>5781</v>
      </c>
    </row>
    <row r="3710" spans="1:5" x14ac:dyDescent="0.25">
      <c r="A3710">
        <v>48000440</v>
      </c>
      <c r="B3710" t="s">
        <v>5783</v>
      </c>
      <c r="C3710" t="s">
        <v>5782</v>
      </c>
      <c r="D3710" t="s">
        <v>5782</v>
      </c>
      <c r="E3710" t="s">
        <v>5783</v>
      </c>
    </row>
    <row r="3711" spans="1:5" x14ac:dyDescent="0.25">
      <c r="A3711">
        <v>48000441</v>
      </c>
      <c r="B3711" t="s">
        <v>5782</v>
      </c>
      <c r="C3711" t="s">
        <v>5782</v>
      </c>
      <c r="D3711" t="s">
        <v>5782</v>
      </c>
      <c r="E3711" t="s">
        <v>5782</v>
      </c>
    </row>
    <row r="3712" spans="1:5" x14ac:dyDescent="0.25">
      <c r="A3712">
        <v>48000442</v>
      </c>
      <c r="B3712" t="s">
        <v>5784</v>
      </c>
      <c r="C3712" t="s">
        <v>5784</v>
      </c>
      <c r="D3712" t="s">
        <v>5784</v>
      </c>
      <c r="E3712" t="s">
        <v>5784</v>
      </c>
    </row>
    <row r="3713" spans="1:5" x14ac:dyDescent="0.25">
      <c r="A3713">
        <v>48000444</v>
      </c>
      <c r="B3713" t="s">
        <v>5785</v>
      </c>
      <c r="C3713" t="s">
        <v>5785</v>
      </c>
      <c r="D3713" t="s">
        <v>5785</v>
      </c>
      <c r="E3713" t="s">
        <v>5785</v>
      </c>
    </row>
    <row r="3714" spans="1:5" x14ac:dyDescent="0.25">
      <c r="A3714">
        <v>48000445</v>
      </c>
      <c r="B3714" t="s">
        <v>5787</v>
      </c>
      <c r="C3714" t="s">
        <v>5786</v>
      </c>
      <c r="D3714" t="s">
        <v>5786</v>
      </c>
      <c r="E3714" t="s">
        <v>5787</v>
      </c>
    </row>
    <row r="3715" spans="1:5" x14ac:dyDescent="0.25">
      <c r="A3715">
        <v>48000446</v>
      </c>
      <c r="B3715" t="s">
        <v>5789</v>
      </c>
      <c r="C3715" t="s">
        <v>5788</v>
      </c>
      <c r="D3715" t="s">
        <v>5788</v>
      </c>
      <c r="E3715" t="s">
        <v>5789</v>
      </c>
    </row>
    <row r="3716" spans="1:5" x14ac:dyDescent="0.25">
      <c r="A3716">
        <v>48000447</v>
      </c>
      <c r="B3716" t="s">
        <v>5790</v>
      </c>
      <c r="C3716" t="s">
        <v>5790</v>
      </c>
      <c r="D3716" t="s">
        <v>5790</v>
      </c>
      <c r="E3716" t="s">
        <v>5790</v>
      </c>
    </row>
    <row r="3717" spans="1:5" x14ac:dyDescent="0.25">
      <c r="A3717">
        <v>48000448</v>
      </c>
      <c r="B3717" t="s">
        <v>5791</v>
      </c>
      <c r="C3717" t="s">
        <v>5791</v>
      </c>
      <c r="D3717" t="s">
        <v>5791</v>
      </c>
      <c r="E3717" t="s">
        <v>5791</v>
      </c>
    </row>
    <row r="3718" spans="1:5" x14ac:dyDescent="0.25">
      <c r="A3718">
        <v>48000449</v>
      </c>
      <c r="B3718" t="s">
        <v>5793</v>
      </c>
      <c r="C3718" t="s">
        <v>5792</v>
      </c>
      <c r="D3718" t="s">
        <v>5792</v>
      </c>
      <c r="E3718" t="s">
        <v>5793</v>
      </c>
    </row>
    <row r="3719" spans="1:5" x14ac:dyDescent="0.25">
      <c r="A3719">
        <v>48000450</v>
      </c>
      <c r="B3719" t="s">
        <v>5795</v>
      </c>
      <c r="C3719" t="s">
        <v>5794</v>
      </c>
      <c r="D3719" t="s">
        <v>5794</v>
      </c>
      <c r="E3719" t="s">
        <v>5795</v>
      </c>
    </row>
    <row r="3720" spans="1:5" x14ac:dyDescent="0.25">
      <c r="A3720">
        <v>48000451</v>
      </c>
      <c r="B3720" t="s">
        <v>5797</v>
      </c>
      <c r="C3720" t="s">
        <v>5796</v>
      </c>
      <c r="D3720" t="s">
        <v>5796</v>
      </c>
      <c r="E3720" t="s">
        <v>5797</v>
      </c>
    </row>
    <row r="3721" spans="1:5" x14ac:dyDescent="0.25">
      <c r="A3721">
        <v>48000452</v>
      </c>
      <c r="B3721" t="s">
        <v>5798</v>
      </c>
      <c r="C3721" t="s">
        <v>5798</v>
      </c>
      <c r="D3721" t="s">
        <v>5798</v>
      </c>
      <c r="E3721" t="s">
        <v>5798</v>
      </c>
    </row>
    <row r="3722" spans="1:5" x14ac:dyDescent="0.25">
      <c r="A3722">
        <v>48000453</v>
      </c>
      <c r="B3722" t="s">
        <v>5799</v>
      </c>
      <c r="C3722" t="s">
        <v>5799</v>
      </c>
      <c r="D3722" t="s">
        <v>5799</v>
      </c>
      <c r="E3722" t="s">
        <v>5799</v>
      </c>
    </row>
    <row r="3723" spans="1:5" x14ac:dyDescent="0.25">
      <c r="A3723">
        <v>48000454</v>
      </c>
      <c r="B3723" t="s">
        <v>5801</v>
      </c>
      <c r="C3723" t="s">
        <v>5800</v>
      </c>
      <c r="D3723" t="s">
        <v>5800</v>
      </c>
      <c r="E3723" t="s">
        <v>5801</v>
      </c>
    </row>
    <row r="3724" spans="1:5" x14ac:dyDescent="0.25">
      <c r="A3724">
        <v>48000455</v>
      </c>
      <c r="B3724" t="s">
        <v>5803</v>
      </c>
      <c r="C3724" t="s">
        <v>5802</v>
      </c>
      <c r="D3724" t="s">
        <v>5802</v>
      </c>
      <c r="E3724" t="s">
        <v>5803</v>
      </c>
    </row>
    <row r="3725" spans="1:5" x14ac:dyDescent="0.25">
      <c r="A3725">
        <v>48000456</v>
      </c>
      <c r="B3725" t="s">
        <v>5805</v>
      </c>
      <c r="C3725" t="s">
        <v>5804</v>
      </c>
      <c r="D3725" t="s">
        <v>5804</v>
      </c>
      <c r="E3725" t="s">
        <v>5805</v>
      </c>
    </row>
    <row r="3726" spans="1:5" x14ac:dyDescent="0.25">
      <c r="A3726">
        <v>48000457</v>
      </c>
      <c r="B3726" t="s">
        <v>5806</v>
      </c>
      <c r="C3726" t="s">
        <v>5806</v>
      </c>
      <c r="D3726" t="s">
        <v>5806</v>
      </c>
      <c r="E3726" t="s">
        <v>5806</v>
      </c>
    </row>
    <row r="3727" spans="1:5" x14ac:dyDescent="0.25">
      <c r="A3727">
        <v>48000458</v>
      </c>
      <c r="B3727" t="s">
        <v>5807</v>
      </c>
      <c r="C3727" t="s">
        <v>5807</v>
      </c>
      <c r="D3727" t="s">
        <v>5807</v>
      </c>
      <c r="E3727" t="s">
        <v>5807</v>
      </c>
    </row>
    <row r="3728" spans="1:5" x14ac:dyDescent="0.25">
      <c r="A3728">
        <v>48000459</v>
      </c>
      <c r="B3728" t="s">
        <v>5808</v>
      </c>
      <c r="C3728" t="s">
        <v>5808</v>
      </c>
      <c r="D3728" t="s">
        <v>5808</v>
      </c>
      <c r="E3728" t="s">
        <v>5808</v>
      </c>
    </row>
    <row r="3729" spans="1:5" x14ac:dyDescent="0.25">
      <c r="A3729">
        <v>48000460</v>
      </c>
      <c r="B3729" t="s">
        <v>5810</v>
      </c>
      <c r="C3729" t="s">
        <v>5809</v>
      </c>
      <c r="D3729" t="s">
        <v>5809</v>
      </c>
      <c r="E3729" t="s">
        <v>5810</v>
      </c>
    </row>
    <row r="3730" spans="1:5" x14ac:dyDescent="0.25">
      <c r="A3730">
        <v>48000461</v>
      </c>
      <c r="B3730" t="s">
        <v>5811</v>
      </c>
      <c r="C3730" t="s">
        <v>5811</v>
      </c>
      <c r="D3730" t="s">
        <v>5811</v>
      </c>
      <c r="E3730" t="s">
        <v>5811</v>
      </c>
    </row>
    <row r="3731" spans="1:5" x14ac:dyDescent="0.25">
      <c r="A3731">
        <v>48000462</v>
      </c>
      <c r="B3731" t="s">
        <v>3903</v>
      </c>
      <c r="C3731" t="s">
        <v>3902</v>
      </c>
      <c r="D3731" t="s">
        <v>3902</v>
      </c>
      <c r="E3731" t="s">
        <v>3903</v>
      </c>
    </row>
    <row r="3732" spans="1:5" x14ac:dyDescent="0.25">
      <c r="A3732">
        <v>48000463</v>
      </c>
      <c r="B3732" t="s">
        <v>5812</v>
      </c>
      <c r="C3732" t="s">
        <v>3904</v>
      </c>
      <c r="D3732" t="s">
        <v>3904</v>
      </c>
      <c r="E3732" t="s">
        <v>5812</v>
      </c>
    </row>
    <row r="3733" spans="1:5" x14ac:dyDescent="0.25">
      <c r="A3733">
        <v>48000464</v>
      </c>
      <c r="B3733" t="s">
        <v>5813</v>
      </c>
      <c r="C3733" t="s">
        <v>3904</v>
      </c>
      <c r="D3733" t="s">
        <v>3904</v>
      </c>
      <c r="E3733" t="s">
        <v>5813</v>
      </c>
    </row>
    <row r="3734" spans="1:5" x14ac:dyDescent="0.25">
      <c r="A3734">
        <v>48000465</v>
      </c>
      <c r="B3734" t="s">
        <v>5815</v>
      </c>
      <c r="C3734" t="s">
        <v>5814</v>
      </c>
      <c r="D3734" t="s">
        <v>5814</v>
      </c>
      <c r="E3734" t="s">
        <v>5815</v>
      </c>
    </row>
    <row r="3735" spans="1:5" x14ac:dyDescent="0.25">
      <c r="A3735">
        <v>48000466</v>
      </c>
      <c r="B3735" t="s">
        <v>5817</v>
      </c>
      <c r="C3735" t="s">
        <v>5816</v>
      </c>
      <c r="D3735" t="s">
        <v>5816</v>
      </c>
      <c r="E3735" t="s">
        <v>5817</v>
      </c>
    </row>
    <row r="3736" spans="1:5" x14ac:dyDescent="0.25">
      <c r="A3736">
        <v>48000468</v>
      </c>
      <c r="B3736" t="s">
        <v>5819</v>
      </c>
      <c r="C3736" t="s">
        <v>5818</v>
      </c>
      <c r="D3736" t="s">
        <v>5818</v>
      </c>
      <c r="E3736" t="s">
        <v>5819</v>
      </c>
    </row>
    <row r="3737" spans="1:5" x14ac:dyDescent="0.25">
      <c r="A3737">
        <v>48000470</v>
      </c>
      <c r="B3737" t="s">
        <v>5821</v>
      </c>
      <c r="C3737" t="s">
        <v>5820</v>
      </c>
      <c r="D3737" t="s">
        <v>5820</v>
      </c>
      <c r="E3737" t="s">
        <v>5821</v>
      </c>
    </row>
    <row r="3738" spans="1:5" x14ac:dyDescent="0.25">
      <c r="A3738">
        <v>48000471</v>
      </c>
      <c r="B3738" t="s">
        <v>5823</v>
      </c>
      <c r="C3738" t="s">
        <v>5822</v>
      </c>
      <c r="D3738" t="s">
        <v>5822</v>
      </c>
      <c r="E3738" t="s">
        <v>5823</v>
      </c>
    </row>
    <row r="3739" spans="1:5" x14ac:dyDescent="0.25">
      <c r="A3739">
        <v>48000472</v>
      </c>
      <c r="B3739" t="s">
        <v>5824</v>
      </c>
      <c r="C3739" t="s">
        <v>5824</v>
      </c>
      <c r="D3739" t="s">
        <v>5824</v>
      </c>
      <c r="E3739" t="s">
        <v>5824</v>
      </c>
    </row>
    <row r="3740" spans="1:5" x14ac:dyDescent="0.25">
      <c r="A3740">
        <v>48000473</v>
      </c>
      <c r="B3740" t="s">
        <v>5825</v>
      </c>
      <c r="C3740" t="s">
        <v>5825</v>
      </c>
      <c r="D3740" t="s">
        <v>5825</v>
      </c>
      <c r="E3740" t="s">
        <v>5825</v>
      </c>
    </row>
    <row r="3741" spans="1:5" x14ac:dyDescent="0.25">
      <c r="A3741">
        <v>48000474</v>
      </c>
      <c r="B3741" t="s">
        <v>5827</v>
      </c>
      <c r="C3741" t="s">
        <v>5826</v>
      </c>
      <c r="D3741" t="s">
        <v>5826</v>
      </c>
      <c r="E3741" t="s">
        <v>5827</v>
      </c>
    </row>
    <row r="3742" spans="1:5" x14ac:dyDescent="0.25">
      <c r="A3742">
        <v>48000475</v>
      </c>
      <c r="B3742" t="s">
        <v>722</v>
      </c>
      <c r="C3742" t="s">
        <v>722</v>
      </c>
      <c r="D3742" t="s">
        <v>722</v>
      </c>
      <c r="E3742" t="s">
        <v>722</v>
      </c>
    </row>
    <row r="3743" spans="1:5" x14ac:dyDescent="0.25">
      <c r="A3743">
        <v>48000476</v>
      </c>
      <c r="B3743" t="s">
        <v>5828</v>
      </c>
      <c r="C3743" t="s">
        <v>5828</v>
      </c>
      <c r="D3743" t="s">
        <v>5828</v>
      </c>
      <c r="E3743" t="s">
        <v>5828</v>
      </c>
    </row>
    <row r="3744" spans="1:5" x14ac:dyDescent="0.25">
      <c r="A3744">
        <v>48000477</v>
      </c>
      <c r="B3744" t="s">
        <v>5830</v>
      </c>
      <c r="C3744" t="s">
        <v>5829</v>
      </c>
      <c r="D3744" t="s">
        <v>5829</v>
      </c>
      <c r="E3744" t="s">
        <v>5830</v>
      </c>
    </row>
    <row r="3745" spans="1:5" x14ac:dyDescent="0.25">
      <c r="A3745">
        <v>48000478</v>
      </c>
      <c r="B3745" t="s">
        <v>5832</v>
      </c>
      <c r="C3745" t="s">
        <v>5831</v>
      </c>
      <c r="D3745" t="s">
        <v>5831</v>
      </c>
      <c r="E3745" t="s">
        <v>5832</v>
      </c>
    </row>
    <row r="3746" spans="1:5" x14ac:dyDescent="0.25">
      <c r="A3746">
        <v>48000479</v>
      </c>
      <c r="B3746" t="s">
        <v>5834</v>
      </c>
      <c r="C3746" t="s">
        <v>5833</v>
      </c>
      <c r="D3746" t="s">
        <v>5833</v>
      </c>
      <c r="E3746" t="s">
        <v>5834</v>
      </c>
    </row>
    <row r="3747" spans="1:5" x14ac:dyDescent="0.25">
      <c r="A3747">
        <v>48000480</v>
      </c>
      <c r="B3747" t="s">
        <v>5836</v>
      </c>
      <c r="C3747" t="s">
        <v>5835</v>
      </c>
      <c r="D3747" t="s">
        <v>5835</v>
      </c>
      <c r="E3747" t="s">
        <v>5836</v>
      </c>
    </row>
    <row r="3748" spans="1:5" x14ac:dyDescent="0.25">
      <c r="A3748">
        <v>48000481</v>
      </c>
      <c r="B3748" t="s">
        <v>5838</v>
      </c>
      <c r="C3748" t="s">
        <v>5837</v>
      </c>
      <c r="D3748" t="s">
        <v>5837</v>
      </c>
      <c r="E3748" t="s">
        <v>5838</v>
      </c>
    </row>
    <row r="3749" spans="1:5" x14ac:dyDescent="0.25">
      <c r="A3749">
        <v>48000482</v>
      </c>
      <c r="B3749" t="s">
        <v>5840</v>
      </c>
      <c r="C3749" t="s">
        <v>5839</v>
      </c>
      <c r="D3749" t="s">
        <v>5839</v>
      </c>
      <c r="E3749" t="s">
        <v>5840</v>
      </c>
    </row>
    <row r="3750" spans="1:5" x14ac:dyDescent="0.25">
      <c r="A3750">
        <v>48000483</v>
      </c>
      <c r="B3750" t="s">
        <v>5842</v>
      </c>
      <c r="C3750" t="s">
        <v>5841</v>
      </c>
      <c r="D3750" t="s">
        <v>5841</v>
      </c>
      <c r="E3750" t="s">
        <v>5842</v>
      </c>
    </row>
    <row r="3751" spans="1:5" x14ac:dyDescent="0.25">
      <c r="A3751">
        <v>48000484</v>
      </c>
      <c r="B3751" t="s">
        <v>5844</v>
      </c>
      <c r="C3751" t="s">
        <v>5843</v>
      </c>
      <c r="D3751" t="s">
        <v>5843</v>
      </c>
      <c r="E3751" t="s">
        <v>5844</v>
      </c>
    </row>
    <row r="3752" spans="1:5" x14ac:dyDescent="0.25">
      <c r="A3752">
        <v>48000485</v>
      </c>
      <c r="B3752" t="s">
        <v>5846</v>
      </c>
      <c r="C3752" t="s">
        <v>5845</v>
      </c>
      <c r="D3752" t="s">
        <v>5845</v>
      </c>
      <c r="E3752" t="s">
        <v>5846</v>
      </c>
    </row>
    <row r="3753" spans="1:5" x14ac:dyDescent="0.25">
      <c r="A3753">
        <v>48000486</v>
      </c>
      <c r="B3753" t="s">
        <v>5846</v>
      </c>
      <c r="C3753" t="s">
        <v>5847</v>
      </c>
      <c r="D3753" t="s">
        <v>5847</v>
      </c>
      <c r="E3753" t="s">
        <v>5846</v>
      </c>
    </row>
    <row r="3754" spans="1:5" x14ac:dyDescent="0.25">
      <c r="A3754">
        <v>48000487</v>
      </c>
      <c r="B3754" t="s">
        <v>5849</v>
      </c>
      <c r="C3754" t="s">
        <v>5848</v>
      </c>
      <c r="D3754" t="s">
        <v>5848</v>
      </c>
      <c r="E3754" t="s">
        <v>5849</v>
      </c>
    </row>
    <row r="3755" spans="1:5" x14ac:dyDescent="0.25">
      <c r="A3755">
        <v>48000488</v>
      </c>
      <c r="B3755" t="s">
        <v>5849</v>
      </c>
      <c r="C3755" t="s">
        <v>5850</v>
      </c>
      <c r="D3755" t="s">
        <v>5850</v>
      </c>
      <c r="E3755" t="s">
        <v>5849</v>
      </c>
    </row>
    <row r="3756" spans="1:5" x14ac:dyDescent="0.25">
      <c r="A3756">
        <v>48000489</v>
      </c>
      <c r="B3756" t="s">
        <v>5852</v>
      </c>
      <c r="C3756" t="s">
        <v>5851</v>
      </c>
      <c r="D3756" t="s">
        <v>5851</v>
      </c>
      <c r="E3756" t="s">
        <v>5852</v>
      </c>
    </row>
    <row r="3757" spans="1:5" x14ac:dyDescent="0.25">
      <c r="A3757">
        <v>48000490</v>
      </c>
      <c r="B3757" t="s">
        <v>5854</v>
      </c>
      <c r="C3757" t="s">
        <v>5853</v>
      </c>
      <c r="D3757" t="s">
        <v>5853</v>
      </c>
      <c r="E3757" t="s">
        <v>5854</v>
      </c>
    </row>
    <row r="3758" spans="1:5" x14ac:dyDescent="0.25">
      <c r="A3758">
        <v>48000491</v>
      </c>
      <c r="B3758" t="s">
        <v>5856</v>
      </c>
      <c r="C3758" t="s">
        <v>5855</v>
      </c>
      <c r="D3758" t="s">
        <v>5855</v>
      </c>
      <c r="E3758" t="s">
        <v>5856</v>
      </c>
    </row>
    <row r="3759" spans="1:5" x14ac:dyDescent="0.25">
      <c r="A3759">
        <v>48000492</v>
      </c>
      <c r="B3759" t="s">
        <v>5858</v>
      </c>
      <c r="C3759" t="s">
        <v>5857</v>
      </c>
      <c r="D3759" t="s">
        <v>5857</v>
      </c>
      <c r="E3759" t="s">
        <v>5858</v>
      </c>
    </row>
    <row r="3760" spans="1:5" x14ac:dyDescent="0.25">
      <c r="A3760">
        <v>48000493</v>
      </c>
      <c r="B3760" t="s">
        <v>5858</v>
      </c>
      <c r="C3760" t="s">
        <v>5859</v>
      </c>
      <c r="D3760" t="s">
        <v>5859</v>
      </c>
      <c r="E3760" t="s">
        <v>5858</v>
      </c>
    </row>
    <row r="3761" spans="1:5" x14ac:dyDescent="0.25">
      <c r="A3761">
        <v>48000494</v>
      </c>
      <c r="B3761" t="s">
        <v>5861</v>
      </c>
      <c r="C3761" t="s">
        <v>5860</v>
      </c>
      <c r="D3761" t="s">
        <v>5860</v>
      </c>
      <c r="E3761" t="s">
        <v>5861</v>
      </c>
    </row>
    <row r="3762" spans="1:5" x14ac:dyDescent="0.25">
      <c r="A3762">
        <v>48000495</v>
      </c>
      <c r="B3762" t="s">
        <v>5861</v>
      </c>
      <c r="C3762" t="s">
        <v>5862</v>
      </c>
      <c r="D3762" t="s">
        <v>5862</v>
      </c>
      <c r="E3762" t="s">
        <v>5861</v>
      </c>
    </row>
    <row r="3763" spans="1:5" x14ac:dyDescent="0.25">
      <c r="A3763">
        <v>48000496</v>
      </c>
      <c r="B3763" t="s">
        <v>5864</v>
      </c>
      <c r="C3763" t="s">
        <v>5863</v>
      </c>
      <c r="D3763" t="s">
        <v>5863</v>
      </c>
      <c r="E3763" t="s">
        <v>5864</v>
      </c>
    </row>
    <row r="3764" spans="1:5" x14ac:dyDescent="0.25">
      <c r="A3764">
        <v>48000497</v>
      </c>
      <c r="B3764" t="s">
        <v>5866</v>
      </c>
      <c r="C3764" t="s">
        <v>5865</v>
      </c>
      <c r="D3764" t="s">
        <v>5865</v>
      </c>
      <c r="E3764" t="s">
        <v>5866</v>
      </c>
    </row>
    <row r="3765" spans="1:5" x14ac:dyDescent="0.25">
      <c r="A3765">
        <v>48000498</v>
      </c>
      <c r="B3765" t="s">
        <v>5868</v>
      </c>
      <c r="C3765" t="s">
        <v>5867</v>
      </c>
      <c r="D3765" t="s">
        <v>5867</v>
      </c>
      <c r="E3765" t="s">
        <v>5868</v>
      </c>
    </row>
    <row r="3766" spans="1:5" x14ac:dyDescent="0.25">
      <c r="A3766">
        <v>48000499</v>
      </c>
      <c r="B3766" t="s">
        <v>5869</v>
      </c>
      <c r="C3766" t="s">
        <v>5869</v>
      </c>
      <c r="D3766" t="s">
        <v>5869</v>
      </c>
      <c r="E3766" t="s">
        <v>5869</v>
      </c>
    </row>
    <row r="3767" spans="1:5" x14ac:dyDescent="0.25">
      <c r="A3767">
        <v>48000500</v>
      </c>
      <c r="B3767" t="s">
        <v>5871</v>
      </c>
      <c r="C3767" t="s">
        <v>5870</v>
      </c>
      <c r="D3767" t="s">
        <v>5870</v>
      </c>
      <c r="E3767" t="s">
        <v>5871</v>
      </c>
    </row>
    <row r="3768" spans="1:5" x14ac:dyDescent="0.25">
      <c r="A3768">
        <v>48000501</v>
      </c>
      <c r="B3768" t="s">
        <v>5873</v>
      </c>
      <c r="C3768" t="s">
        <v>5872</v>
      </c>
      <c r="D3768" t="s">
        <v>5872</v>
      </c>
      <c r="E3768" t="s">
        <v>5873</v>
      </c>
    </row>
    <row r="3769" spans="1:5" x14ac:dyDescent="0.25">
      <c r="A3769">
        <v>48000502</v>
      </c>
      <c r="B3769" t="s">
        <v>5875</v>
      </c>
      <c r="C3769" t="s">
        <v>5874</v>
      </c>
      <c r="D3769" t="s">
        <v>5874</v>
      </c>
      <c r="E3769" t="s">
        <v>5875</v>
      </c>
    </row>
    <row r="3770" spans="1:5" x14ac:dyDescent="0.25">
      <c r="A3770">
        <v>48000503</v>
      </c>
      <c r="B3770" t="s">
        <v>5876</v>
      </c>
      <c r="C3770" t="s">
        <v>5876</v>
      </c>
      <c r="D3770" t="s">
        <v>5876</v>
      </c>
      <c r="E3770" t="s">
        <v>5876</v>
      </c>
    </row>
    <row r="3771" spans="1:5" x14ac:dyDescent="0.25">
      <c r="A3771">
        <v>48000504</v>
      </c>
      <c r="B3771" t="s">
        <v>5877</v>
      </c>
      <c r="C3771" t="s">
        <v>5877</v>
      </c>
      <c r="D3771" t="s">
        <v>5877</v>
      </c>
      <c r="E3771" t="s">
        <v>5877</v>
      </c>
    </row>
    <row r="3772" spans="1:5" x14ac:dyDescent="0.25">
      <c r="A3772">
        <v>48000505</v>
      </c>
      <c r="B3772" t="s">
        <v>5878</v>
      </c>
      <c r="C3772" t="s">
        <v>5878</v>
      </c>
      <c r="D3772" t="s">
        <v>5878</v>
      </c>
      <c r="E3772" t="s">
        <v>5878</v>
      </c>
    </row>
    <row r="3773" spans="1:5" x14ac:dyDescent="0.25">
      <c r="A3773">
        <v>48000506</v>
      </c>
      <c r="B3773" t="s">
        <v>5879</v>
      </c>
      <c r="C3773" t="s">
        <v>5879</v>
      </c>
      <c r="D3773" t="s">
        <v>5879</v>
      </c>
      <c r="E3773" t="s">
        <v>5879</v>
      </c>
    </row>
    <row r="3774" spans="1:5" x14ac:dyDescent="0.25">
      <c r="A3774">
        <v>48000507</v>
      </c>
      <c r="B3774" t="s">
        <v>5880</v>
      </c>
      <c r="C3774" t="s">
        <v>5880</v>
      </c>
      <c r="D3774" t="s">
        <v>5880</v>
      </c>
      <c r="E3774" t="s">
        <v>5880</v>
      </c>
    </row>
    <row r="3775" spans="1:5" x14ac:dyDescent="0.25">
      <c r="A3775">
        <v>48000508</v>
      </c>
      <c r="B3775" t="s">
        <v>5881</v>
      </c>
      <c r="C3775" t="s">
        <v>5881</v>
      </c>
      <c r="D3775" t="s">
        <v>5881</v>
      </c>
      <c r="E3775" t="s">
        <v>5881</v>
      </c>
    </row>
    <row r="3776" spans="1:5" x14ac:dyDescent="0.25">
      <c r="A3776">
        <v>48000509</v>
      </c>
      <c r="B3776" t="s">
        <v>5882</v>
      </c>
      <c r="C3776" t="s">
        <v>5882</v>
      </c>
      <c r="D3776" t="s">
        <v>5882</v>
      </c>
      <c r="E3776" t="s">
        <v>5882</v>
      </c>
    </row>
    <row r="3777" spans="1:5" x14ac:dyDescent="0.25">
      <c r="A3777">
        <v>48000510</v>
      </c>
      <c r="B3777" t="s">
        <v>5883</v>
      </c>
      <c r="C3777" t="s">
        <v>5883</v>
      </c>
      <c r="D3777" t="s">
        <v>5883</v>
      </c>
      <c r="E3777" t="s">
        <v>5883</v>
      </c>
    </row>
    <row r="3778" spans="1:5" x14ac:dyDescent="0.25">
      <c r="A3778">
        <v>48000511</v>
      </c>
      <c r="B3778" t="s">
        <v>5885</v>
      </c>
      <c r="C3778" t="s">
        <v>5884</v>
      </c>
      <c r="D3778" t="s">
        <v>5884</v>
      </c>
      <c r="E3778" t="s">
        <v>5885</v>
      </c>
    </row>
    <row r="3779" spans="1:5" x14ac:dyDescent="0.25">
      <c r="A3779">
        <v>48000512</v>
      </c>
      <c r="B3779" t="s">
        <v>5886</v>
      </c>
      <c r="C3779" t="s">
        <v>5886</v>
      </c>
      <c r="D3779" t="s">
        <v>5886</v>
      </c>
      <c r="E3779" t="s">
        <v>5886</v>
      </c>
    </row>
    <row r="3780" spans="1:5" x14ac:dyDescent="0.25">
      <c r="A3780">
        <v>48000513</v>
      </c>
      <c r="B3780" t="s">
        <v>5888</v>
      </c>
      <c r="C3780" t="s">
        <v>5887</v>
      </c>
      <c r="D3780" t="s">
        <v>5887</v>
      </c>
      <c r="E3780" t="s">
        <v>5888</v>
      </c>
    </row>
    <row r="3781" spans="1:5" x14ac:dyDescent="0.25">
      <c r="A3781">
        <v>48000514</v>
      </c>
      <c r="B3781" t="s">
        <v>5889</v>
      </c>
      <c r="C3781" t="s">
        <v>5889</v>
      </c>
      <c r="D3781" t="s">
        <v>5889</v>
      </c>
      <c r="E3781" t="s">
        <v>5889</v>
      </c>
    </row>
    <row r="3782" spans="1:5" x14ac:dyDescent="0.25">
      <c r="A3782">
        <v>48000515</v>
      </c>
      <c r="B3782" t="s">
        <v>5890</v>
      </c>
      <c r="C3782" t="s">
        <v>5890</v>
      </c>
      <c r="D3782" t="s">
        <v>5890</v>
      </c>
      <c r="E3782" t="s">
        <v>5890</v>
      </c>
    </row>
    <row r="3783" spans="1:5" x14ac:dyDescent="0.25">
      <c r="A3783">
        <v>48000516</v>
      </c>
      <c r="B3783" t="s">
        <v>5891</v>
      </c>
      <c r="C3783" t="s">
        <v>5891</v>
      </c>
      <c r="D3783" t="s">
        <v>5891</v>
      </c>
      <c r="E3783" t="s">
        <v>5891</v>
      </c>
    </row>
    <row r="3784" spans="1:5" x14ac:dyDescent="0.25">
      <c r="A3784">
        <v>48000517</v>
      </c>
      <c r="B3784" t="s">
        <v>5893</v>
      </c>
      <c r="C3784" t="s">
        <v>5892</v>
      </c>
      <c r="D3784" t="s">
        <v>5892</v>
      </c>
      <c r="E3784" t="s">
        <v>5893</v>
      </c>
    </row>
    <row r="3785" spans="1:5" x14ac:dyDescent="0.25">
      <c r="A3785">
        <v>48000518</v>
      </c>
      <c r="B3785" t="s">
        <v>5894</v>
      </c>
      <c r="C3785" t="s">
        <v>5894</v>
      </c>
      <c r="D3785" t="s">
        <v>5894</v>
      </c>
      <c r="E3785" t="s">
        <v>5894</v>
      </c>
    </row>
    <row r="3786" spans="1:5" x14ac:dyDescent="0.25">
      <c r="A3786">
        <v>48000519</v>
      </c>
      <c r="B3786" t="s">
        <v>5896</v>
      </c>
      <c r="C3786" t="s">
        <v>5895</v>
      </c>
      <c r="D3786" t="s">
        <v>5895</v>
      </c>
      <c r="E3786" t="s">
        <v>5896</v>
      </c>
    </row>
    <row r="3787" spans="1:5" x14ac:dyDescent="0.25">
      <c r="A3787">
        <v>48000520</v>
      </c>
      <c r="B3787" t="s">
        <v>5897</v>
      </c>
      <c r="C3787" t="s">
        <v>5897</v>
      </c>
      <c r="D3787" t="s">
        <v>5897</v>
      </c>
      <c r="E3787" t="s">
        <v>5897</v>
      </c>
    </row>
    <row r="3788" spans="1:5" x14ac:dyDescent="0.25">
      <c r="A3788">
        <v>48000521</v>
      </c>
      <c r="B3788" t="s">
        <v>5899</v>
      </c>
      <c r="C3788" t="s">
        <v>5898</v>
      </c>
      <c r="D3788" t="s">
        <v>5898</v>
      </c>
      <c r="E3788" t="s">
        <v>5899</v>
      </c>
    </row>
    <row r="3789" spans="1:5" x14ac:dyDescent="0.25">
      <c r="A3789">
        <v>48000522</v>
      </c>
      <c r="B3789" t="s">
        <v>5900</v>
      </c>
      <c r="C3789" t="s">
        <v>5900</v>
      </c>
      <c r="D3789" t="s">
        <v>5900</v>
      </c>
      <c r="E3789" t="s">
        <v>5900</v>
      </c>
    </row>
    <row r="3790" spans="1:5" x14ac:dyDescent="0.25">
      <c r="A3790">
        <v>48000523</v>
      </c>
      <c r="B3790" t="s">
        <v>5901</v>
      </c>
      <c r="C3790" t="s">
        <v>5901</v>
      </c>
      <c r="D3790" t="s">
        <v>5901</v>
      </c>
      <c r="E3790" t="s">
        <v>5901</v>
      </c>
    </row>
    <row r="3791" spans="1:5" x14ac:dyDescent="0.25">
      <c r="A3791">
        <v>48000524</v>
      </c>
      <c r="B3791" t="s">
        <v>5902</v>
      </c>
      <c r="C3791" t="s">
        <v>5902</v>
      </c>
      <c r="D3791" t="s">
        <v>5902</v>
      </c>
      <c r="E3791" t="s">
        <v>5902</v>
      </c>
    </row>
    <row r="3792" spans="1:5" x14ac:dyDescent="0.25">
      <c r="A3792">
        <v>48000525</v>
      </c>
      <c r="B3792" t="s">
        <v>5904</v>
      </c>
      <c r="C3792" t="s">
        <v>5903</v>
      </c>
      <c r="D3792" t="s">
        <v>5903</v>
      </c>
      <c r="E3792" t="s">
        <v>5904</v>
      </c>
    </row>
    <row r="3793" spans="1:5" x14ac:dyDescent="0.25">
      <c r="A3793">
        <v>48000526</v>
      </c>
      <c r="B3793" t="s">
        <v>5905</v>
      </c>
      <c r="C3793" t="s">
        <v>5905</v>
      </c>
      <c r="D3793" t="s">
        <v>5905</v>
      </c>
      <c r="E3793" t="s">
        <v>5905</v>
      </c>
    </row>
    <row r="3794" spans="1:5" x14ac:dyDescent="0.25">
      <c r="A3794">
        <v>48000527</v>
      </c>
      <c r="B3794" t="s">
        <v>5907</v>
      </c>
      <c r="C3794" t="s">
        <v>5906</v>
      </c>
      <c r="D3794" t="s">
        <v>5906</v>
      </c>
      <c r="E3794" t="s">
        <v>5907</v>
      </c>
    </row>
    <row r="3795" spans="1:5" x14ac:dyDescent="0.25">
      <c r="A3795">
        <v>48000528</v>
      </c>
      <c r="B3795" t="s">
        <v>5909</v>
      </c>
      <c r="C3795" t="s">
        <v>5908</v>
      </c>
      <c r="D3795" t="s">
        <v>5908</v>
      </c>
      <c r="E3795" t="s">
        <v>5909</v>
      </c>
    </row>
    <row r="3796" spans="1:5" x14ac:dyDescent="0.25">
      <c r="A3796">
        <v>48000529</v>
      </c>
      <c r="B3796" t="s">
        <v>5911</v>
      </c>
      <c r="C3796" t="s">
        <v>5910</v>
      </c>
      <c r="D3796" t="s">
        <v>5910</v>
      </c>
      <c r="E3796" t="s">
        <v>5911</v>
      </c>
    </row>
    <row r="3797" spans="1:5" x14ac:dyDescent="0.25">
      <c r="A3797">
        <v>48000530</v>
      </c>
      <c r="B3797" t="s">
        <v>5913</v>
      </c>
      <c r="C3797" t="s">
        <v>5912</v>
      </c>
      <c r="D3797" t="s">
        <v>5912</v>
      </c>
      <c r="E3797" t="s">
        <v>5913</v>
      </c>
    </row>
    <row r="3798" spans="1:5" x14ac:dyDescent="0.25">
      <c r="A3798">
        <v>48000531</v>
      </c>
      <c r="B3798" t="s">
        <v>5915</v>
      </c>
      <c r="C3798" t="s">
        <v>5914</v>
      </c>
      <c r="D3798" t="s">
        <v>5914</v>
      </c>
      <c r="E3798" t="s">
        <v>5915</v>
      </c>
    </row>
    <row r="3799" spans="1:5" x14ac:dyDescent="0.25">
      <c r="A3799">
        <v>48000532</v>
      </c>
      <c r="B3799" t="s">
        <v>5917</v>
      </c>
      <c r="C3799" t="s">
        <v>5916</v>
      </c>
      <c r="D3799" t="s">
        <v>5916</v>
      </c>
      <c r="E3799" t="s">
        <v>5917</v>
      </c>
    </row>
    <row r="3800" spans="1:5" x14ac:dyDescent="0.25">
      <c r="A3800">
        <v>48000533</v>
      </c>
      <c r="B3800" t="s">
        <v>5919</v>
      </c>
      <c r="C3800" t="s">
        <v>5918</v>
      </c>
      <c r="D3800" t="s">
        <v>5918</v>
      </c>
      <c r="E3800" t="s">
        <v>5919</v>
      </c>
    </row>
    <row r="3801" spans="1:5" x14ac:dyDescent="0.25">
      <c r="A3801">
        <v>48000534</v>
      </c>
      <c r="B3801" t="s">
        <v>5921</v>
      </c>
      <c r="C3801" t="s">
        <v>5920</v>
      </c>
      <c r="D3801" t="s">
        <v>5920</v>
      </c>
      <c r="E3801" t="s">
        <v>5921</v>
      </c>
    </row>
    <row r="3802" spans="1:5" x14ac:dyDescent="0.25">
      <c r="A3802">
        <v>48000535</v>
      </c>
      <c r="B3802" t="s">
        <v>5923</v>
      </c>
      <c r="C3802" t="s">
        <v>5922</v>
      </c>
      <c r="D3802" t="s">
        <v>5922</v>
      </c>
      <c r="E3802" t="s">
        <v>5923</v>
      </c>
    </row>
    <row r="3803" spans="1:5" x14ac:dyDescent="0.25">
      <c r="A3803">
        <v>48000536</v>
      </c>
      <c r="B3803" t="s">
        <v>5924</v>
      </c>
      <c r="C3803" t="s">
        <v>5895</v>
      </c>
      <c r="D3803" t="s">
        <v>5895</v>
      </c>
      <c r="E3803" t="s">
        <v>5924</v>
      </c>
    </row>
    <row r="3804" spans="1:5" x14ac:dyDescent="0.25">
      <c r="A3804">
        <v>48000537</v>
      </c>
      <c r="B3804" t="s">
        <v>5926</v>
      </c>
      <c r="C3804" t="s">
        <v>5925</v>
      </c>
      <c r="D3804" t="s">
        <v>5925</v>
      </c>
      <c r="E3804" t="s">
        <v>5926</v>
      </c>
    </row>
    <row r="3805" spans="1:5" x14ac:dyDescent="0.25">
      <c r="A3805">
        <v>48000538</v>
      </c>
      <c r="B3805" t="s">
        <v>5928</v>
      </c>
      <c r="C3805" t="s">
        <v>5927</v>
      </c>
      <c r="D3805" t="s">
        <v>5927</v>
      </c>
      <c r="E3805" t="s">
        <v>5928</v>
      </c>
    </row>
    <row r="3806" spans="1:5" x14ac:dyDescent="0.25">
      <c r="A3806">
        <v>48000539</v>
      </c>
      <c r="B3806" t="s">
        <v>5929</v>
      </c>
      <c r="C3806" t="s">
        <v>5910</v>
      </c>
      <c r="D3806" t="s">
        <v>5910</v>
      </c>
      <c r="E3806" t="s">
        <v>5929</v>
      </c>
    </row>
    <row r="3807" spans="1:5" x14ac:dyDescent="0.25">
      <c r="A3807">
        <v>48000540</v>
      </c>
      <c r="B3807" t="s">
        <v>5931</v>
      </c>
      <c r="C3807" t="s">
        <v>5930</v>
      </c>
      <c r="D3807" t="s">
        <v>5930</v>
      </c>
      <c r="E3807" t="s">
        <v>5931</v>
      </c>
    </row>
    <row r="3808" spans="1:5" x14ac:dyDescent="0.25">
      <c r="A3808">
        <v>48000541</v>
      </c>
      <c r="B3808" t="s">
        <v>5933</v>
      </c>
      <c r="C3808" t="s">
        <v>5932</v>
      </c>
      <c r="D3808" t="s">
        <v>5932</v>
      </c>
      <c r="E3808" t="s">
        <v>5933</v>
      </c>
    </row>
    <row r="3809" spans="1:5" x14ac:dyDescent="0.25">
      <c r="A3809">
        <v>48000542</v>
      </c>
      <c r="B3809" t="s">
        <v>5935</v>
      </c>
      <c r="C3809" t="s">
        <v>5934</v>
      </c>
      <c r="D3809" t="s">
        <v>5934</v>
      </c>
      <c r="E3809" t="s">
        <v>5935</v>
      </c>
    </row>
    <row r="3810" spans="1:5" x14ac:dyDescent="0.25">
      <c r="A3810">
        <v>48000543</v>
      </c>
      <c r="B3810" t="s">
        <v>5937</v>
      </c>
      <c r="C3810" t="s">
        <v>5936</v>
      </c>
      <c r="D3810" t="s">
        <v>5936</v>
      </c>
      <c r="E3810" t="s">
        <v>5937</v>
      </c>
    </row>
    <row r="3811" spans="1:5" x14ac:dyDescent="0.25">
      <c r="A3811">
        <v>48000544</v>
      </c>
      <c r="B3811" t="s">
        <v>5939</v>
      </c>
      <c r="C3811" t="s">
        <v>5938</v>
      </c>
      <c r="D3811" t="s">
        <v>5938</v>
      </c>
      <c r="E3811" t="s">
        <v>5939</v>
      </c>
    </row>
    <row r="3812" spans="1:5" x14ac:dyDescent="0.25">
      <c r="A3812">
        <v>48000545</v>
      </c>
      <c r="B3812" t="s">
        <v>5940</v>
      </c>
      <c r="C3812" t="s">
        <v>5895</v>
      </c>
      <c r="D3812" t="s">
        <v>5895</v>
      </c>
      <c r="E3812" t="s">
        <v>5940</v>
      </c>
    </row>
    <row r="3813" spans="1:5" x14ac:dyDescent="0.25">
      <c r="A3813">
        <v>48000546</v>
      </c>
      <c r="B3813" t="s">
        <v>5942</v>
      </c>
      <c r="C3813" t="s">
        <v>5941</v>
      </c>
      <c r="D3813" t="s">
        <v>5941</v>
      </c>
      <c r="E3813" t="s">
        <v>5942</v>
      </c>
    </row>
    <row r="3814" spans="1:5" x14ac:dyDescent="0.25">
      <c r="A3814">
        <v>48000547</v>
      </c>
      <c r="B3814" t="s">
        <v>5944</v>
      </c>
      <c r="C3814" t="s">
        <v>5943</v>
      </c>
      <c r="D3814" t="s">
        <v>5943</v>
      </c>
      <c r="E3814" t="s">
        <v>5944</v>
      </c>
    </row>
    <row r="3815" spans="1:5" x14ac:dyDescent="0.25">
      <c r="A3815">
        <v>48000548</v>
      </c>
      <c r="B3815" t="s">
        <v>5945</v>
      </c>
      <c r="C3815" t="s">
        <v>5884</v>
      </c>
      <c r="D3815" t="s">
        <v>5884</v>
      </c>
      <c r="E3815" t="s">
        <v>5945</v>
      </c>
    </row>
    <row r="3816" spans="1:5" x14ac:dyDescent="0.25">
      <c r="A3816">
        <v>48000549</v>
      </c>
      <c r="B3816" t="s">
        <v>5947</v>
      </c>
      <c r="C3816" t="s">
        <v>5946</v>
      </c>
      <c r="D3816" t="s">
        <v>5946</v>
      </c>
      <c r="E3816" t="s">
        <v>5947</v>
      </c>
    </row>
    <row r="3817" spans="1:5" x14ac:dyDescent="0.25">
      <c r="A3817">
        <v>48000550</v>
      </c>
      <c r="B3817" t="s">
        <v>5949</v>
      </c>
      <c r="C3817" t="s">
        <v>5948</v>
      </c>
      <c r="D3817" t="s">
        <v>5948</v>
      </c>
      <c r="E3817" t="s">
        <v>5949</v>
      </c>
    </row>
    <row r="3818" spans="1:5" x14ac:dyDescent="0.25">
      <c r="A3818">
        <v>48000551</v>
      </c>
      <c r="B3818" t="s">
        <v>5951</v>
      </c>
      <c r="C3818" t="s">
        <v>5950</v>
      </c>
      <c r="D3818" t="s">
        <v>5950</v>
      </c>
      <c r="E3818" t="s">
        <v>5951</v>
      </c>
    </row>
    <row r="3819" spans="1:5" x14ac:dyDescent="0.25">
      <c r="A3819">
        <v>48000552</v>
      </c>
      <c r="B3819" t="s">
        <v>5953</v>
      </c>
      <c r="C3819" t="s">
        <v>5952</v>
      </c>
      <c r="D3819" t="s">
        <v>5952</v>
      </c>
      <c r="E3819" t="s">
        <v>5953</v>
      </c>
    </row>
    <row r="3820" spans="1:5" x14ac:dyDescent="0.25">
      <c r="A3820">
        <v>48000553</v>
      </c>
      <c r="B3820" t="s">
        <v>5924</v>
      </c>
      <c r="C3820" t="s">
        <v>5895</v>
      </c>
      <c r="D3820" t="s">
        <v>5895</v>
      </c>
      <c r="E3820" t="s">
        <v>5924</v>
      </c>
    </row>
    <row r="3821" spans="1:5" x14ac:dyDescent="0.25">
      <c r="A3821">
        <v>48000554</v>
      </c>
      <c r="B3821" t="s">
        <v>5954</v>
      </c>
      <c r="C3821" t="s">
        <v>5880</v>
      </c>
      <c r="D3821" t="s">
        <v>5880</v>
      </c>
      <c r="E3821" t="s">
        <v>5954</v>
      </c>
    </row>
    <row r="3822" spans="1:5" x14ac:dyDescent="0.25">
      <c r="A3822">
        <v>48000555</v>
      </c>
      <c r="B3822" t="s">
        <v>5956</v>
      </c>
      <c r="C3822" t="s">
        <v>5955</v>
      </c>
      <c r="D3822" t="s">
        <v>5955</v>
      </c>
      <c r="E3822" t="s">
        <v>5956</v>
      </c>
    </row>
    <row r="3823" spans="1:5" x14ac:dyDescent="0.25">
      <c r="A3823">
        <v>48000556</v>
      </c>
      <c r="B3823" t="s">
        <v>5958</v>
      </c>
      <c r="C3823" t="s">
        <v>5957</v>
      </c>
      <c r="D3823" t="s">
        <v>5957</v>
      </c>
      <c r="E3823" t="s">
        <v>5958</v>
      </c>
    </row>
    <row r="3824" spans="1:5" x14ac:dyDescent="0.25">
      <c r="A3824">
        <v>48000557</v>
      </c>
      <c r="B3824" t="s">
        <v>5959</v>
      </c>
      <c r="C3824" t="s">
        <v>5959</v>
      </c>
      <c r="D3824" t="s">
        <v>5959</v>
      </c>
      <c r="E3824" t="s">
        <v>5959</v>
      </c>
    </row>
    <row r="3825" spans="1:5" x14ac:dyDescent="0.25">
      <c r="A3825">
        <v>48000558</v>
      </c>
      <c r="B3825" t="s">
        <v>5961</v>
      </c>
      <c r="C3825" t="s">
        <v>5960</v>
      </c>
      <c r="D3825" t="s">
        <v>5960</v>
      </c>
      <c r="E3825" t="s">
        <v>5961</v>
      </c>
    </row>
    <row r="3826" spans="1:5" x14ac:dyDescent="0.25">
      <c r="A3826">
        <v>48000559</v>
      </c>
      <c r="B3826" t="s">
        <v>5963</v>
      </c>
      <c r="C3826" t="s">
        <v>5962</v>
      </c>
      <c r="D3826" t="s">
        <v>5962</v>
      </c>
      <c r="E3826" t="s">
        <v>5963</v>
      </c>
    </row>
    <row r="3827" spans="1:5" x14ac:dyDescent="0.25">
      <c r="A3827">
        <v>48000560</v>
      </c>
      <c r="B3827" t="s">
        <v>5965</v>
      </c>
      <c r="C3827" t="s">
        <v>5964</v>
      </c>
      <c r="D3827" t="s">
        <v>5964</v>
      </c>
      <c r="E3827" t="s">
        <v>5965</v>
      </c>
    </row>
    <row r="3828" spans="1:5" x14ac:dyDescent="0.25">
      <c r="A3828">
        <v>48000561</v>
      </c>
      <c r="B3828" t="s">
        <v>5967</v>
      </c>
      <c r="C3828" t="s">
        <v>5966</v>
      </c>
      <c r="D3828" t="s">
        <v>5966</v>
      </c>
      <c r="E3828" t="s">
        <v>5967</v>
      </c>
    </row>
    <row r="3829" spans="1:5" x14ac:dyDescent="0.25">
      <c r="A3829">
        <v>48000562</v>
      </c>
      <c r="B3829" t="s">
        <v>5969</v>
      </c>
      <c r="C3829" t="s">
        <v>5968</v>
      </c>
      <c r="D3829" t="s">
        <v>5968</v>
      </c>
      <c r="E3829" t="s">
        <v>5969</v>
      </c>
    </row>
    <row r="3830" spans="1:5" x14ac:dyDescent="0.25">
      <c r="A3830">
        <v>48000563</v>
      </c>
      <c r="B3830" t="s">
        <v>5971</v>
      </c>
      <c r="C3830" t="s">
        <v>5970</v>
      </c>
      <c r="D3830" t="s">
        <v>5970</v>
      </c>
      <c r="E3830" t="s">
        <v>5971</v>
      </c>
    </row>
    <row r="3831" spans="1:5" x14ac:dyDescent="0.25">
      <c r="A3831">
        <v>48000564</v>
      </c>
      <c r="B3831" t="s">
        <v>5972</v>
      </c>
      <c r="C3831" t="s">
        <v>5880</v>
      </c>
      <c r="D3831" t="s">
        <v>5880</v>
      </c>
      <c r="E3831" t="s">
        <v>5972</v>
      </c>
    </row>
    <row r="3832" spans="1:5" x14ac:dyDescent="0.25">
      <c r="A3832">
        <v>48000565</v>
      </c>
      <c r="B3832" t="s">
        <v>5974</v>
      </c>
      <c r="C3832" t="s">
        <v>5973</v>
      </c>
      <c r="D3832" t="s">
        <v>5973</v>
      </c>
      <c r="E3832" t="s">
        <v>5974</v>
      </c>
    </row>
    <row r="3833" spans="1:5" x14ac:dyDescent="0.25">
      <c r="A3833">
        <v>48000566</v>
      </c>
      <c r="B3833" t="s">
        <v>5975</v>
      </c>
      <c r="C3833" t="s">
        <v>5887</v>
      </c>
      <c r="D3833" t="s">
        <v>5887</v>
      </c>
      <c r="E3833" t="s">
        <v>5975</v>
      </c>
    </row>
    <row r="3834" spans="1:5" x14ac:dyDescent="0.25">
      <c r="A3834">
        <v>48000567</v>
      </c>
      <c r="B3834" t="s">
        <v>5977</v>
      </c>
      <c r="C3834" t="s">
        <v>5976</v>
      </c>
      <c r="D3834" t="s">
        <v>5976</v>
      </c>
      <c r="E3834" t="s">
        <v>5977</v>
      </c>
    </row>
    <row r="3835" spans="1:5" x14ac:dyDescent="0.25">
      <c r="A3835">
        <v>48000568</v>
      </c>
      <c r="B3835" t="s">
        <v>5979</v>
      </c>
      <c r="C3835" t="s">
        <v>5978</v>
      </c>
      <c r="D3835" t="s">
        <v>5978</v>
      </c>
      <c r="E3835" t="s">
        <v>5979</v>
      </c>
    </row>
    <row r="3836" spans="1:5" x14ac:dyDescent="0.25">
      <c r="A3836">
        <v>48000569</v>
      </c>
      <c r="B3836" t="s">
        <v>5981</v>
      </c>
      <c r="C3836" t="s">
        <v>5980</v>
      </c>
      <c r="D3836" t="s">
        <v>5980</v>
      </c>
      <c r="E3836" t="s">
        <v>5981</v>
      </c>
    </row>
    <row r="3837" spans="1:5" x14ac:dyDescent="0.25">
      <c r="A3837">
        <v>48000570</v>
      </c>
      <c r="B3837" t="s">
        <v>5983</v>
      </c>
      <c r="C3837" t="s">
        <v>5982</v>
      </c>
      <c r="D3837" t="s">
        <v>5982</v>
      </c>
      <c r="E3837" t="s">
        <v>5983</v>
      </c>
    </row>
    <row r="3838" spans="1:5" x14ac:dyDescent="0.25">
      <c r="A3838">
        <v>48000571</v>
      </c>
      <c r="B3838" t="s">
        <v>5985</v>
      </c>
      <c r="C3838" t="s">
        <v>5984</v>
      </c>
      <c r="D3838" t="s">
        <v>5984</v>
      </c>
      <c r="E3838" t="s">
        <v>5985</v>
      </c>
    </row>
    <row r="3839" spans="1:5" x14ac:dyDescent="0.25">
      <c r="A3839">
        <v>48000572</v>
      </c>
      <c r="B3839" t="s">
        <v>5987</v>
      </c>
      <c r="C3839" t="s">
        <v>5986</v>
      </c>
      <c r="D3839" t="s">
        <v>5986</v>
      </c>
      <c r="E3839" t="s">
        <v>5987</v>
      </c>
    </row>
    <row r="3840" spans="1:5" x14ac:dyDescent="0.25">
      <c r="A3840">
        <v>48000573</v>
      </c>
      <c r="B3840" t="s">
        <v>5989</v>
      </c>
      <c r="C3840" t="s">
        <v>5988</v>
      </c>
      <c r="D3840" t="s">
        <v>5988</v>
      </c>
      <c r="E3840" t="s">
        <v>5989</v>
      </c>
    </row>
    <row r="3841" spans="1:5" x14ac:dyDescent="0.25">
      <c r="A3841">
        <v>48000574</v>
      </c>
      <c r="B3841" t="s">
        <v>5991</v>
      </c>
      <c r="C3841" t="s">
        <v>5990</v>
      </c>
      <c r="D3841" t="s">
        <v>5990</v>
      </c>
      <c r="E3841" t="s">
        <v>5991</v>
      </c>
    </row>
    <row r="3842" spans="1:5" x14ac:dyDescent="0.25">
      <c r="A3842">
        <v>48000575</v>
      </c>
      <c r="B3842" t="s">
        <v>5993</v>
      </c>
      <c r="C3842" t="s">
        <v>5992</v>
      </c>
      <c r="D3842" t="s">
        <v>5992</v>
      </c>
      <c r="E3842" t="s">
        <v>5993</v>
      </c>
    </row>
    <row r="3843" spans="1:5" x14ac:dyDescent="0.25">
      <c r="A3843">
        <v>48000576</v>
      </c>
      <c r="B3843" t="s">
        <v>5995</v>
      </c>
      <c r="C3843" t="s">
        <v>5994</v>
      </c>
      <c r="D3843" t="s">
        <v>5994</v>
      </c>
      <c r="E3843" t="s">
        <v>5995</v>
      </c>
    </row>
    <row r="3844" spans="1:5" x14ac:dyDescent="0.25">
      <c r="A3844">
        <v>48000577</v>
      </c>
      <c r="B3844" t="s">
        <v>5997</v>
      </c>
      <c r="C3844" t="s">
        <v>5996</v>
      </c>
      <c r="D3844" t="s">
        <v>5996</v>
      </c>
      <c r="E3844" t="s">
        <v>5997</v>
      </c>
    </row>
    <row r="3845" spans="1:5" x14ac:dyDescent="0.25">
      <c r="A3845">
        <v>48000578</v>
      </c>
      <c r="B3845" t="s">
        <v>5999</v>
      </c>
      <c r="C3845" t="s">
        <v>5998</v>
      </c>
      <c r="D3845" t="s">
        <v>5998</v>
      </c>
      <c r="E3845" t="s">
        <v>5999</v>
      </c>
    </row>
    <row r="3846" spans="1:5" x14ac:dyDescent="0.25">
      <c r="A3846">
        <v>48000579</v>
      </c>
      <c r="B3846" t="s">
        <v>6001</v>
      </c>
      <c r="C3846" t="s">
        <v>6000</v>
      </c>
      <c r="D3846" t="s">
        <v>6000</v>
      </c>
      <c r="E3846" t="s">
        <v>6001</v>
      </c>
    </row>
    <row r="3847" spans="1:5" x14ac:dyDescent="0.25">
      <c r="A3847">
        <v>48000580</v>
      </c>
      <c r="B3847" t="s">
        <v>6003</v>
      </c>
      <c r="C3847" t="s">
        <v>6002</v>
      </c>
      <c r="D3847" t="s">
        <v>6002</v>
      </c>
      <c r="E3847" t="s">
        <v>6003</v>
      </c>
    </row>
    <row r="3848" spans="1:5" x14ac:dyDescent="0.25">
      <c r="A3848">
        <v>48000581</v>
      </c>
      <c r="B3848" t="s">
        <v>6005</v>
      </c>
      <c r="C3848" t="s">
        <v>6004</v>
      </c>
      <c r="D3848" t="s">
        <v>6004</v>
      </c>
      <c r="E3848" t="s">
        <v>6005</v>
      </c>
    </row>
    <row r="3849" spans="1:5" x14ac:dyDescent="0.25">
      <c r="A3849">
        <v>48000582</v>
      </c>
      <c r="B3849" t="s">
        <v>6007</v>
      </c>
      <c r="C3849" t="s">
        <v>6006</v>
      </c>
      <c r="D3849" t="s">
        <v>6006</v>
      </c>
      <c r="E3849" t="s">
        <v>6007</v>
      </c>
    </row>
    <row r="3850" spans="1:5" x14ac:dyDescent="0.25">
      <c r="A3850">
        <v>48000583</v>
      </c>
      <c r="B3850" t="s">
        <v>6009</v>
      </c>
      <c r="C3850" t="s">
        <v>6008</v>
      </c>
      <c r="D3850" t="s">
        <v>6008</v>
      </c>
      <c r="E3850" t="s">
        <v>6009</v>
      </c>
    </row>
    <row r="3851" spans="1:5" x14ac:dyDescent="0.25">
      <c r="A3851">
        <v>48000584</v>
      </c>
      <c r="B3851" t="s">
        <v>6011</v>
      </c>
      <c r="C3851" t="s">
        <v>6010</v>
      </c>
      <c r="D3851" t="s">
        <v>6010</v>
      </c>
      <c r="E3851" t="s">
        <v>6011</v>
      </c>
    </row>
    <row r="3852" spans="1:5" x14ac:dyDescent="0.25">
      <c r="A3852">
        <v>48000585</v>
      </c>
      <c r="B3852" t="s">
        <v>6013</v>
      </c>
      <c r="C3852" t="s">
        <v>6012</v>
      </c>
      <c r="D3852" t="s">
        <v>6012</v>
      </c>
      <c r="E3852" t="s">
        <v>6013</v>
      </c>
    </row>
    <row r="3853" spans="1:5" x14ac:dyDescent="0.25">
      <c r="A3853">
        <v>48000586</v>
      </c>
      <c r="B3853" t="s">
        <v>6015</v>
      </c>
      <c r="C3853" t="s">
        <v>6014</v>
      </c>
      <c r="D3853" t="s">
        <v>6014</v>
      </c>
      <c r="E3853" t="s">
        <v>6015</v>
      </c>
    </row>
    <row r="3854" spans="1:5" x14ac:dyDescent="0.25">
      <c r="A3854">
        <v>48000587</v>
      </c>
      <c r="B3854" t="s">
        <v>6017</v>
      </c>
      <c r="C3854" t="s">
        <v>6016</v>
      </c>
      <c r="D3854" t="s">
        <v>6016</v>
      </c>
      <c r="E3854" t="s">
        <v>6017</v>
      </c>
    </row>
    <row r="3855" spans="1:5" x14ac:dyDescent="0.25">
      <c r="A3855">
        <v>48000588</v>
      </c>
      <c r="B3855" t="s">
        <v>6019</v>
      </c>
      <c r="C3855" t="s">
        <v>6018</v>
      </c>
      <c r="D3855" t="s">
        <v>6018</v>
      </c>
      <c r="E3855" t="s">
        <v>6019</v>
      </c>
    </row>
    <row r="3856" spans="1:5" x14ac:dyDescent="0.25">
      <c r="A3856">
        <v>48000589</v>
      </c>
      <c r="B3856" t="s">
        <v>6021</v>
      </c>
      <c r="C3856" t="s">
        <v>6020</v>
      </c>
      <c r="D3856" t="s">
        <v>6020</v>
      </c>
      <c r="E3856" t="s">
        <v>6021</v>
      </c>
    </row>
    <row r="3857" spans="1:5" x14ac:dyDescent="0.25">
      <c r="A3857">
        <v>48000590</v>
      </c>
      <c r="B3857" t="s">
        <v>6023</v>
      </c>
      <c r="C3857" t="s">
        <v>6022</v>
      </c>
      <c r="D3857" t="s">
        <v>6022</v>
      </c>
      <c r="E3857" t="s">
        <v>6023</v>
      </c>
    </row>
    <row r="3858" spans="1:5" x14ac:dyDescent="0.25">
      <c r="A3858">
        <v>48000591</v>
      </c>
      <c r="B3858" t="s">
        <v>6025</v>
      </c>
      <c r="C3858" t="s">
        <v>6024</v>
      </c>
      <c r="D3858" t="s">
        <v>6024</v>
      </c>
      <c r="E3858" t="s">
        <v>6025</v>
      </c>
    </row>
    <row r="3859" spans="1:5" x14ac:dyDescent="0.25">
      <c r="A3859">
        <v>48000592</v>
      </c>
      <c r="B3859" t="s">
        <v>6027</v>
      </c>
      <c r="C3859" t="s">
        <v>6026</v>
      </c>
      <c r="D3859" t="s">
        <v>6026</v>
      </c>
      <c r="E3859" t="s">
        <v>6027</v>
      </c>
    </row>
    <row r="3860" spans="1:5" x14ac:dyDescent="0.25">
      <c r="A3860">
        <v>48000593</v>
      </c>
      <c r="B3860" t="s">
        <v>6029</v>
      </c>
      <c r="C3860" t="s">
        <v>6028</v>
      </c>
      <c r="D3860" t="s">
        <v>6028</v>
      </c>
      <c r="E3860" t="s">
        <v>6029</v>
      </c>
    </row>
    <row r="3861" spans="1:5" x14ac:dyDescent="0.25">
      <c r="A3861">
        <v>48000594</v>
      </c>
      <c r="B3861" t="s">
        <v>6031</v>
      </c>
      <c r="C3861" t="s">
        <v>6030</v>
      </c>
      <c r="D3861" t="s">
        <v>6030</v>
      </c>
      <c r="E3861" t="s">
        <v>6031</v>
      </c>
    </row>
    <row r="3862" spans="1:5" x14ac:dyDescent="0.25">
      <c r="A3862">
        <v>48000595</v>
      </c>
      <c r="B3862" t="s">
        <v>6033</v>
      </c>
      <c r="C3862" t="s">
        <v>6032</v>
      </c>
      <c r="D3862" t="s">
        <v>6032</v>
      </c>
      <c r="E3862" t="s">
        <v>6033</v>
      </c>
    </row>
    <row r="3863" spans="1:5" x14ac:dyDescent="0.25">
      <c r="A3863">
        <v>48000596</v>
      </c>
      <c r="B3863" t="s">
        <v>6035</v>
      </c>
      <c r="C3863" t="s">
        <v>6034</v>
      </c>
      <c r="D3863" t="s">
        <v>6034</v>
      </c>
      <c r="E3863" t="s">
        <v>6035</v>
      </c>
    </row>
    <row r="3864" spans="1:5" x14ac:dyDescent="0.25">
      <c r="A3864">
        <v>48000597</v>
      </c>
      <c r="B3864" t="s">
        <v>6037</v>
      </c>
      <c r="C3864" t="s">
        <v>6036</v>
      </c>
      <c r="D3864" t="s">
        <v>6036</v>
      </c>
      <c r="E3864" t="s">
        <v>6037</v>
      </c>
    </row>
    <row r="3865" spans="1:5" x14ac:dyDescent="0.25">
      <c r="A3865">
        <v>48000598</v>
      </c>
      <c r="B3865" t="s">
        <v>6039</v>
      </c>
      <c r="C3865" t="s">
        <v>6038</v>
      </c>
      <c r="D3865" t="s">
        <v>6038</v>
      </c>
      <c r="E3865" t="s">
        <v>6039</v>
      </c>
    </row>
    <row r="3866" spans="1:5" x14ac:dyDescent="0.25">
      <c r="A3866">
        <v>48000599</v>
      </c>
      <c r="B3866" t="s">
        <v>6041</v>
      </c>
      <c r="C3866" t="s">
        <v>6040</v>
      </c>
      <c r="D3866" t="s">
        <v>6040</v>
      </c>
      <c r="E3866" t="s">
        <v>6041</v>
      </c>
    </row>
    <row r="3867" spans="1:5" x14ac:dyDescent="0.25">
      <c r="A3867">
        <v>48000600</v>
      </c>
      <c r="B3867" t="s">
        <v>6043</v>
      </c>
      <c r="C3867" t="s">
        <v>6042</v>
      </c>
      <c r="D3867" t="s">
        <v>6042</v>
      </c>
      <c r="E3867" t="s">
        <v>6043</v>
      </c>
    </row>
    <row r="3868" spans="1:5" x14ac:dyDescent="0.25">
      <c r="A3868">
        <v>48000601</v>
      </c>
      <c r="B3868" t="s">
        <v>6045</v>
      </c>
      <c r="C3868" t="s">
        <v>6044</v>
      </c>
      <c r="D3868" t="s">
        <v>6044</v>
      </c>
      <c r="E3868" t="s">
        <v>6045</v>
      </c>
    </row>
    <row r="3869" spans="1:5" x14ac:dyDescent="0.25">
      <c r="A3869">
        <v>48000602</v>
      </c>
      <c r="B3869" t="s">
        <v>6047</v>
      </c>
      <c r="C3869" t="s">
        <v>6046</v>
      </c>
      <c r="D3869" t="s">
        <v>6046</v>
      </c>
      <c r="E3869" t="s">
        <v>6047</v>
      </c>
    </row>
    <row r="3870" spans="1:5" x14ac:dyDescent="0.25">
      <c r="A3870">
        <v>48000603</v>
      </c>
      <c r="B3870" t="s">
        <v>6049</v>
      </c>
      <c r="C3870" t="s">
        <v>6048</v>
      </c>
      <c r="D3870" t="s">
        <v>6048</v>
      </c>
      <c r="E3870" t="s">
        <v>6049</v>
      </c>
    </row>
    <row r="3871" spans="1:5" x14ac:dyDescent="0.25">
      <c r="A3871">
        <v>48000604</v>
      </c>
      <c r="B3871" t="s">
        <v>6051</v>
      </c>
      <c r="C3871" t="s">
        <v>6050</v>
      </c>
      <c r="D3871" t="s">
        <v>6050</v>
      </c>
      <c r="E3871" t="s">
        <v>6051</v>
      </c>
    </row>
    <row r="3872" spans="1:5" x14ac:dyDescent="0.25">
      <c r="A3872">
        <v>48000605</v>
      </c>
      <c r="B3872" t="s">
        <v>6053</v>
      </c>
      <c r="C3872" t="s">
        <v>6052</v>
      </c>
      <c r="D3872" t="s">
        <v>6052</v>
      </c>
      <c r="E3872" t="s">
        <v>6053</v>
      </c>
    </row>
    <row r="3873" spans="1:5" x14ac:dyDescent="0.25">
      <c r="A3873">
        <v>48000606</v>
      </c>
      <c r="B3873" t="s">
        <v>6055</v>
      </c>
      <c r="C3873" t="s">
        <v>6054</v>
      </c>
      <c r="D3873" t="s">
        <v>6054</v>
      </c>
      <c r="E3873" t="s">
        <v>6055</v>
      </c>
    </row>
    <row r="3874" spans="1:5" x14ac:dyDescent="0.25">
      <c r="A3874">
        <v>48000607</v>
      </c>
      <c r="B3874" t="s">
        <v>6057</v>
      </c>
      <c r="C3874" t="s">
        <v>6056</v>
      </c>
      <c r="D3874" t="s">
        <v>6056</v>
      </c>
      <c r="E3874" t="s">
        <v>6057</v>
      </c>
    </row>
    <row r="3875" spans="1:5" x14ac:dyDescent="0.25">
      <c r="A3875">
        <v>48000608</v>
      </c>
      <c r="B3875" t="s">
        <v>6059</v>
      </c>
      <c r="C3875" t="s">
        <v>6058</v>
      </c>
      <c r="D3875" t="s">
        <v>6058</v>
      </c>
      <c r="E3875" t="s">
        <v>6059</v>
      </c>
    </row>
    <row r="3876" spans="1:5" x14ac:dyDescent="0.25">
      <c r="A3876">
        <v>48000609</v>
      </c>
      <c r="B3876" t="s">
        <v>6061</v>
      </c>
      <c r="C3876" t="s">
        <v>6060</v>
      </c>
      <c r="D3876" t="s">
        <v>6060</v>
      </c>
      <c r="E3876" t="s">
        <v>6061</v>
      </c>
    </row>
    <row r="3877" spans="1:5" x14ac:dyDescent="0.25">
      <c r="A3877">
        <v>48000610</v>
      </c>
      <c r="B3877" t="s">
        <v>6063</v>
      </c>
      <c r="C3877" t="s">
        <v>6062</v>
      </c>
      <c r="D3877" t="s">
        <v>6062</v>
      </c>
      <c r="E3877" t="s">
        <v>6063</v>
      </c>
    </row>
    <row r="3878" spans="1:5" x14ac:dyDescent="0.25">
      <c r="A3878">
        <v>48000611</v>
      </c>
      <c r="B3878" t="s">
        <v>6065</v>
      </c>
      <c r="C3878" t="s">
        <v>6064</v>
      </c>
      <c r="D3878" t="s">
        <v>6064</v>
      </c>
      <c r="E3878" t="s">
        <v>6065</v>
      </c>
    </row>
    <row r="3879" spans="1:5" x14ac:dyDescent="0.25">
      <c r="A3879">
        <v>48000612</v>
      </c>
      <c r="B3879" t="s">
        <v>6067</v>
      </c>
      <c r="C3879" t="s">
        <v>6066</v>
      </c>
      <c r="D3879" t="s">
        <v>6066</v>
      </c>
      <c r="E3879" t="s">
        <v>6067</v>
      </c>
    </row>
    <row r="3880" spans="1:5" x14ac:dyDescent="0.25">
      <c r="A3880">
        <v>48000613</v>
      </c>
      <c r="B3880" t="s">
        <v>6069</v>
      </c>
      <c r="C3880" t="s">
        <v>6068</v>
      </c>
      <c r="D3880" t="s">
        <v>6068</v>
      </c>
      <c r="E3880" t="s">
        <v>6069</v>
      </c>
    </row>
    <row r="3881" spans="1:5" x14ac:dyDescent="0.25">
      <c r="A3881">
        <v>48000614</v>
      </c>
      <c r="B3881" t="s">
        <v>6071</v>
      </c>
      <c r="C3881" t="s">
        <v>6070</v>
      </c>
      <c r="D3881" t="s">
        <v>6070</v>
      </c>
      <c r="E3881" t="s">
        <v>6071</v>
      </c>
    </row>
    <row r="3882" spans="1:5" x14ac:dyDescent="0.25">
      <c r="A3882">
        <v>48000615</v>
      </c>
      <c r="B3882" t="s">
        <v>6073</v>
      </c>
      <c r="C3882" t="s">
        <v>6072</v>
      </c>
      <c r="D3882" t="s">
        <v>6072</v>
      </c>
      <c r="E3882" t="s">
        <v>6073</v>
      </c>
    </row>
    <row r="3883" spans="1:5" x14ac:dyDescent="0.25">
      <c r="A3883">
        <v>48000616</v>
      </c>
      <c r="B3883" t="s">
        <v>6075</v>
      </c>
      <c r="C3883" t="s">
        <v>6074</v>
      </c>
      <c r="D3883" t="s">
        <v>6074</v>
      </c>
      <c r="E3883" t="s">
        <v>6075</v>
      </c>
    </row>
    <row r="3884" spans="1:5" x14ac:dyDescent="0.25">
      <c r="A3884">
        <v>48000617</v>
      </c>
      <c r="B3884" t="s">
        <v>6077</v>
      </c>
      <c r="C3884" t="s">
        <v>6076</v>
      </c>
      <c r="D3884" t="s">
        <v>6076</v>
      </c>
      <c r="E3884" t="s">
        <v>6077</v>
      </c>
    </row>
    <row r="3885" spans="1:5" x14ac:dyDescent="0.25">
      <c r="A3885">
        <v>48000618</v>
      </c>
      <c r="B3885" t="s">
        <v>6079</v>
      </c>
      <c r="C3885" t="s">
        <v>6078</v>
      </c>
      <c r="D3885" t="s">
        <v>6078</v>
      </c>
      <c r="E3885" t="s">
        <v>6079</v>
      </c>
    </row>
    <row r="3886" spans="1:5" x14ac:dyDescent="0.25">
      <c r="A3886">
        <v>48000619</v>
      </c>
      <c r="B3886" t="s">
        <v>6081</v>
      </c>
      <c r="C3886" t="s">
        <v>6080</v>
      </c>
      <c r="D3886" t="s">
        <v>6080</v>
      </c>
      <c r="E3886" t="s">
        <v>6081</v>
      </c>
    </row>
    <row r="3887" spans="1:5" x14ac:dyDescent="0.25">
      <c r="A3887">
        <v>48000620</v>
      </c>
      <c r="B3887" t="s">
        <v>6083</v>
      </c>
      <c r="C3887" t="s">
        <v>6082</v>
      </c>
      <c r="D3887" t="s">
        <v>6082</v>
      </c>
      <c r="E3887" t="s">
        <v>6083</v>
      </c>
    </row>
    <row r="3888" spans="1:5" x14ac:dyDescent="0.25">
      <c r="A3888">
        <v>48000621</v>
      </c>
      <c r="B3888" t="s">
        <v>6085</v>
      </c>
      <c r="C3888" t="s">
        <v>6084</v>
      </c>
      <c r="D3888" t="s">
        <v>6084</v>
      </c>
      <c r="E3888" t="s">
        <v>6085</v>
      </c>
    </row>
    <row r="3889" spans="1:5" x14ac:dyDescent="0.25">
      <c r="A3889">
        <v>48000622</v>
      </c>
      <c r="B3889" t="s">
        <v>6087</v>
      </c>
      <c r="C3889" t="s">
        <v>6086</v>
      </c>
      <c r="D3889" t="s">
        <v>6086</v>
      </c>
      <c r="E3889" t="s">
        <v>6087</v>
      </c>
    </row>
    <row r="3890" spans="1:5" x14ac:dyDescent="0.25">
      <c r="A3890">
        <v>48000623</v>
      </c>
      <c r="B3890" t="s">
        <v>6089</v>
      </c>
      <c r="C3890" t="s">
        <v>6088</v>
      </c>
      <c r="D3890" t="s">
        <v>6088</v>
      </c>
      <c r="E3890" t="s">
        <v>6089</v>
      </c>
    </row>
    <row r="3891" spans="1:5" x14ac:dyDescent="0.25">
      <c r="A3891">
        <v>48000624</v>
      </c>
      <c r="B3891" t="s">
        <v>6091</v>
      </c>
      <c r="C3891" t="s">
        <v>6090</v>
      </c>
      <c r="D3891" t="s">
        <v>6090</v>
      </c>
      <c r="E3891" t="s">
        <v>6091</v>
      </c>
    </row>
    <row r="3892" spans="1:5" x14ac:dyDescent="0.25">
      <c r="A3892">
        <v>48000625</v>
      </c>
      <c r="B3892" t="s">
        <v>6093</v>
      </c>
      <c r="C3892" t="s">
        <v>6092</v>
      </c>
      <c r="D3892" t="s">
        <v>6092</v>
      </c>
      <c r="E3892" t="s">
        <v>6093</v>
      </c>
    </row>
    <row r="3893" spans="1:5" x14ac:dyDescent="0.25">
      <c r="A3893">
        <v>48000626</v>
      </c>
      <c r="B3893" t="s">
        <v>6095</v>
      </c>
      <c r="C3893" t="s">
        <v>6094</v>
      </c>
      <c r="D3893" t="s">
        <v>6094</v>
      </c>
      <c r="E3893" t="s">
        <v>6095</v>
      </c>
    </row>
    <row r="3894" spans="1:5" x14ac:dyDescent="0.25">
      <c r="A3894">
        <v>48000627</v>
      </c>
      <c r="B3894" t="s">
        <v>6097</v>
      </c>
      <c r="C3894" t="s">
        <v>6096</v>
      </c>
      <c r="D3894" t="s">
        <v>6096</v>
      </c>
      <c r="E3894" t="s">
        <v>6097</v>
      </c>
    </row>
    <row r="3895" spans="1:5" x14ac:dyDescent="0.25">
      <c r="A3895">
        <v>48000628</v>
      </c>
      <c r="B3895" t="s">
        <v>6099</v>
      </c>
      <c r="C3895" t="s">
        <v>6098</v>
      </c>
      <c r="D3895" t="s">
        <v>6098</v>
      </c>
      <c r="E3895" t="s">
        <v>6099</v>
      </c>
    </row>
    <row r="3896" spans="1:5" x14ac:dyDescent="0.25">
      <c r="A3896">
        <v>48000629</v>
      </c>
      <c r="B3896" t="s">
        <v>6100</v>
      </c>
      <c r="C3896" t="s">
        <v>5908</v>
      </c>
      <c r="D3896" t="s">
        <v>5908</v>
      </c>
      <c r="E3896" t="s">
        <v>6100</v>
      </c>
    </row>
    <row r="3897" spans="1:5" x14ac:dyDescent="0.25">
      <c r="A3897">
        <v>48000630</v>
      </c>
      <c r="B3897" t="s">
        <v>6102</v>
      </c>
      <c r="C3897" t="s">
        <v>6101</v>
      </c>
      <c r="D3897" t="s">
        <v>6101</v>
      </c>
      <c r="E3897" t="s">
        <v>6102</v>
      </c>
    </row>
    <row r="3898" spans="1:5" x14ac:dyDescent="0.25">
      <c r="A3898">
        <v>48000631</v>
      </c>
      <c r="B3898" t="s">
        <v>6104</v>
      </c>
      <c r="C3898" t="s">
        <v>6103</v>
      </c>
      <c r="D3898" t="s">
        <v>6103</v>
      </c>
      <c r="E3898" t="s">
        <v>6104</v>
      </c>
    </row>
    <row r="3899" spans="1:5" x14ac:dyDescent="0.25">
      <c r="A3899">
        <v>48000632</v>
      </c>
      <c r="B3899" t="s">
        <v>6106</v>
      </c>
      <c r="C3899" t="s">
        <v>6105</v>
      </c>
      <c r="D3899" t="s">
        <v>6105</v>
      </c>
      <c r="E3899" t="s">
        <v>6106</v>
      </c>
    </row>
    <row r="3900" spans="1:5" x14ac:dyDescent="0.25">
      <c r="A3900">
        <v>48000633</v>
      </c>
      <c r="B3900" t="s">
        <v>6108</v>
      </c>
      <c r="C3900" t="s">
        <v>6107</v>
      </c>
      <c r="D3900" t="s">
        <v>6107</v>
      </c>
      <c r="E3900" t="s">
        <v>6108</v>
      </c>
    </row>
    <row r="3901" spans="1:5" x14ac:dyDescent="0.25">
      <c r="A3901">
        <v>48000634</v>
      </c>
      <c r="B3901" t="s">
        <v>6110</v>
      </c>
      <c r="C3901" t="s">
        <v>6109</v>
      </c>
      <c r="D3901" t="s">
        <v>6109</v>
      </c>
      <c r="E3901" t="s">
        <v>6110</v>
      </c>
    </row>
    <row r="3902" spans="1:5" x14ac:dyDescent="0.25">
      <c r="A3902">
        <v>48000635</v>
      </c>
      <c r="B3902" t="s">
        <v>6112</v>
      </c>
      <c r="C3902" t="s">
        <v>6111</v>
      </c>
      <c r="D3902" t="s">
        <v>6111</v>
      </c>
      <c r="E3902" t="s">
        <v>6112</v>
      </c>
    </row>
    <row r="3903" spans="1:5" x14ac:dyDescent="0.25">
      <c r="A3903">
        <v>48000636</v>
      </c>
      <c r="B3903" t="s">
        <v>6114</v>
      </c>
      <c r="C3903" t="s">
        <v>6113</v>
      </c>
      <c r="D3903" t="s">
        <v>6113</v>
      </c>
      <c r="E3903" t="s">
        <v>6114</v>
      </c>
    </row>
    <row r="3904" spans="1:5" x14ac:dyDescent="0.25">
      <c r="A3904">
        <v>48000637</v>
      </c>
      <c r="B3904" t="s">
        <v>6116</v>
      </c>
      <c r="C3904" t="s">
        <v>6115</v>
      </c>
      <c r="D3904" t="s">
        <v>6115</v>
      </c>
      <c r="E3904" t="s">
        <v>6116</v>
      </c>
    </row>
    <row r="3905" spans="1:5" x14ac:dyDescent="0.25">
      <c r="A3905">
        <v>48000638</v>
      </c>
      <c r="B3905" t="s">
        <v>6118</v>
      </c>
      <c r="C3905" t="s">
        <v>6117</v>
      </c>
      <c r="D3905" t="s">
        <v>6117</v>
      </c>
      <c r="E3905" t="s">
        <v>6118</v>
      </c>
    </row>
    <row r="3906" spans="1:5" x14ac:dyDescent="0.25">
      <c r="A3906">
        <v>48000639</v>
      </c>
      <c r="B3906" t="s">
        <v>6120</v>
      </c>
      <c r="C3906" t="s">
        <v>6119</v>
      </c>
      <c r="D3906" t="s">
        <v>6119</v>
      </c>
      <c r="E3906" t="s">
        <v>6120</v>
      </c>
    </row>
    <row r="3907" spans="1:5" x14ac:dyDescent="0.25">
      <c r="A3907">
        <v>48000640</v>
      </c>
      <c r="B3907" t="s">
        <v>6122</v>
      </c>
      <c r="C3907" t="s">
        <v>6121</v>
      </c>
      <c r="D3907" t="s">
        <v>6121</v>
      </c>
      <c r="E3907" t="s">
        <v>6122</v>
      </c>
    </row>
    <row r="3908" spans="1:5" x14ac:dyDescent="0.25">
      <c r="A3908">
        <v>48000641</v>
      </c>
      <c r="B3908" t="s">
        <v>6124</v>
      </c>
      <c r="C3908" t="s">
        <v>6123</v>
      </c>
      <c r="D3908" t="s">
        <v>6123</v>
      </c>
      <c r="E3908" t="s">
        <v>6124</v>
      </c>
    </row>
    <row r="3909" spans="1:5" x14ac:dyDescent="0.25">
      <c r="A3909">
        <v>48000642</v>
      </c>
      <c r="B3909" t="s">
        <v>6125</v>
      </c>
      <c r="C3909" t="s">
        <v>5908</v>
      </c>
      <c r="D3909" t="s">
        <v>5908</v>
      </c>
      <c r="E3909" t="s">
        <v>6125</v>
      </c>
    </row>
    <row r="3910" spans="1:5" x14ac:dyDescent="0.25">
      <c r="A3910">
        <v>48000643</v>
      </c>
      <c r="B3910" t="s">
        <v>6127</v>
      </c>
      <c r="C3910" t="s">
        <v>6126</v>
      </c>
      <c r="D3910" t="s">
        <v>6126</v>
      </c>
      <c r="E3910" t="s">
        <v>6127</v>
      </c>
    </row>
    <row r="3911" spans="1:5" x14ac:dyDescent="0.25">
      <c r="A3911">
        <v>48000644</v>
      </c>
      <c r="B3911" t="s">
        <v>6129</v>
      </c>
      <c r="C3911" t="s">
        <v>6128</v>
      </c>
      <c r="D3911" t="s">
        <v>6128</v>
      </c>
      <c r="E3911" t="s">
        <v>6129</v>
      </c>
    </row>
    <row r="3912" spans="1:5" x14ac:dyDescent="0.25">
      <c r="A3912">
        <v>48000645</v>
      </c>
      <c r="B3912" t="s">
        <v>6131</v>
      </c>
      <c r="C3912" t="s">
        <v>6130</v>
      </c>
      <c r="D3912" t="s">
        <v>6130</v>
      </c>
      <c r="E3912" t="s">
        <v>6131</v>
      </c>
    </row>
    <row r="3913" spans="1:5" x14ac:dyDescent="0.25">
      <c r="A3913">
        <v>48000646</v>
      </c>
      <c r="B3913" t="s">
        <v>6133</v>
      </c>
      <c r="C3913" t="s">
        <v>6132</v>
      </c>
      <c r="D3913" t="s">
        <v>6132</v>
      </c>
      <c r="E3913" t="s">
        <v>6133</v>
      </c>
    </row>
    <row r="3914" spans="1:5" x14ac:dyDescent="0.25">
      <c r="A3914">
        <v>48000647</v>
      </c>
      <c r="B3914" t="s">
        <v>6135</v>
      </c>
      <c r="C3914" t="s">
        <v>6134</v>
      </c>
      <c r="D3914" t="s">
        <v>6134</v>
      </c>
      <c r="E3914" t="s">
        <v>6135</v>
      </c>
    </row>
    <row r="3915" spans="1:5" x14ac:dyDescent="0.25">
      <c r="A3915">
        <v>48000648</v>
      </c>
      <c r="B3915" t="s">
        <v>6137</v>
      </c>
      <c r="C3915" t="s">
        <v>6136</v>
      </c>
      <c r="D3915" t="s">
        <v>6136</v>
      </c>
      <c r="E3915" t="s">
        <v>6137</v>
      </c>
    </row>
    <row r="3916" spans="1:5" x14ac:dyDescent="0.25">
      <c r="A3916">
        <v>48000649</v>
      </c>
      <c r="B3916" t="s">
        <v>6139</v>
      </c>
      <c r="C3916" t="s">
        <v>6138</v>
      </c>
      <c r="D3916" t="s">
        <v>6138</v>
      </c>
      <c r="E3916" t="s">
        <v>6139</v>
      </c>
    </row>
    <row r="3917" spans="1:5" x14ac:dyDescent="0.25">
      <c r="A3917">
        <v>48000650</v>
      </c>
      <c r="B3917" t="s">
        <v>6141</v>
      </c>
      <c r="C3917" t="s">
        <v>6140</v>
      </c>
      <c r="D3917" t="s">
        <v>6140</v>
      </c>
      <c r="E3917" t="s">
        <v>6141</v>
      </c>
    </row>
    <row r="3918" spans="1:5" x14ac:dyDescent="0.25">
      <c r="A3918">
        <v>48000651</v>
      </c>
      <c r="B3918" t="s">
        <v>6097</v>
      </c>
      <c r="C3918" t="s">
        <v>6096</v>
      </c>
      <c r="D3918" t="s">
        <v>6096</v>
      </c>
      <c r="E3918" t="s">
        <v>6097</v>
      </c>
    </row>
    <row r="3919" spans="1:5" x14ac:dyDescent="0.25">
      <c r="A3919">
        <v>48000652</v>
      </c>
      <c r="B3919" t="s">
        <v>6142</v>
      </c>
      <c r="C3919" t="s">
        <v>6098</v>
      </c>
      <c r="D3919" t="s">
        <v>6098</v>
      </c>
      <c r="E3919" t="s">
        <v>6142</v>
      </c>
    </row>
    <row r="3920" spans="1:5" x14ac:dyDescent="0.25">
      <c r="A3920">
        <v>48000653</v>
      </c>
      <c r="B3920" t="s">
        <v>6144</v>
      </c>
      <c r="C3920" t="s">
        <v>6143</v>
      </c>
      <c r="D3920" t="s">
        <v>6143</v>
      </c>
      <c r="E3920" t="s">
        <v>6144</v>
      </c>
    </row>
    <row r="3921" spans="1:5" x14ac:dyDescent="0.25">
      <c r="A3921">
        <v>48000654</v>
      </c>
      <c r="B3921" t="s">
        <v>6102</v>
      </c>
      <c r="C3921" t="s">
        <v>6101</v>
      </c>
      <c r="D3921" t="s">
        <v>6101</v>
      </c>
      <c r="E3921" t="s">
        <v>6102</v>
      </c>
    </row>
    <row r="3922" spans="1:5" x14ac:dyDescent="0.25">
      <c r="A3922">
        <v>48000655</v>
      </c>
      <c r="B3922" t="s">
        <v>6104</v>
      </c>
      <c r="C3922" t="s">
        <v>6103</v>
      </c>
      <c r="D3922" t="s">
        <v>6103</v>
      </c>
      <c r="E3922" t="s">
        <v>6104</v>
      </c>
    </row>
    <row r="3923" spans="1:5" x14ac:dyDescent="0.25">
      <c r="A3923">
        <v>48000656</v>
      </c>
      <c r="B3923" t="s">
        <v>6146</v>
      </c>
      <c r="C3923" t="s">
        <v>6145</v>
      </c>
      <c r="D3923" t="s">
        <v>6145</v>
      </c>
      <c r="E3923" t="s">
        <v>6146</v>
      </c>
    </row>
    <row r="3924" spans="1:5" x14ac:dyDescent="0.25">
      <c r="A3924">
        <v>48000657</v>
      </c>
      <c r="B3924" t="s">
        <v>6108</v>
      </c>
      <c r="C3924" t="s">
        <v>6107</v>
      </c>
      <c r="D3924" t="s">
        <v>6107</v>
      </c>
      <c r="E3924" t="s">
        <v>6108</v>
      </c>
    </row>
    <row r="3925" spans="1:5" x14ac:dyDescent="0.25">
      <c r="A3925">
        <v>48000658</v>
      </c>
      <c r="B3925" t="s">
        <v>6148</v>
      </c>
      <c r="C3925" t="s">
        <v>6147</v>
      </c>
      <c r="D3925" t="s">
        <v>6147</v>
      </c>
      <c r="E3925" t="s">
        <v>6148</v>
      </c>
    </row>
    <row r="3926" spans="1:5" x14ac:dyDescent="0.25">
      <c r="A3926">
        <v>48000659</v>
      </c>
      <c r="B3926" t="s">
        <v>6112</v>
      </c>
      <c r="C3926" t="s">
        <v>6111</v>
      </c>
      <c r="D3926" t="s">
        <v>6111</v>
      </c>
      <c r="E3926" t="s">
        <v>6112</v>
      </c>
    </row>
    <row r="3927" spans="1:5" x14ac:dyDescent="0.25">
      <c r="A3927">
        <v>48000660</v>
      </c>
      <c r="B3927" t="s">
        <v>6150</v>
      </c>
      <c r="C3927" t="s">
        <v>6149</v>
      </c>
      <c r="D3927" t="s">
        <v>6149</v>
      </c>
      <c r="E3927" t="s">
        <v>6150</v>
      </c>
    </row>
    <row r="3928" spans="1:5" x14ac:dyDescent="0.25">
      <c r="A3928">
        <v>48000661</v>
      </c>
      <c r="B3928" t="s">
        <v>6152</v>
      </c>
      <c r="C3928" t="s">
        <v>6151</v>
      </c>
      <c r="D3928" t="s">
        <v>6151</v>
      </c>
      <c r="E3928" t="s">
        <v>6152</v>
      </c>
    </row>
    <row r="3929" spans="1:5" x14ac:dyDescent="0.25">
      <c r="A3929">
        <v>48000662</v>
      </c>
      <c r="B3929" t="s">
        <v>6118</v>
      </c>
      <c r="C3929" t="s">
        <v>6117</v>
      </c>
      <c r="D3929" t="s">
        <v>6117</v>
      </c>
      <c r="E3929" t="s">
        <v>6118</v>
      </c>
    </row>
    <row r="3930" spans="1:5" x14ac:dyDescent="0.25">
      <c r="A3930">
        <v>48000663</v>
      </c>
      <c r="B3930" t="s">
        <v>6153</v>
      </c>
      <c r="C3930" t="s">
        <v>6119</v>
      </c>
      <c r="D3930" t="s">
        <v>6119</v>
      </c>
      <c r="E3930" t="s">
        <v>6153</v>
      </c>
    </row>
    <row r="3931" spans="1:5" x14ac:dyDescent="0.25">
      <c r="A3931">
        <v>48000664</v>
      </c>
      <c r="B3931" t="s">
        <v>6122</v>
      </c>
      <c r="C3931" t="s">
        <v>6121</v>
      </c>
      <c r="D3931" t="s">
        <v>6121</v>
      </c>
      <c r="E3931" t="s">
        <v>6122</v>
      </c>
    </row>
    <row r="3932" spans="1:5" x14ac:dyDescent="0.25">
      <c r="A3932">
        <v>48000665</v>
      </c>
      <c r="B3932" t="s">
        <v>6155</v>
      </c>
      <c r="C3932" t="s">
        <v>6154</v>
      </c>
      <c r="D3932" t="s">
        <v>6154</v>
      </c>
      <c r="E3932" t="s">
        <v>6155</v>
      </c>
    </row>
    <row r="3933" spans="1:5" x14ac:dyDescent="0.25">
      <c r="A3933">
        <v>48000666</v>
      </c>
      <c r="B3933" t="s">
        <v>6157</v>
      </c>
      <c r="C3933" t="s">
        <v>6156</v>
      </c>
      <c r="D3933" t="s">
        <v>6156</v>
      </c>
      <c r="E3933" t="s">
        <v>6157</v>
      </c>
    </row>
    <row r="3934" spans="1:5" x14ac:dyDescent="0.25">
      <c r="A3934">
        <v>48000667</v>
      </c>
      <c r="B3934" t="s">
        <v>6127</v>
      </c>
      <c r="C3934" t="s">
        <v>6158</v>
      </c>
      <c r="D3934" t="s">
        <v>6158</v>
      </c>
      <c r="E3934" t="s">
        <v>6127</v>
      </c>
    </row>
    <row r="3935" spans="1:5" x14ac:dyDescent="0.25">
      <c r="A3935">
        <v>48000668</v>
      </c>
      <c r="B3935" t="s">
        <v>6159</v>
      </c>
      <c r="C3935" t="s">
        <v>6159</v>
      </c>
      <c r="D3935" t="s">
        <v>6159</v>
      </c>
      <c r="E3935" t="s">
        <v>6159</v>
      </c>
    </row>
    <row r="3936" spans="1:5" x14ac:dyDescent="0.25">
      <c r="A3936">
        <v>48000669</v>
      </c>
      <c r="B3936" t="s">
        <v>6131</v>
      </c>
      <c r="C3936" t="s">
        <v>6160</v>
      </c>
      <c r="D3936" t="s">
        <v>6160</v>
      </c>
      <c r="E3936" t="s">
        <v>6131</v>
      </c>
    </row>
    <row r="3937" spans="1:5" x14ac:dyDescent="0.25">
      <c r="A3937">
        <v>48000670</v>
      </c>
      <c r="B3937" t="s">
        <v>6162</v>
      </c>
      <c r="C3937" t="s">
        <v>6161</v>
      </c>
      <c r="D3937" t="s">
        <v>6161</v>
      </c>
      <c r="E3937" t="s">
        <v>6162</v>
      </c>
    </row>
    <row r="3938" spans="1:5" x14ac:dyDescent="0.25">
      <c r="A3938">
        <v>48000671</v>
      </c>
      <c r="B3938" t="s">
        <v>6135</v>
      </c>
      <c r="C3938" t="s">
        <v>6163</v>
      </c>
      <c r="D3938" t="s">
        <v>6163</v>
      </c>
      <c r="E3938" t="s">
        <v>6135</v>
      </c>
    </row>
    <row r="3939" spans="1:5" x14ac:dyDescent="0.25">
      <c r="A3939">
        <v>48000672</v>
      </c>
      <c r="B3939" t="s">
        <v>6137</v>
      </c>
      <c r="C3939" t="s">
        <v>6164</v>
      </c>
      <c r="D3939" t="s">
        <v>6164</v>
      </c>
      <c r="E3939" t="s">
        <v>6137</v>
      </c>
    </row>
    <row r="3940" spans="1:5" x14ac:dyDescent="0.25">
      <c r="A3940">
        <v>48000673</v>
      </c>
      <c r="B3940" t="s">
        <v>6139</v>
      </c>
      <c r="C3940" t="s">
        <v>6165</v>
      </c>
      <c r="D3940" t="s">
        <v>6165</v>
      </c>
      <c r="E3940" t="s">
        <v>6139</v>
      </c>
    </row>
    <row r="3941" spans="1:5" x14ac:dyDescent="0.25">
      <c r="A3941">
        <v>48000674</v>
      </c>
      <c r="B3941" t="s">
        <v>6167</v>
      </c>
      <c r="C3941" t="s">
        <v>6166</v>
      </c>
      <c r="D3941" t="s">
        <v>6166</v>
      </c>
      <c r="E3941" t="s">
        <v>6167</v>
      </c>
    </row>
    <row r="3942" spans="1:5" x14ac:dyDescent="0.25">
      <c r="A3942">
        <v>48000675</v>
      </c>
      <c r="B3942" t="s">
        <v>6168</v>
      </c>
      <c r="C3942" t="s">
        <v>6168</v>
      </c>
      <c r="D3942" t="s">
        <v>6168</v>
      </c>
      <c r="E3942" t="s">
        <v>6168</v>
      </c>
    </row>
    <row r="3943" spans="1:5" x14ac:dyDescent="0.25">
      <c r="A3943">
        <v>48000676</v>
      </c>
      <c r="B3943" t="s">
        <v>6170</v>
      </c>
      <c r="C3943" t="s">
        <v>6169</v>
      </c>
      <c r="D3943" t="s">
        <v>6169</v>
      </c>
      <c r="E3943" t="s">
        <v>6170</v>
      </c>
    </row>
    <row r="3944" spans="1:5" x14ac:dyDescent="0.25">
      <c r="A3944">
        <v>48000677</v>
      </c>
      <c r="B3944" t="s">
        <v>6171</v>
      </c>
      <c r="C3944" t="s">
        <v>5908</v>
      </c>
      <c r="D3944" t="s">
        <v>5908</v>
      </c>
      <c r="E3944" t="s">
        <v>6171</v>
      </c>
    </row>
    <row r="3945" spans="1:5" x14ac:dyDescent="0.25">
      <c r="A3945">
        <v>48000678</v>
      </c>
      <c r="B3945" t="s">
        <v>6172</v>
      </c>
      <c r="C3945" t="s">
        <v>6172</v>
      </c>
      <c r="D3945" t="s">
        <v>6172</v>
      </c>
      <c r="E3945" t="s">
        <v>6172</v>
      </c>
    </row>
    <row r="3946" spans="1:5" x14ac:dyDescent="0.25">
      <c r="A3946">
        <v>48000679</v>
      </c>
      <c r="B3946" t="s">
        <v>6173</v>
      </c>
      <c r="C3946" t="s">
        <v>6173</v>
      </c>
      <c r="D3946" t="s">
        <v>6173</v>
      </c>
      <c r="E3946" t="s">
        <v>6173</v>
      </c>
    </row>
    <row r="3947" spans="1:5" x14ac:dyDescent="0.25">
      <c r="A3947">
        <v>48000680</v>
      </c>
      <c r="B3947" t="s">
        <v>6174</v>
      </c>
      <c r="C3947" t="s">
        <v>6174</v>
      </c>
      <c r="D3947" t="s">
        <v>6174</v>
      </c>
      <c r="E3947" t="s">
        <v>6174</v>
      </c>
    </row>
    <row r="3948" spans="1:5" x14ac:dyDescent="0.25">
      <c r="A3948">
        <v>48000681</v>
      </c>
      <c r="B3948" t="s">
        <v>6176</v>
      </c>
      <c r="C3948" t="s">
        <v>6175</v>
      </c>
      <c r="D3948" t="s">
        <v>6175</v>
      </c>
      <c r="E3948" t="s">
        <v>6176</v>
      </c>
    </row>
    <row r="3949" spans="1:5" x14ac:dyDescent="0.25">
      <c r="A3949">
        <v>48000682</v>
      </c>
      <c r="B3949" t="s">
        <v>6178</v>
      </c>
      <c r="C3949" t="s">
        <v>6177</v>
      </c>
      <c r="D3949" t="s">
        <v>6177</v>
      </c>
      <c r="E3949" t="s">
        <v>6178</v>
      </c>
    </row>
    <row r="3950" spans="1:5" x14ac:dyDescent="0.25">
      <c r="A3950">
        <v>48000683</v>
      </c>
      <c r="B3950" t="s">
        <v>6180</v>
      </c>
      <c r="C3950" t="s">
        <v>6179</v>
      </c>
      <c r="D3950" t="s">
        <v>6179</v>
      </c>
      <c r="E3950" t="s">
        <v>6180</v>
      </c>
    </row>
    <row r="3951" spans="1:5" x14ac:dyDescent="0.25">
      <c r="A3951">
        <v>48000684</v>
      </c>
      <c r="B3951" t="s">
        <v>6182</v>
      </c>
      <c r="C3951" t="s">
        <v>6181</v>
      </c>
      <c r="D3951" t="s">
        <v>6181</v>
      </c>
      <c r="E3951" t="s">
        <v>6182</v>
      </c>
    </row>
    <row r="3952" spans="1:5" x14ac:dyDescent="0.25">
      <c r="A3952">
        <v>48000685</v>
      </c>
      <c r="B3952" t="s">
        <v>6184</v>
      </c>
      <c r="C3952" t="s">
        <v>6183</v>
      </c>
      <c r="D3952" t="s">
        <v>6183</v>
      </c>
      <c r="E3952" t="s">
        <v>6184</v>
      </c>
    </row>
    <row r="3953" spans="1:5" x14ac:dyDescent="0.25">
      <c r="A3953">
        <v>48000686</v>
      </c>
      <c r="B3953" t="s">
        <v>6186</v>
      </c>
      <c r="C3953" t="s">
        <v>6185</v>
      </c>
      <c r="D3953" t="s">
        <v>6185</v>
      </c>
      <c r="E3953" t="s">
        <v>6186</v>
      </c>
    </row>
    <row r="3954" spans="1:5" x14ac:dyDescent="0.25">
      <c r="A3954">
        <v>48000687</v>
      </c>
      <c r="B3954" t="s">
        <v>6188</v>
      </c>
      <c r="C3954" t="s">
        <v>6187</v>
      </c>
      <c r="D3954" t="s">
        <v>6187</v>
      </c>
      <c r="E3954" t="s">
        <v>6188</v>
      </c>
    </row>
    <row r="3955" spans="1:5" x14ac:dyDescent="0.25">
      <c r="A3955">
        <v>48000688</v>
      </c>
      <c r="B3955" t="s">
        <v>6190</v>
      </c>
      <c r="C3955" t="s">
        <v>6189</v>
      </c>
      <c r="D3955" t="s">
        <v>6189</v>
      </c>
      <c r="E3955" t="s">
        <v>6190</v>
      </c>
    </row>
    <row r="3956" spans="1:5" x14ac:dyDescent="0.25">
      <c r="A3956">
        <v>48000689</v>
      </c>
      <c r="B3956" t="s">
        <v>6192</v>
      </c>
      <c r="C3956" t="s">
        <v>6191</v>
      </c>
      <c r="D3956" t="s">
        <v>6191</v>
      </c>
      <c r="E3956" t="s">
        <v>6192</v>
      </c>
    </row>
    <row r="3957" spans="1:5" x14ac:dyDescent="0.25">
      <c r="A3957">
        <v>48000690</v>
      </c>
      <c r="B3957" t="s">
        <v>6194</v>
      </c>
      <c r="C3957" t="s">
        <v>6193</v>
      </c>
      <c r="D3957" t="s">
        <v>6193</v>
      </c>
      <c r="E3957" t="s">
        <v>6194</v>
      </c>
    </row>
    <row r="3958" spans="1:5" x14ac:dyDescent="0.25">
      <c r="A3958">
        <v>48000691</v>
      </c>
      <c r="B3958" t="s">
        <v>6195</v>
      </c>
      <c r="C3958" t="s">
        <v>5908</v>
      </c>
      <c r="D3958" t="s">
        <v>5908</v>
      </c>
      <c r="E3958" t="s">
        <v>6195</v>
      </c>
    </row>
    <row r="3959" spans="1:5" x14ac:dyDescent="0.25">
      <c r="A3959">
        <v>48000692</v>
      </c>
      <c r="B3959" t="s">
        <v>6197</v>
      </c>
      <c r="C3959" t="s">
        <v>6196</v>
      </c>
      <c r="D3959" t="s">
        <v>6196</v>
      </c>
      <c r="E3959" t="s">
        <v>6197</v>
      </c>
    </row>
    <row r="3960" spans="1:5" x14ac:dyDescent="0.25">
      <c r="A3960">
        <v>48000693</v>
      </c>
      <c r="B3960" t="s">
        <v>6199</v>
      </c>
      <c r="C3960" t="s">
        <v>6198</v>
      </c>
      <c r="D3960" t="s">
        <v>6198</v>
      </c>
      <c r="E3960" t="s">
        <v>6199</v>
      </c>
    </row>
    <row r="3961" spans="1:5" x14ac:dyDescent="0.25">
      <c r="A3961">
        <v>48000694</v>
      </c>
      <c r="B3961" t="s">
        <v>6201</v>
      </c>
      <c r="C3961" t="s">
        <v>6200</v>
      </c>
      <c r="D3961" t="s">
        <v>6200</v>
      </c>
      <c r="E3961" t="s">
        <v>6201</v>
      </c>
    </row>
    <row r="3962" spans="1:5" x14ac:dyDescent="0.25">
      <c r="A3962">
        <v>48000695</v>
      </c>
      <c r="B3962" t="s">
        <v>6203</v>
      </c>
      <c r="C3962" t="s">
        <v>6202</v>
      </c>
      <c r="D3962" t="s">
        <v>6202</v>
      </c>
      <c r="E3962" t="s">
        <v>6203</v>
      </c>
    </row>
    <row r="3963" spans="1:5" x14ac:dyDescent="0.25">
      <c r="A3963">
        <v>48000696</v>
      </c>
      <c r="B3963" t="s">
        <v>6205</v>
      </c>
      <c r="C3963" t="s">
        <v>6204</v>
      </c>
      <c r="D3963" t="s">
        <v>6204</v>
      </c>
      <c r="E3963" t="s">
        <v>6205</v>
      </c>
    </row>
    <row r="3964" spans="1:5" x14ac:dyDescent="0.25">
      <c r="A3964">
        <v>48000697</v>
      </c>
      <c r="B3964" t="s">
        <v>6207</v>
      </c>
      <c r="C3964" t="s">
        <v>6206</v>
      </c>
      <c r="D3964" t="s">
        <v>6206</v>
      </c>
      <c r="E3964" t="s">
        <v>6207</v>
      </c>
    </row>
    <row r="3965" spans="1:5" x14ac:dyDescent="0.25">
      <c r="A3965">
        <v>48000698</v>
      </c>
      <c r="B3965" t="s">
        <v>6209</v>
      </c>
      <c r="C3965" t="s">
        <v>6208</v>
      </c>
      <c r="D3965" t="s">
        <v>6208</v>
      </c>
      <c r="E3965" t="s">
        <v>6209</v>
      </c>
    </row>
    <row r="3966" spans="1:5" x14ac:dyDescent="0.25">
      <c r="A3966">
        <v>48000699</v>
      </c>
      <c r="B3966" t="s">
        <v>6211</v>
      </c>
      <c r="C3966" t="s">
        <v>6210</v>
      </c>
      <c r="D3966" t="s">
        <v>6210</v>
      </c>
      <c r="E3966" t="s">
        <v>6211</v>
      </c>
    </row>
    <row r="3967" spans="1:5" x14ac:dyDescent="0.25">
      <c r="A3967">
        <v>48000700</v>
      </c>
      <c r="B3967" t="s">
        <v>6213</v>
      </c>
      <c r="C3967" t="s">
        <v>6212</v>
      </c>
      <c r="D3967" t="s">
        <v>6212</v>
      </c>
      <c r="E3967" t="s">
        <v>6213</v>
      </c>
    </row>
    <row r="3968" spans="1:5" x14ac:dyDescent="0.25">
      <c r="A3968">
        <v>48000701</v>
      </c>
      <c r="B3968" t="s">
        <v>6215</v>
      </c>
      <c r="C3968" t="s">
        <v>6214</v>
      </c>
      <c r="D3968" t="s">
        <v>6214</v>
      </c>
      <c r="E3968" t="s">
        <v>6215</v>
      </c>
    </row>
    <row r="3969" spans="1:5" x14ac:dyDescent="0.25">
      <c r="A3969">
        <v>48000702</v>
      </c>
      <c r="B3969" t="s">
        <v>6217</v>
      </c>
      <c r="C3969" t="s">
        <v>6216</v>
      </c>
      <c r="D3969" t="s">
        <v>6216</v>
      </c>
      <c r="E3969" t="s">
        <v>6217</v>
      </c>
    </row>
    <row r="3970" spans="1:5" x14ac:dyDescent="0.25">
      <c r="A3970">
        <v>48000703</v>
      </c>
      <c r="B3970" t="s">
        <v>6169</v>
      </c>
      <c r="C3970" t="s">
        <v>6218</v>
      </c>
      <c r="D3970" t="s">
        <v>6218</v>
      </c>
      <c r="E3970" t="s">
        <v>6169</v>
      </c>
    </row>
    <row r="3971" spans="1:5" x14ac:dyDescent="0.25">
      <c r="A3971">
        <v>48000704</v>
      </c>
      <c r="B3971" t="s">
        <v>6220</v>
      </c>
      <c r="C3971" t="s">
        <v>6219</v>
      </c>
      <c r="D3971" t="s">
        <v>6219</v>
      </c>
      <c r="E3971" t="s">
        <v>6220</v>
      </c>
    </row>
    <row r="3972" spans="1:5" x14ac:dyDescent="0.25">
      <c r="A3972">
        <v>48000705</v>
      </c>
      <c r="B3972" t="s">
        <v>6222</v>
      </c>
      <c r="C3972" t="s">
        <v>6221</v>
      </c>
      <c r="D3972" t="s">
        <v>6221</v>
      </c>
      <c r="E3972" t="s">
        <v>6222</v>
      </c>
    </row>
    <row r="3973" spans="1:5" x14ac:dyDescent="0.25">
      <c r="A3973">
        <v>48000706</v>
      </c>
      <c r="B3973" t="s">
        <v>6173</v>
      </c>
      <c r="C3973" t="s">
        <v>6223</v>
      </c>
      <c r="D3973" t="s">
        <v>6223</v>
      </c>
      <c r="E3973" t="s">
        <v>6173</v>
      </c>
    </row>
    <row r="3974" spans="1:5" x14ac:dyDescent="0.25">
      <c r="A3974">
        <v>48000707</v>
      </c>
      <c r="B3974" t="s">
        <v>6174</v>
      </c>
      <c r="C3974" t="s">
        <v>6224</v>
      </c>
      <c r="D3974" t="s">
        <v>6224</v>
      </c>
      <c r="E3974" t="s">
        <v>6174</v>
      </c>
    </row>
    <row r="3975" spans="1:5" x14ac:dyDescent="0.25">
      <c r="A3975">
        <v>48000708</v>
      </c>
      <c r="B3975" t="s">
        <v>6175</v>
      </c>
      <c r="C3975" t="s">
        <v>6225</v>
      </c>
      <c r="D3975" t="s">
        <v>6225</v>
      </c>
      <c r="E3975" t="s">
        <v>6175</v>
      </c>
    </row>
    <row r="3976" spans="1:5" x14ac:dyDescent="0.25">
      <c r="A3976">
        <v>48000709</v>
      </c>
      <c r="B3976" t="s">
        <v>6227</v>
      </c>
      <c r="C3976" t="s">
        <v>6226</v>
      </c>
      <c r="D3976" t="s">
        <v>6226</v>
      </c>
      <c r="E3976" t="s">
        <v>6227</v>
      </c>
    </row>
    <row r="3977" spans="1:5" x14ac:dyDescent="0.25">
      <c r="A3977">
        <v>48000710</v>
      </c>
      <c r="B3977" t="s">
        <v>6180</v>
      </c>
      <c r="C3977" t="s">
        <v>6179</v>
      </c>
      <c r="D3977" t="s">
        <v>6179</v>
      </c>
      <c r="E3977" t="s">
        <v>6180</v>
      </c>
    </row>
    <row r="3978" spans="1:5" x14ac:dyDescent="0.25">
      <c r="A3978">
        <v>48000711</v>
      </c>
      <c r="B3978" t="s">
        <v>6229</v>
      </c>
      <c r="C3978" t="s">
        <v>6228</v>
      </c>
      <c r="D3978" t="s">
        <v>6228</v>
      </c>
      <c r="E3978" t="s">
        <v>6229</v>
      </c>
    </row>
    <row r="3979" spans="1:5" x14ac:dyDescent="0.25">
      <c r="A3979">
        <v>48000712</v>
      </c>
      <c r="B3979" t="s">
        <v>6184</v>
      </c>
      <c r="C3979" t="s">
        <v>6183</v>
      </c>
      <c r="D3979" t="s">
        <v>6183</v>
      </c>
      <c r="E3979" t="s">
        <v>6184</v>
      </c>
    </row>
    <row r="3980" spans="1:5" x14ac:dyDescent="0.25">
      <c r="A3980">
        <v>48000713</v>
      </c>
      <c r="B3980" t="s">
        <v>6231</v>
      </c>
      <c r="C3980" t="s">
        <v>6230</v>
      </c>
      <c r="D3980" t="s">
        <v>6230</v>
      </c>
      <c r="E3980" t="s">
        <v>6231</v>
      </c>
    </row>
    <row r="3981" spans="1:5" x14ac:dyDescent="0.25">
      <c r="A3981">
        <v>48000714</v>
      </c>
      <c r="B3981" t="s">
        <v>6188</v>
      </c>
      <c r="C3981" t="s">
        <v>6187</v>
      </c>
      <c r="D3981" t="s">
        <v>6187</v>
      </c>
      <c r="E3981" t="s">
        <v>6188</v>
      </c>
    </row>
    <row r="3982" spans="1:5" x14ac:dyDescent="0.25">
      <c r="A3982">
        <v>48000715</v>
      </c>
      <c r="B3982" t="s">
        <v>6190</v>
      </c>
      <c r="C3982" t="s">
        <v>6189</v>
      </c>
      <c r="D3982" t="s">
        <v>6189</v>
      </c>
      <c r="E3982" t="s">
        <v>6190</v>
      </c>
    </row>
    <row r="3983" spans="1:5" x14ac:dyDescent="0.25">
      <c r="A3983">
        <v>48000716</v>
      </c>
      <c r="B3983" t="s">
        <v>6192</v>
      </c>
      <c r="C3983" t="s">
        <v>6191</v>
      </c>
      <c r="D3983" t="s">
        <v>6191</v>
      </c>
      <c r="E3983" t="s">
        <v>6192</v>
      </c>
    </row>
    <row r="3984" spans="1:5" x14ac:dyDescent="0.25">
      <c r="A3984">
        <v>48000717</v>
      </c>
      <c r="B3984" t="s">
        <v>6232</v>
      </c>
      <c r="C3984" t="s">
        <v>6193</v>
      </c>
      <c r="D3984" t="s">
        <v>6193</v>
      </c>
      <c r="E3984" t="s">
        <v>6232</v>
      </c>
    </row>
    <row r="3985" spans="1:5" x14ac:dyDescent="0.25">
      <c r="A3985">
        <v>48000718</v>
      </c>
      <c r="B3985" t="s">
        <v>6234</v>
      </c>
      <c r="C3985" t="s">
        <v>6233</v>
      </c>
      <c r="D3985" t="s">
        <v>6233</v>
      </c>
      <c r="E3985" t="s">
        <v>6234</v>
      </c>
    </row>
    <row r="3986" spans="1:5" x14ac:dyDescent="0.25">
      <c r="A3986">
        <v>48000719</v>
      </c>
      <c r="B3986" t="s">
        <v>6197</v>
      </c>
      <c r="C3986" t="s">
        <v>6196</v>
      </c>
      <c r="D3986" t="s">
        <v>6196</v>
      </c>
      <c r="E3986" t="s">
        <v>6197</v>
      </c>
    </row>
    <row r="3987" spans="1:5" x14ac:dyDescent="0.25">
      <c r="A3987">
        <v>48000720</v>
      </c>
      <c r="B3987" t="s">
        <v>6235</v>
      </c>
      <c r="C3987" t="s">
        <v>6198</v>
      </c>
      <c r="D3987" t="s">
        <v>6198</v>
      </c>
      <c r="E3987" t="s">
        <v>6235</v>
      </c>
    </row>
    <row r="3988" spans="1:5" x14ac:dyDescent="0.25">
      <c r="A3988">
        <v>48000721</v>
      </c>
      <c r="B3988" t="s">
        <v>6237</v>
      </c>
      <c r="C3988" t="s">
        <v>6236</v>
      </c>
      <c r="D3988" t="s">
        <v>6236</v>
      </c>
      <c r="E3988" t="s">
        <v>6237</v>
      </c>
    </row>
    <row r="3989" spans="1:5" x14ac:dyDescent="0.25">
      <c r="A3989">
        <v>48000722</v>
      </c>
      <c r="B3989" t="s">
        <v>6203</v>
      </c>
      <c r="C3989" t="s">
        <v>6202</v>
      </c>
      <c r="D3989" t="s">
        <v>6202</v>
      </c>
      <c r="E3989" t="s">
        <v>6203</v>
      </c>
    </row>
    <row r="3990" spans="1:5" x14ac:dyDescent="0.25">
      <c r="A3990">
        <v>48000723</v>
      </c>
      <c r="B3990" t="s">
        <v>6239</v>
      </c>
      <c r="C3990" t="s">
        <v>6238</v>
      </c>
      <c r="D3990" t="s">
        <v>6238</v>
      </c>
      <c r="E3990" t="s">
        <v>6239</v>
      </c>
    </row>
    <row r="3991" spans="1:5" x14ac:dyDescent="0.25">
      <c r="A3991">
        <v>48000724</v>
      </c>
      <c r="B3991" t="s">
        <v>6207</v>
      </c>
      <c r="C3991" t="s">
        <v>6206</v>
      </c>
      <c r="D3991" t="s">
        <v>6206</v>
      </c>
      <c r="E3991" t="s">
        <v>6207</v>
      </c>
    </row>
    <row r="3992" spans="1:5" x14ac:dyDescent="0.25">
      <c r="A3992">
        <v>48000725</v>
      </c>
      <c r="B3992" t="s">
        <v>6209</v>
      </c>
      <c r="C3992" t="s">
        <v>6208</v>
      </c>
      <c r="D3992" t="s">
        <v>6208</v>
      </c>
      <c r="E3992" t="s">
        <v>6209</v>
      </c>
    </row>
    <row r="3993" spans="1:5" x14ac:dyDescent="0.25">
      <c r="A3993">
        <v>48000726</v>
      </c>
      <c r="B3993" t="s">
        <v>6211</v>
      </c>
      <c r="C3993" t="s">
        <v>6210</v>
      </c>
      <c r="D3993" t="s">
        <v>6210</v>
      </c>
      <c r="E3993" t="s">
        <v>6211</v>
      </c>
    </row>
    <row r="3994" spans="1:5" x14ac:dyDescent="0.25">
      <c r="A3994">
        <v>48000727</v>
      </c>
      <c r="B3994" t="s">
        <v>6241</v>
      </c>
      <c r="C3994" t="s">
        <v>6240</v>
      </c>
      <c r="D3994" t="s">
        <v>6240</v>
      </c>
      <c r="E3994" t="s">
        <v>6241</v>
      </c>
    </row>
    <row r="3995" spans="1:5" x14ac:dyDescent="0.25">
      <c r="A3995">
        <v>48000728</v>
      </c>
      <c r="B3995" t="s">
        <v>6215</v>
      </c>
      <c r="C3995" t="s">
        <v>6242</v>
      </c>
      <c r="D3995" t="s">
        <v>6242</v>
      </c>
      <c r="E3995" t="s">
        <v>6215</v>
      </c>
    </row>
    <row r="3996" spans="1:5" x14ac:dyDescent="0.25">
      <c r="A3996">
        <v>48000729</v>
      </c>
      <c r="B3996" t="s">
        <v>6244</v>
      </c>
      <c r="C3996" t="s">
        <v>6243</v>
      </c>
      <c r="D3996" t="s">
        <v>6243</v>
      </c>
      <c r="E3996" t="s">
        <v>6244</v>
      </c>
    </row>
    <row r="3997" spans="1:5" x14ac:dyDescent="0.25">
      <c r="A3997">
        <v>48000730</v>
      </c>
      <c r="B3997" t="s">
        <v>6246</v>
      </c>
      <c r="C3997" t="s">
        <v>6245</v>
      </c>
      <c r="D3997" t="s">
        <v>6245</v>
      </c>
      <c r="E3997" t="s">
        <v>6246</v>
      </c>
    </row>
    <row r="3998" spans="1:5" x14ac:dyDescent="0.25">
      <c r="A3998">
        <v>48000731</v>
      </c>
      <c r="B3998" t="s">
        <v>6247</v>
      </c>
      <c r="C3998" t="s">
        <v>5908</v>
      </c>
      <c r="D3998" t="s">
        <v>5908</v>
      </c>
      <c r="E3998" t="s">
        <v>6247</v>
      </c>
    </row>
    <row r="3999" spans="1:5" x14ac:dyDescent="0.25">
      <c r="A3999">
        <v>48000732</v>
      </c>
      <c r="B3999" t="s">
        <v>6249</v>
      </c>
      <c r="C3999" t="s">
        <v>6248</v>
      </c>
      <c r="D3999" t="s">
        <v>6248</v>
      </c>
      <c r="E3999" t="s">
        <v>6249</v>
      </c>
    </row>
    <row r="4000" spans="1:5" x14ac:dyDescent="0.25">
      <c r="A4000">
        <v>48000733</v>
      </c>
      <c r="B4000" t="s">
        <v>6251</v>
      </c>
      <c r="C4000" t="s">
        <v>6250</v>
      </c>
      <c r="D4000" t="s">
        <v>6250</v>
      </c>
      <c r="E4000" t="s">
        <v>6251</v>
      </c>
    </row>
    <row r="4001" spans="1:5" x14ac:dyDescent="0.25">
      <c r="A4001">
        <v>48000734</v>
      </c>
      <c r="B4001" t="s">
        <v>6253</v>
      </c>
      <c r="C4001" t="s">
        <v>6252</v>
      </c>
      <c r="D4001" t="s">
        <v>6252</v>
      </c>
      <c r="E4001" t="s">
        <v>6253</v>
      </c>
    </row>
    <row r="4002" spans="1:5" x14ac:dyDescent="0.25">
      <c r="A4002">
        <v>48000735</v>
      </c>
      <c r="B4002" t="s">
        <v>6255</v>
      </c>
      <c r="C4002" t="s">
        <v>6254</v>
      </c>
      <c r="D4002" t="s">
        <v>6254</v>
      </c>
      <c r="E4002" t="s">
        <v>6255</v>
      </c>
    </row>
    <row r="4003" spans="1:5" x14ac:dyDescent="0.25">
      <c r="A4003">
        <v>48000736</v>
      </c>
      <c r="B4003" t="s">
        <v>6257</v>
      </c>
      <c r="C4003" t="s">
        <v>6256</v>
      </c>
      <c r="D4003" t="s">
        <v>6256</v>
      </c>
      <c r="E4003" t="s">
        <v>6257</v>
      </c>
    </row>
    <row r="4004" spans="1:5" x14ac:dyDescent="0.25">
      <c r="A4004">
        <v>48000737</v>
      </c>
      <c r="B4004" t="s">
        <v>6259</v>
      </c>
      <c r="C4004" t="s">
        <v>6258</v>
      </c>
      <c r="D4004" t="s">
        <v>6258</v>
      </c>
      <c r="E4004" t="s">
        <v>6259</v>
      </c>
    </row>
    <row r="4005" spans="1:5" x14ac:dyDescent="0.25">
      <c r="A4005">
        <v>48000738</v>
      </c>
      <c r="B4005" t="s">
        <v>6261</v>
      </c>
      <c r="C4005" t="s">
        <v>6260</v>
      </c>
      <c r="D4005" t="s">
        <v>6260</v>
      </c>
      <c r="E4005" t="s">
        <v>6261</v>
      </c>
    </row>
    <row r="4006" spans="1:5" x14ac:dyDescent="0.25">
      <c r="A4006">
        <v>48000739</v>
      </c>
      <c r="B4006" t="s">
        <v>6263</v>
      </c>
      <c r="C4006" t="s">
        <v>6262</v>
      </c>
      <c r="D4006" t="s">
        <v>6262</v>
      </c>
      <c r="E4006" t="s">
        <v>6263</v>
      </c>
    </row>
    <row r="4007" spans="1:5" x14ac:dyDescent="0.25">
      <c r="A4007">
        <v>48000740</v>
      </c>
      <c r="B4007" t="s">
        <v>6265</v>
      </c>
      <c r="C4007" t="s">
        <v>6264</v>
      </c>
      <c r="D4007" t="s">
        <v>6264</v>
      </c>
      <c r="E4007" t="s">
        <v>6265</v>
      </c>
    </row>
    <row r="4008" spans="1:5" x14ac:dyDescent="0.25">
      <c r="A4008">
        <v>48000741</v>
      </c>
      <c r="B4008" t="s">
        <v>6267</v>
      </c>
      <c r="C4008" t="s">
        <v>6266</v>
      </c>
      <c r="D4008" t="s">
        <v>6266</v>
      </c>
      <c r="E4008" t="s">
        <v>6267</v>
      </c>
    </row>
    <row r="4009" spans="1:5" x14ac:dyDescent="0.25">
      <c r="A4009">
        <v>48000742</v>
      </c>
      <c r="B4009" t="s">
        <v>6269</v>
      </c>
      <c r="C4009" t="s">
        <v>6268</v>
      </c>
      <c r="D4009" t="s">
        <v>6268</v>
      </c>
      <c r="E4009" t="s">
        <v>6269</v>
      </c>
    </row>
    <row r="4010" spans="1:5" x14ac:dyDescent="0.25">
      <c r="A4010">
        <v>48000743</v>
      </c>
      <c r="B4010" t="s">
        <v>6271</v>
      </c>
      <c r="C4010" t="s">
        <v>6270</v>
      </c>
      <c r="D4010" t="s">
        <v>6270</v>
      </c>
      <c r="E4010" t="s">
        <v>6271</v>
      </c>
    </row>
    <row r="4011" spans="1:5" x14ac:dyDescent="0.25">
      <c r="A4011">
        <v>48000744</v>
      </c>
      <c r="B4011" t="s">
        <v>6273</v>
      </c>
      <c r="C4011" t="s">
        <v>6272</v>
      </c>
      <c r="D4011" t="s">
        <v>6272</v>
      </c>
      <c r="E4011" t="s">
        <v>6273</v>
      </c>
    </row>
    <row r="4012" spans="1:5" x14ac:dyDescent="0.25">
      <c r="A4012">
        <v>48000745</v>
      </c>
      <c r="B4012" t="s">
        <v>6274</v>
      </c>
      <c r="C4012" t="s">
        <v>5908</v>
      </c>
      <c r="D4012" t="s">
        <v>5908</v>
      </c>
      <c r="E4012" t="s">
        <v>6274</v>
      </c>
    </row>
    <row r="4013" spans="1:5" x14ac:dyDescent="0.25">
      <c r="A4013">
        <v>48000746</v>
      </c>
      <c r="B4013" t="s">
        <v>6276</v>
      </c>
      <c r="C4013" t="s">
        <v>6275</v>
      </c>
      <c r="D4013" t="s">
        <v>6275</v>
      </c>
      <c r="E4013" t="s">
        <v>6276</v>
      </c>
    </row>
    <row r="4014" spans="1:5" x14ac:dyDescent="0.25">
      <c r="A4014">
        <v>48000747</v>
      </c>
      <c r="B4014" t="s">
        <v>6278</v>
      </c>
      <c r="C4014" t="s">
        <v>6277</v>
      </c>
      <c r="D4014" t="s">
        <v>6277</v>
      </c>
      <c r="E4014" t="s">
        <v>6278</v>
      </c>
    </row>
    <row r="4015" spans="1:5" x14ac:dyDescent="0.25">
      <c r="A4015">
        <v>48000748</v>
      </c>
      <c r="B4015" t="s">
        <v>6280</v>
      </c>
      <c r="C4015" t="s">
        <v>6279</v>
      </c>
      <c r="D4015" t="s">
        <v>6279</v>
      </c>
      <c r="E4015" t="s">
        <v>6280</v>
      </c>
    </row>
    <row r="4016" spans="1:5" x14ac:dyDescent="0.25">
      <c r="A4016">
        <v>48000749</v>
      </c>
      <c r="B4016" t="s">
        <v>6282</v>
      </c>
      <c r="C4016" t="s">
        <v>6281</v>
      </c>
      <c r="D4016" t="s">
        <v>6281</v>
      </c>
      <c r="E4016" t="s">
        <v>6282</v>
      </c>
    </row>
    <row r="4017" spans="1:5" x14ac:dyDescent="0.25">
      <c r="A4017">
        <v>48000750</v>
      </c>
      <c r="B4017" t="s">
        <v>6284</v>
      </c>
      <c r="C4017" t="s">
        <v>6283</v>
      </c>
      <c r="D4017" t="s">
        <v>6283</v>
      </c>
      <c r="E4017" t="s">
        <v>6284</v>
      </c>
    </row>
    <row r="4018" spans="1:5" x14ac:dyDescent="0.25">
      <c r="A4018">
        <v>48000751</v>
      </c>
      <c r="B4018" t="s">
        <v>6286</v>
      </c>
      <c r="C4018" t="s">
        <v>6285</v>
      </c>
      <c r="D4018" t="s">
        <v>6285</v>
      </c>
      <c r="E4018" t="s">
        <v>6286</v>
      </c>
    </row>
    <row r="4019" spans="1:5" x14ac:dyDescent="0.25">
      <c r="A4019">
        <v>48000752</v>
      </c>
      <c r="B4019" t="s">
        <v>6288</v>
      </c>
      <c r="C4019" t="s">
        <v>6287</v>
      </c>
      <c r="D4019" t="s">
        <v>6287</v>
      </c>
      <c r="E4019" t="s">
        <v>6288</v>
      </c>
    </row>
    <row r="4020" spans="1:5" x14ac:dyDescent="0.25">
      <c r="A4020">
        <v>48000753</v>
      </c>
      <c r="B4020" t="s">
        <v>6290</v>
      </c>
      <c r="C4020" t="s">
        <v>6289</v>
      </c>
      <c r="D4020" t="s">
        <v>6289</v>
      </c>
      <c r="E4020" t="s">
        <v>6290</v>
      </c>
    </row>
    <row r="4021" spans="1:5" x14ac:dyDescent="0.25">
      <c r="A4021">
        <v>48000754</v>
      </c>
      <c r="B4021" t="s">
        <v>6292</v>
      </c>
      <c r="C4021" t="s">
        <v>6291</v>
      </c>
      <c r="D4021" t="s">
        <v>6291</v>
      </c>
      <c r="E4021" t="s">
        <v>6292</v>
      </c>
    </row>
    <row r="4022" spans="1:5" x14ac:dyDescent="0.25">
      <c r="A4022">
        <v>48000755</v>
      </c>
      <c r="B4022" t="s">
        <v>6294</v>
      </c>
      <c r="C4022" t="s">
        <v>6293</v>
      </c>
      <c r="D4022" t="s">
        <v>6293</v>
      </c>
      <c r="E4022" t="s">
        <v>6294</v>
      </c>
    </row>
    <row r="4023" spans="1:5" x14ac:dyDescent="0.25">
      <c r="A4023">
        <v>48000756</v>
      </c>
      <c r="B4023" t="s">
        <v>6296</v>
      </c>
      <c r="C4023" t="s">
        <v>6295</v>
      </c>
      <c r="D4023" t="s">
        <v>6295</v>
      </c>
      <c r="E4023" t="s">
        <v>6296</v>
      </c>
    </row>
    <row r="4024" spans="1:5" x14ac:dyDescent="0.25">
      <c r="A4024">
        <v>48000757</v>
      </c>
      <c r="B4024" t="s">
        <v>6298</v>
      </c>
      <c r="C4024" t="s">
        <v>6297</v>
      </c>
      <c r="D4024" t="s">
        <v>6297</v>
      </c>
      <c r="E4024" t="s">
        <v>6298</v>
      </c>
    </row>
    <row r="4025" spans="1:5" x14ac:dyDescent="0.25">
      <c r="A4025">
        <v>48000758</v>
      </c>
      <c r="B4025" t="s">
        <v>6300</v>
      </c>
      <c r="C4025" t="s">
        <v>6299</v>
      </c>
      <c r="D4025" t="s">
        <v>6299</v>
      </c>
      <c r="E4025" t="s">
        <v>6300</v>
      </c>
    </row>
    <row r="4026" spans="1:5" x14ac:dyDescent="0.25">
      <c r="A4026">
        <v>48000759</v>
      </c>
      <c r="B4026" t="s">
        <v>6301</v>
      </c>
      <c r="C4026" t="s">
        <v>6243</v>
      </c>
      <c r="D4026" t="s">
        <v>6243</v>
      </c>
      <c r="E4026" t="s">
        <v>6301</v>
      </c>
    </row>
    <row r="4027" spans="1:5" x14ac:dyDescent="0.25">
      <c r="A4027">
        <v>48000760</v>
      </c>
      <c r="B4027" t="s">
        <v>6302</v>
      </c>
      <c r="C4027" t="s">
        <v>6245</v>
      </c>
      <c r="D4027" t="s">
        <v>6245</v>
      </c>
      <c r="E4027" t="s">
        <v>6302</v>
      </c>
    </row>
    <row r="4028" spans="1:5" x14ac:dyDescent="0.25">
      <c r="A4028">
        <v>48000761</v>
      </c>
      <c r="B4028" t="s">
        <v>6304</v>
      </c>
      <c r="C4028" t="s">
        <v>6303</v>
      </c>
      <c r="D4028" t="s">
        <v>6303</v>
      </c>
      <c r="E4028" t="s">
        <v>6304</v>
      </c>
    </row>
    <row r="4029" spans="1:5" x14ac:dyDescent="0.25">
      <c r="A4029">
        <v>48000762</v>
      </c>
      <c r="B4029" t="s">
        <v>6249</v>
      </c>
      <c r="C4029" t="s">
        <v>6248</v>
      </c>
      <c r="D4029" t="s">
        <v>6248</v>
      </c>
      <c r="E4029" t="s">
        <v>6249</v>
      </c>
    </row>
    <row r="4030" spans="1:5" x14ac:dyDescent="0.25">
      <c r="A4030">
        <v>48000763</v>
      </c>
      <c r="B4030" t="s">
        <v>6251</v>
      </c>
      <c r="C4030" t="s">
        <v>6250</v>
      </c>
      <c r="D4030" t="s">
        <v>6250</v>
      </c>
      <c r="E4030" t="s">
        <v>6251</v>
      </c>
    </row>
    <row r="4031" spans="1:5" x14ac:dyDescent="0.25">
      <c r="A4031">
        <v>48000764</v>
      </c>
      <c r="B4031" t="s">
        <v>6253</v>
      </c>
      <c r="C4031" t="s">
        <v>6252</v>
      </c>
      <c r="D4031" t="s">
        <v>6252</v>
      </c>
      <c r="E4031" t="s">
        <v>6253</v>
      </c>
    </row>
    <row r="4032" spans="1:5" x14ac:dyDescent="0.25">
      <c r="A4032">
        <v>48000765</v>
      </c>
      <c r="B4032" t="s">
        <v>6305</v>
      </c>
      <c r="C4032" t="s">
        <v>6254</v>
      </c>
      <c r="D4032" t="s">
        <v>6254</v>
      </c>
      <c r="E4032" t="s">
        <v>6305</v>
      </c>
    </row>
    <row r="4033" spans="1:5" x14ac:dyDescent="0.25">
      <c r="A4033">
        <v>48000766</v>
      </c>
      <c r="B4033" t="s">
        <v>6257</v>
      </c>
      <c r="C4033" t="s">
        <v>6256</v>
      </c>
      <c r="D4033" t="s">
        <v>6256</v>
      </c>
      <c r="E4033" t="s">
        <v>6257</v>
      </c>
    </row>
    <row r="4034" spans="1:5" x14ac:dyDescent="0.25">
      <c r="A4034">
        <v>48000767</v>
      </c>
      <c r="B4034" t="s">
        <v>6307</v>
      </c>
      <c r="C4034" t="s">
        <v>6306</v>
      </c>
      <c r="D4034" t="s">
        <v>6306</v>
      </c>
      <c r="E4034" t="s">
        <v>6307</v>
      </c>
    </row>
    <row r="4035" spans="1:5" x14ac:dyDescent="0.25">
      <c r="A4035">
        <v>48000768</v>
      </c>
      <c r="B4035" t="s">
        <v>6261</v>
      </c>
      <c r="C4035" t="s">
        <v>6260</v>
      </c>
      <c r="D4035" t="s">
        <v>6260</v>
      </c>
      <c r="E4035" t="s">
        <v>6261</v>
      </c>
    </row>
    <row r="4036" spans="1:5" x14ac:dyDescent="0.25">
      <c r="A4036">
        <v>48000769</v>
      </c>
      <c r="B4036" t="s">
        <v>6263</v>
      </c>
      <c r="C4036" t="s">
        <v>6262</v>
      </c>
      <c r="D4036" t="s">
        <v>6262</v>
      </c>
      <c r="E4036" t="s">
        <v>6263</v>
      </c>
    </row>
    <row r="4037" spans="1:5" x14ac:dyDescent="0.25">
      <c r="A4037">
        <v>48000770</v>
      </c>
      <c r="B4037" t="s">
        <v>6265</v>
      </c>
      <c r="C4037" t="s">
        <v>6264</v>
      </c>
      <c r="D4037" t="s">
        <v>6264</v>
      </c>
      <c r="E4037" t="s">
        <v>6265</v>
      </c>
    </row>
    <row r="4038" spans="1:5" x14ac:dyDescent="0.25">
      <c r="A4038">
        <v>48000771</v>
      </c>
      <c r="B4038" t="s">
        <v>6308</v>
      </c>
      <c r="C4038" t="s">
        <v>6266</v>
      </c>
      <c r="D4038" t="s">
        <v>6266</v>
      </c>
      <c r="E4038" t="s">
        <v>6308</v>
      </c>
    </row>
    <row r="4039" spans="1:5" x14ac:dyDescent="0.25">
      <c r="A4039">
        <v>48000772</v>
      </c>
      <c r="B4039" t="s">
        <v>6309</v>
      </c>
      <c r="C4039" t="s">
        <v>6268</v>
      </c>
      <c r="D4039" t="s">
        <v>6268</v>
      </c>
      <c r="E4039" t="s">
        <v>6309</v>
      </c>
    </row>
    <row r="4040" spans="1:5" x14ac:dyDescent="0.25">
      <c r="A4040">
        <v>48000773</v>
      </c>
      <c r="B4040" t="s">
        <v>6271</v>
      </c>
      <c r="C4040" t="s">
        <v>6270</v>
      </c>
      <c r="D4040" t="s">
        <v>6270</v>
      </c>
      <c r="E4040" t="s">
        <v>6271</v>
      </c>
    </row>
    <row r="4041" spans="1:5" x14ac:dyDescent="0.25">
      <c r="A4041">
        <v>48000774</v>
      </c>
      <c r="B4041" t="s">
        <v>6310</v>
      </c>
      <c r="C4041" t="s">
        <v>6272</v>
      </c>
      <c r="D4041" t="s">
        <v>6272</v>
      </c>
      <c r="E4041" t="s">
        <v>6310</v>
      </c>
    </row>
    <row r="4042" spans="1:5" x14ac:dyDescent="0.25">
      <c r="A4042">
        <v>48000775</v>
      </c>
      <c r="B4042" t="s">
        <v>6312</v>
      </c>
      <c r="C4042" t="s">
        <v>6311</v>
      </c>
      <c r="D4042" t="s">
        <v>6311</v>
      </c>
      <c r="E4042" t="s">
        <v>6312</v>
      </c>
    </row>
    <row r="4043" spans="1:5" x14ac:dyDescent="0.25">
      <c r="A4043">
        <v>48000776</v>
      </c>
      <c r="B4043" t="s">
        <v>6276</v>
      </c>
      <c r="C4043" t="s">
        <v>6275</v>
      </c>
      <c r="D4043" t="s">
        <v>6275</v>
      </c>
      <c r="E4043" t="s">
        <v>6276</v>
      </c>
    </row>
    <row r="4044" spans="1:5" x14ac:dyDescent="0.25">
      <c r="A4044">
        <v>48000777</v>
      </c>
      <c r="B4044" t="s">
        <v>6313</v>
      </c>
      <c r="C4044" t="s">
        <v>6277</v>
      </c>
      <c r="D4044" t="s">
        <v>6277</v>
      </c>
      <c r="E4044" t="s">
        <v>6313</v>
      </c>
    </row>
    <row r="4045" spans="1:5" x14ac:dyDescent="0.25">
      <c r="A4045">
        <v>48000778</v>
      </c>
      <c r="B4045" t="s">
        <v>6315</v>
      </c>
      <c r="C4045" t="s">
        <v>6314</v>
      </c>
      <c r="D4045" t="s">
        <v>6314</v>
      </c>
      <c r="E4045" t="s">
        <v>6315</v>
      </c>
    </row>
    <row r="4046" spans="1:5" x14ac:dyDescent="0.25">
      <c r="A4046">
        <v>48000779</v>
      </c>
      <c r="B4046" t="s">
        <v>6282</v>
      </c>
      <c r="C4046" t="s">
        <v>6281</v>
      </c>
      <c r="D4046" t="s">
        <v>6281</v>
      </c>
      <c r="E4046" t="s">
        <v>6282</v>
      </c>
    </row>
    <row r="4047" spans="1:5" x14ac:dyDescent="0.25">
      <c r="A4047">
        <v>48000780</v>
      </c>
      <c r="B4047" t="s">
        <v>6317</v>
      </c>
      <c r="C4047" t="s">
        <v>6316</v>
      </c>
      <c r="D4047" t="s">
        <v>6316</v>
      </c>
      <c r="E4047" t="s">
        <v>6317</v>
      </c>
    </row>
    <row r="4048" spans="1:5" x14ac:dyDescent="0.25">
      <c r="A4048">
        <v>48000781</v>
      </c>
      <c r="B4048" t="s">
        <v>6286</v>
      </c>
      <c r="C4048" t="s">
        <v>6285</v>
      </c>
      <c r="D4048" t="s">
        <v>6285</v>
      </c>
      <c r="E4048" t="s">
        <v>6286</v>
      </c>
    </row>
    <row r="4049" spans="1:5" x14ac:dyDescent="0.25">
      <c r="A4049">
        <v>48000782</v>
      </c>
      <c r="B4049" t="s">
        <v>6288</v>
      </c>
      <c r="C4049" t="s">
        <v>6287</v>
      </c>
      <c r="D4049" t="s">
        <v>6287</v>
      </c>
      <c r="E4049" t="s">
        <v>6288</v>
      </c>
    </row>
    <row r="4050" spans="1:5" x14ac:dyDescent="0.25">
      <c r="A4050">
        <v>48000783</v>
      </c>
      <c r="B4050" t="s">
        <v>6319</v>
      </c>
      <c r="C4050" t="s">
        <v>6318</v>
      </c>
      <c r="D4050" t="s">
        <v>6318</v>
      </c>
      <c r="E4050" t="s">
        <v>6319</v>
      </c>
    </row>
    <row r="4051" spans="1:5" x14ac:dyDescent="0.25">
      <c r="A4051">
        <v>48000784</v>
      </c>
      <c r="B4051" t="s">
        <v>6292</v>
      </c>
      <c r="C4051" t="s">
        <v>6291</v>
      </c>
      <c r="D4051" t="s">
        <v>6291</v>
      </c>
      <c r="E4051" t="s">
        <v>6292</v>
      </c>
    </row>
    <row r="4052" spans="1:5" x14ac:dyDescent="0.25">
      <c r="A4052">
        <v>48000785</v>
      </c>
      <c r="B4052" t="s">
        <v>6294</v>
      </c>
      <c r="C4052" t="s">
        <v>6293</v>
      </c>
      <c r="D4052" t="s">
        <v>6293</v>
      </c>
      <c r="E4052" t="s">
        <v>6294</v>
      </c>
    </row>
    <row r="4053" spans="1:5" x14ac:dyDescent="0.25">
      <c r="A4053">
        <v>48000786</v>
      </c>
      <c r="B4053" t="s">
        <v>6320</v>
      </c>
      <c r="C4053" t="s">
        <v>6295</v>
      </c>
      <c r="D4053" t="s">
        <v>6295</v>
      </c>
      <c r="E4053" t="s">
        <v>6320</v>
      </c>
    </row>
    <row r="4054" spans="1:5" x14ac:dyDescent="0.25">
      <c r="A4054">
        <v>48000787</v>
      </c>
      <c r="B4054" t="s">
        <v>6298</v>
      </c>
      <c r="C4054" t="s">
        <v>6297</v>
      </c>
      <c r="D4054" t="s">
        <v>6297</v>
      </c>
      <c r="E4054" t="s">
        <v>6298</v>
      </c>
    </row>
    <row r="4055" spans="1:5" x14ac:dyDescent="0.25">
      <c r="A4055">
        <v>48000788</v>
      </c>
      <c r="B4055" t="s">
        <v>6300</v>
      </c>
      <c r="C4055" t="s">
        <v>6299</v>
      </c>
      <c r="D4055" t="s">
        <v>6299</v>
      </c>
      <c r="E4055" t="s">
        <v>6300</v>
      </c>
    </row>
    <row r="4056" spans="1:5" x14ac:dyDescent="0.25">
      <c r="A4056">
        <v>48000789</v>
      </c>
      <c r="B4056" t="s">
        <v>6322</v>
      </c>
      <c r="C4056" t="s">
        <v>6321</v>
      </c>
      <c r="D4056" t="s">
        <v>6321</v>
      </c>
      <c r="E4056" t="s">
        <v>6322</v>
      </c>
    </row>
    <row r="4057" spans="1:5" x14ac:dyDescent="0.25">
      <c r="A4057">
        <v>48000790</v>
      </c>
      <c r="B4057" t="s">
        <v>6324</v>
      </c>
      <c r="C4057" t="s">
        <v>6323</v>
      </c>
      <c r="D4057" t="s">
        <v>6323</v>
      </c>
      <c r="E4057" t="s">
        <v>6324</v>
      </c>
    </row>
    <row r="4058" spans="1:5" x14ac:dyDescent="0.25">
      <c r="A4058">
        <v>48000791</v>
      </c>
      <c r="B4058" t="s">
        <v>6326</v>
      </c>
      <c r="C4058" t="s">
        <v>6325</v>
      </c>
      <c r="D4058" t="s">
        <v>6325</v>
      </c>
      <c r="E4058" t="s">
        <v>6326</v>
      </c>
    </row>
    <row r="4059" spans="1:5" x14ac:dyDescent="0.25">
      <c r="A4059">
        <v>48000792</v>
      </c>
      <c r="B4059" t="s">
        <v>6328</v>
      </c>
      <c r="C4059" t="s">
        <v>6327</v>
      </c>
      <c r="D4059" t="s">
        <v>6327</v>
      </c>
      <c r="E4059" t="s">
        <v>6328</v>
      </c>
    </row>
    <row r="4060" spans="1:5" x14ac:dyDescent="0.25">
      <c r="A4060">
        <v>48000793</v>
      </c>
      <c r="B4060" t="s">
        <v>6330</v>
      </c>
      <c r="C4060" t="s">
        <v>6329</v>
      </c>
      <c r="D4060" t="s">
        <v>6329</v>
      </c>
      <c r="E4060" t="s">
        <v>6330</v>
      </c>
    </row>
    <row r="4061" spans="1:5" x14ac:dyDescent="0.25">
      <c r="A4061">
        <v>48000794</v>
      </c>
      <c r="B4061" t="s">
        <v>6332</v>
      </c>
      <c r="C4061" t="s">
        <v>6331</v>
      </c>
      <c r="D4061" t="s">
        <v>6331</v>
      </c>
      <c r="E4061" t="s">
        <v>6332</v>
      </c>
    </row>
    <row r="4062" spans="1:5" x14ac:dyDescent="0.25">
      <c r="A4062">
        <v>48000795</v>
      </c>
      <c r="B4062" t="s">
        <v>6334</v>
      </c>
      <c r="C4062" t="s">
        <v>6333</v>
      </c>
      <c r="D4062" t="s">
        <v>6333</v>
      </c>
      <c r="E4062" t="s">
        <v>6334</v>
      </c>
    </row>
    <row r="4063" spans="1:5" x14ac:dyDescent="0.25">
      <c r="A4063">
        <v>48000796</v>
      </c>
      <c r="B4063" t="s">
        <v>6336</v>
      </c>
      <c r="C4063" t="s">
        <v>6335</v>
      </c>
      <c r="D4063" t="s">
        <v>6335</v>
      </c>
      <c r="E4063" t="s">
        <v>6336</v>
      </c>
    </row>
    <row r="4064" spans="1:5" x14ac:dyDescent="0.25">
      <c r="A4064">
        <v>48000797</v>
      </c>
      <c r="B4064" t="s">
        <v>6338</v>
      </c>
      <c r="C4064" t="s">
        <v>6337</v>
      </c>
      <c r="D4064" t="s">
        <v>6337</v>
      </c>
      <c r="E4064" t="s">
        <v>6338</v>
      </c>
    </row>
    <row r="4065" spans="1:5" x14ac:dyDescent="0.25">
      <c r="A4065">
        <v>48000798</v>
      </c>
      <c r="B4065" t="s">
        <v>6339</v>
      </c>
      <c r="C4065" t="s">
        <v>5908</v>
      </c>
      <c r="D4065" t="s">
        <v>5908</v>
      </c>
      <c r="E4065" t="s">
        <v>6339</v>
      </c>
    </row>
    <row r="4066" spans="1:5" x14ac:dyDescent="0.25">
      <c r="A4066">
        <v>48000799</v>
      </c>
      <c r="B4066" t="s">
        <v>6341</v>
      </c>
      <c r="C4066" t="s">
        <v>6340</v>
      </c>
      <c r="D4066" t="s">
        <v>6340</v>
      </c>
      <c r="E4066" t="s">
        <v>6341</v>
      </c>
    </row>
    <row r="4067" spans="1:5" x14ac:dyDescent="0.25">
      <c r="A4067">
        <v>48000800</v>
      </c>
      <c r="B4067" t="s">
        <v>6343</v>
      </c>
      <c r="C4067" t="s">
        <v>6342</v>
      </c>
      <c r="D4067" t="s">
        <v>6342</v>
      </c>
      <c r="E4067" t="s">
        <v>6343</v>
      </c>
    </row>
    <row r="4068" spans="1:5" x14ac:dyDescent="0.25">
      <c r="A4068">
        <v>48000801</v>
      </c>
      <c r="B4068" t="s">
        <v>6345</v>
      </c>
      <c r="C4068" t="s">
        <v>6344</v>
      </c>
      <c r="D4068" t="s">
        <v>6344</v>
      </c>
      <c r="E4068" t="s">
        <v>6345</v>
      </c>
    </row>
    <row r="4069" spans="1:5" x14ac:dyDescent="0.25">
      <c r="A4069">
        <v>48000802</v>
      </c>
      <c r="B4069" t="s">
        <v>6347</v>
      </c>
      <c r="C4069" t="s">
        <v>6346</v>
      </c>
      <c r="D4069" t="s">
        <v>6346</v>
      </c>
      <c r="E4069" t="s">
        <v>6347</v>
      </c>
    </row>
    <row r="4070" spans="1:5" x14ac:dyDescent="0.25">
      <c r="A4070">
        <v>48000803</v>
      </c>
      <c r="B4070" t="s">
        <v>6349</v>
      </c>
      <c r="C4070" t="s">
        <v>6348</v>
      </c>
      <c r="D4070" t="s">
        <v>6348</v>
      </c>
      <c r="E4070" t="s">
        <v>6349</v>
      </c>
    </row>
    <row r="4071" spans="1:5" x14ac:dyDescent="0.25">
      <c r="A4071">
        <v>48000804</v>
      </c>
      <c r="B4071" t="s">
        <v>6351</v>
      </c>
      <c r="C4071" t="s">
        <v>6350</v>
      </c>
      <c r="D4071" t="s">
        <v>6350</v>
      </c>
      <c r="E4071" t="s">
        <v>6351</v>
      </c>
    </row>
    <row r="4072" spans="1:5" x14ac:dyDescent="0.25">
      <c r="A4072">
        <v>48000805</v>
      </c>
      <c r="B4072" t="s">
        <v>6353</v>
      </c>
      <c r="C4072" t="s">
        <v>6352</v>
      </c>
      <c r="D4072" t="s">
        <v>6352</v>
      </c>
      <c r="E4072" t="s">
        <v>6353</v>
      </c>
    </row>
    <row r="4073" spans="1:5" x14ac:dyDescent="0.25">
      <c r="A4073">
        <v>48000806</v>
      </c>
      <c r="B4073" t="s">
        <v>6355</v>
      </c>
      <c r="C4073" t="s">
        <v>6354</v>
      </c>
      <c r="D4073" t="s">
        <v>6354</v>
      </c>
      <c r="E4073" t="s">
        <v>6355</v>
      </c>
    </row>
    <row r="4074" spans="1:5" x14ac:dyDescent="0.25">
      <c r="A4074">
        <v>48000807</v>
      </c>
      <c r="B4074" t="s">
        <v>6357</v>
      </c>
      <c r="C4074" t="s">
        <v>6356</v>
      </c>
      <c r="D4074" t="s">
        <v>6356</v>
      </c>
      <c r="E4074" t="s">
        <v>6357</v>
      </c>
    </row>
    <row r="4075" spans="1:5" x14ac:dyDescent="0.25">
      <c r="A4075">
        <v>48000808</v>
      </c>
      <c r="B4075" t="s">
        <v>6359</v>
      </c>
      <c r="C4075" t="s">
        <v>6358</v>
      </c>
      <c r="D4075" t="s">
        <v>6358</v>
      </c>
      <c r="E4075" t="s">
        <v>6359</v>
      </c>
    </row>
    <row r="4076" spans="1:5" x14ac:dyDescent="0.25">
      <c r="A4076">
        <v>48000809</v>
      </c>
      <c r="B4076" t="s">
        <v>6361</v>
      </c>
      <c r="C4076" t="s">
        <v>6360</v>
      </c>
      <c r="D4076" t="s">
        <v>6360</v>
      </c>
      <c r="E4076" t="s">
        <v>6361</v>
      </c>
    </row>
    <row r="4077" spans="1:5" x14ac:dyDescent="0.25">
      <c r="A4077">
        <v>48000810</v>
      </c>
      <c r="B4077" t="s">
        <v>6363</v>
      </c>
      <c r="C4077" t="s">
        <v>6362</v>
      </c>
      <c r="D4077" t="s">
        <v>6362</v>
      </c>
      <c r="E4077" t="s">
        <v>6363</v>
      </c>
    </row>
    <row r="4078" spans="1:5" x14ac:dyDescent="0.25">
      <c r="A4078">
        <v>48000811</v>
      </c>
      <c r="B4078" t="s">
        <v>6365</v>
      </c>
      <c r="C4078" t="s">
        <v>6364</v>
      </c>
      <c r="D4078" t="s">
        <v>6364</v>
      </c>
      <c r="E4078" t="s">
        <v>6365</v>
      </c>
    </row>
    <row r="4079" spans="1:5" x14ac:dyDescent="0.25">
      <c r="A4079">
        <v>48000812</v>
      </c>
      <c r="B4079" t="s">
        <v>6367</v>
      </c>
      <c r="C4079" t="s">
        <v>6366</v>
      </c>
      <c r="D4079" t="s">
        <v>6366</v>
      </c>
      <c r="E4079" t="s">
        <v>6367</v>
      </c>
    </row>
    <row r="4080" spans="1:5" x14ac:dyDescent="0.25">
      <c r="A4080">
        <v>48000813</v>
      </c>
      <c r="B4080" t="s">
        <v>6369</v>
      </c>
      <c r="C4080" t="s">
        <v>6368</v>
      </c>
      <c r="D4080" t="s">
        <v>6368</v>
      </c>
      <c r="E4080" t="s">
        <v>6369</v>
      </c>
    </row>
    <row r="4081" spans="1:5" x14ac:dyDescent="0.25">
      <c r="A4081">
        <v>48000814</v>
      </c>
      <c r="B4081" t="s">
        <v>6371</v>
      </c>
      <c r="C4081" t="s">
        <v>6370</v>
      </c>
      <c r="D4081" t="s">
        <v>6370</v>
      </c>
      <c r="E4081" t="s">
        <v>6371</v>
      </c>
    </row>
    <row r="4082" spans="1:5" x14ac:dyDescent="0.25">
      <c r="A4082">
        <v>48000815</v>
      </c>
      <c r="B4082" t="s">
        <v>6373</v>
      </c>
      <c r="C4082" t="s">
        <v>6372</v>
      </c>
      <c r="D4082" t="s">
        <v>6372</v>
      </c>
      <c r="E4082" t="s">
        <v>6373</v>
      </c>
    </row>
    <row r="4083" spans="1:5" x14ac:dyDescent="0.25">
      <c r="A4083">
        <v>48000816</v>
      </c>
      <c r="B4083" t="s">
        <v>6375</v>
      </c>
      <c r="C4083" t="s">
        <v>6374</v>
      </c>
      <c r="D4083" t="s">
        <v>6374</v>
      </c>
      <c r="E4083" t="s">
        <v>6375</v>
      </c>
    </row>
    <row r="4084" spans="1:5" x14ac:dyDescent="0.25">
      <c r="A4084">
        <v>48000817</v>
      </c>
      <c r="B4084" t="s">
        <v>6377</v>
      </c>
      <c r="C4084" t="s">
        <v>6376</v>
      </c>
      <c r="D4084" t="s">
        <v>6376</v>
      </c>
      <c r="E4084" t="s">
        <v>6377</v>
      </c>
    </row>
    <row r="4085" spans="1:5" x14ac:dyDescent="0.25">
      <c r="A4085">
        <v>48000818</v>
      </c>
      <c r="B4085" t="s">
        <v>6322</v>
      </c>
      <c r="C4085" t="s">
        <v>6378</v>
      </c>
      <c r="D4085" t="s">
        <v>6378</v>
      </c>
      <c r="E4085" t="s">
        <v>6322</v>
      </c>
    </row>
    <row r="4086" spans="1:5" x14ac:dyDescent="0.25">
      <c r="A4086">
        <v>48000819</v>
      </c>
      <c r="B4086" t="s">
        <v>6380</v>
      </c>
      <c r="C4086" t="s">
        <v>6379</v>
      </c>
      <c r="D4086" t="s">
        <v>6379</v>
      </c>
      <c r="E4086" t="s">
        <v>6380</v>
      </c>
    </row>
    <row r="4087" spans="1:5" x14ac:dyDescent="0.25">
      <c r="A4087">
        <v>48000820</v>
      </c>
      <c r="B4087" t="s">
        <v>6382</v>
      </c>
      <c r="C4087" t="s">
        <v>6381</v>
      </c>
      <c r="D4087" t="s">
        <v>6381</v>
      </c>
      <c r="E4087" t="s">
        <v>6382</v>
      </c>
    </row>
    <row r="4088" spans="1:5" x14ac:dyDescent="0.25">
      <c r="A4088">
        <v>48000821</v>
      </c>
      <c r="B4088" t="s">
        <v>6328</v>
      </c>
      <c r="C4088" t="s">
        <v>6327</v>
      </c>
      <c r="D4088" t="s">
        <v>6327</v>
      </c>
      <c r="E4088" t="s">
        <v>6328</v>
      </c>
    </row>
    <row r="4089" spans="1:5" x14ac:dyDescent="0.25">
      <c r="A4089">
        <v>48000822</v>
      </c>
      <c r="B4089" t="s">
        <v>6330</v>
      </c>
      <c r="C4089" t="s">
        <v>6329</v>
      </c>
      <c r="D4089" t="s">
        <v>6329</v>
      </c>
      <c r="E4089" t="s">
        <v>6330</v>
      </c>
    </row>
    <row r="4090" spans="1:5" x14ac:dyDescent="0.25">
      <c r="A4090">
        <v>48000823</v>
      </c>
      <c r="B4090" t="s">
        <v>6384</v>
      </c>
      <c r="C4090" t="s">
        <v>6383</v>
      </c>
      <c r="D4090" t="s">
        <v>6383</v>
      </c>
      <c r="E4090" t="s">
        <v>6384</v>
      </c>
    </row>
    <row r="4091" spans="1:5" x14ac:dyDescent="0.25">
      <c r="A4091">
        <v>48000824</v>
      </c>
      <c r="B4091" t="s">
        <v>6334</v>
      </c>
      <c r="C4091" t="s">
        <v>6385</v>
      </c>
      <c r="D4091" t="s">
        <v>6385</v>
      </c>
      <c r="E4091" t="s">
        <v>6334</v>
      </c>
    </row>
    <row r="4092" spans="1:5" x14ac:dyDescent="0.25">
      <c r="A4092">
        <v>48000825</v>
      </c>
      <c r="B4092" t="s">
        <v>6387</v>
      </c>
      <c r="C4092" t="s">
        <v>6386</v>
      </c>
      <c r="D4092" t="s">
        <v>6386</v>
      </c>
      <c r="E4092" t="s">
        <v>6387</v>
      </c>
    </row>
    <row r="4093" spans="1:5" x14ac:dyDescent="0.25">
      <c r="A4093">
        <v>48000826</v>
      </c>
      <c r="B4093" t="s">
        <v>6389</v>
      </c>
      <c r="C4093" t="s">
        <v>6388</v>
      </c>
      <c r="D4093" t="s">
        <v>6388</v>
      </c>
      <c r="E4093" t="s">
        <v>6389</v>
      </c>
    </row>
    <row r="4094" spans="1:5" x14ac:dyDescent="0.25">
      <c r="A4094">
        <v>48000827</v>
      </c>
      <c r="B4094" t="s">
        <v>6391</v>
      </c>
      <c r="C4094" t="s">
        <v>6390</v>
      </c>
      <c r="D4094" t="s">
        <v>6390</v>
      </c>
      <c r="E4094" t="s">
        <v>6391</v>
      </c>
    </row>
    <row r="4095" spans="1:5" x14ac:dyDescent="0.25">
      <c r="A4095">
        <v>48000828</v>
      </c>
      <c r="B4095" t="s">
        <v>6393</v>
      </c>
      <c r="C4095" t="s">
        <v>6392</v>
      </c>
      <c r="D4095" t="s">
        <v>6392</v>
      </c>
      <c r="E4095" t="s">
        <v>6393</v>
      </c>
    </row>
    <row r="4096" spans="1:5" x14ac:dyDescent="0.25">
      <c r="A4096">
        <v>48000829</v>
      </c>
      <c r="B4096" t="s">
        <v>6343</v>
      </c>
      <c r="C4096" t="s">
        <v>6342</v>
      </c>
      <c r="D4096" t="s">
        <v>6342</v>
      </c>
      <c r="E4096" t="s">
        <v>6343</v>
      </c>
    </row>
    <row r="4097" spans="1:5" x14ac:dyDescent="0.25">
      <c r="A4097">
        <v>48000830</v>
      </c>
      <c r="B4097" t="s">
        <v>6345</v>
      </c>
      <c r="C4097" t="s">
        <v>6344</v>
      </c>
      <c r="D4097" t="s">
        <v>6344</v>
      </c>
      <c r="E4097" t="s">
        <v>6345</v>
      </c>
    </row>
    <row r="4098" spans="1:5" x14ac:dyDescent="0.25">
      <c r="A4098">
        <v>48000831</v>
      </c>
      <c r="B4098" t="s">
        <v>6394</v>
      </c>
      <c r="C4098" t="s">
        <v>6346</v>
      </c>
      <c r="D4098" t="s">
        <v>6346</v>
      </c>
      <c r="E4098" t="s">
        <v>6394</v>
      </c>
    </row>
    <row r="4099" spans="1:5" x14ac:dyDescent="0.25">
      <c r="A4099">
        <v>48000832</v>
      </c>
      <c r="B4099" t="s">
        <v>6396</v>
      </c>
      <c r="C4099" t="s">
        <v>6395</v>
      </c>
      <c r="D4099" t="s">
        <v>6395</v>
      </c>
      <c r="E4099" t="s">
        <v>6396</v>
      </c>
    </row>
    <row r="4100" spans="1:5" x14ac:dyDescent="0.25">
      <c r="A4100">
        <v>48000833</v>
      </c>
      <c r="B4100" t="s">
        <v>6351</v>
      </c>
      <c r="C4100" t="s">
        <v>6350</v>
      </c>
      <c r="D4100" t="s">
        <v>6350</v>
      </c>
      <c r="E4100" t="s">
        <v>6351</v>
      </c>
    </row>
    <row r="4101" spans="1:5" x14ac:dyDescent="0.25">
      <c r="A4101">
        <v>48000834</v>
      </c>
      <c r="B4101" t="s">
        <v>6398</v>
      </c>
      <c r="C4101" t="s">
        <v>6397</v>
      </c>
      <c r="D4101" t="s">
        <v>6397</v>
      </c>
      <c r="E4101" t="s">
        <v>6398</v>
      </c>
    </row>
    <row r="4102" spans="1:5" x14ac:dyDescent="0.25">
      <c r="A4102">
        <v>48000835</v>
      </c>
      <c r="B4102" t="s">
        <v>6355</v>
      </c>
      <c r="C4102" t="s">
        <v>6354</v>
      </c>
      <c r="D4102" t="s">
        <v>6354</v>
      </c>
      <c r="E4102" t="s">
        <v>6355</v>
      </c>
    </row>
    <row r="4103" spans="1:5" x14ac:dyDescent="0.25">
      <c r="A4103">
        <v>48000836</v>
      </c>
      <c r="B4103" t="s">
        <v>6399</v>
      </c>
      <c r="C4103" t="s">
        <v>6356</v>
      </c>
      <c r="D4103" t="s">
        <v>6356</v>
      </c>
      <c r="E4103" t="s">
        <v>6399</v>
      </c>
    </row>
    <row r="4104" spans="1:5" x14ac:dyDescent="0.25">
      <c r="A4104">
        <v>48000837</v>
      </c>
      <c r="B4104" t="s">
        <v>6359</v>
      </c>
      <c r="C4104" t="s">
        <v>6358</v>
      </c>
      <c r="D4104" t="s">
        <v>6358</v>
      </c>
      <c r="E4104" t="s">
        <v>6359</v>
      </c>
    </row>
    <row r="4105" spans="1:5" x14ac:dyDescent="0.25">
      <c r="A4105">
        <v>48000838</v>
      </c>
      <c r="B4105" t="s">
        <v>6401</v>
      </c>
      <c r="C4105" t="s">
        <v>6400</v>
      </c>
      <c r="D4105" t="s">
        <v>6400</v>
      </c>
      <c r="E4105" t="s">
        <v>6401</v>
      </c>
    </row>
    <row r="4106" spans="1:5" x14ac:dyDescent="0.25">
      <c r="A4106">
        <v>48000839</v>
      </c>
      <c r="B4106" t="s">
        <v>6403</v>
      </c>
      <c r="C4106" t="s">
        <v>6402</v>
      </c>
      <c r="D4106" t="s">
        <v>6402</v>
      </c>
      <c r="E4106" t="s">
        <v>6403</v>
      </c>
    </row>
    <row r="4107" spans="1:5" x14ac:dyDescent="0.25">
      <c r="A4107">
        <v>48000840</v>
      </c>
      <c r="B4107" t="s">
        <v>6365</v>
      </c>
      <c r="C4107" t="s">
        <v>6364</v>
      </c>
      <c r="D4107" t="s">
        <v>6364</v>
      </c>
      <c r="E4107" t="s">
        <v>6365</v>
      </c>
    </row>
    <row r="4108" spans="1:5" x14ac:dyDescent="0.25">
      <c r="A4108">
        <v>48000841</v>
      </c>
      <c r="B4108" t="s">
        <v>6367</v>
      </c>
      <c r="C4108" t="s">
        <v>6366</v>
      </c>
      <c r="D4108" t="s">
        <v>6366</v>
      </c>
      <c r="E4108" t="s">
        <v>6367</v>
      </c>
    </row>
    <row r="4109" spans="1:5" x14ac:dyDescent="0.25">
      <c r="A4109">
        <v>48000842</v>
      </c>
      <c r="B4109" t="s">
        <v>6369</v>
      </c>
      <c r="C4109" t="s">
        <v>6368</v>
      </c>
      <c r="D4109" t="s">
        <v>6368</v>
      </c>
      <c r="E4109" t="s">
        <v>6369</v>
      </c>
    </row>
    <row r="4110" spans="1:5" x14ac:dyDescent="0.25">
      <c r="A4110">
        <v>48000843</v>
      </c>
      <c r="B4110" t="s">
        <v>6371</v>
      </c>
      <c r="C4110" t="s">
        <v>6370</v>
      </c>
      <c r="D4110" t="s">
        <v>6370</v>
      </c>
      <c r="E4110" t="s">
        <v>6371</v>
      </c>
    </row>
    <row r="4111" spans="1:5" x14ac:dyDescent="0.25">
      <c r="A4111">
        <v>48000844</v>
      </c>
      <c r="B4111" t="s">
        <v>6404</v>
      </c>
      <c r="C4111" t="s">
        <v>6372</v>
      </c>
      <c r="D4111" t="s">
        <v>6372</v>
      </c>
      <c r="E4111" t="s">
        <v>6404</v>
      </c>
    </row>
    <row r="4112" spans="1:5" x14ac:dyDescent="0.25">
      <c r="A4112">
        <v>48000845</v>
      </c>
      <c r="B4112" t="s">
        <v>6375</v>
      </c>
      <c r="C4112" t="s">
        <v>6374</v>
      </c>
      <c r="D4112" t="s">
        <v>6374</v>
      </c>
      <c r="E4112" t="s">
        <v>6375</v>
      </c>
    </row>
    <row r="4113" spans="1:5" x14ac:dyDescent="0.25">
      <c r="A4113">
        <v>48000846</v>
      </c>
      <c r="B4113" t="s">
        <v>6377</v>
      </c>
      <c r="C4113" t="s">
        <v>6376</v>
      </c>
      <c r="D4113" t="s">
        <v>6376</v>
      </c>
      <c r="E4113" t="s">
        <v>6377</v>
      </c>
    </row>
    <row r="4114" spans="1:5" x14ac:dyDescent="0.25">
      <c r="A4114">
        <v>48000847</v>
      </c>
      <c r="B4114" t="s">
        <v>6406</v>
      </c>
      <c r="C4114" t="s">
        <v>6405</v>
      </c>
      <c r="D4114" t="s">
        <v>6405</v>
      </c>
      <c r="E4114" t="s">
        <v>6406</v>
      </c>
    </row>
    <row r="4115" spans="1:5" x14ac:dyDescent="0.25">
      <c r="A4115">
        <v>48000848</v>
      </c>
      <c r="B4115" t="s">
        <v>6408</v>
      </c>
      <c r="C4115" t="s">
        <v>6407</v>
      </c>
      <c r="D4115" t="s">
        <v>6407</v>
      </c>
      <c r="E4115" t="s">
        <v>6408</v>
      </c>
    </row>
    <row r="4116" spans="1:5" x14ac:dyDescent="0.25">
      <c r="A4116">
        <v>48000849</v>
      </c>
      <c r="B4116" t="s">
        <v>6410</v>
      </c>
      <c r="C4116" t="s">
        <v>6409</v>
      </c>
      <c r="D4116" t="s">
        <v>6409</v>
      </c>
      <c r="E4116" t="s">
        <v>6410</v>
      </c>
    </row>
    <row r="4117" spans="1:5" x14ac:dyDescent="0.25">
      <c r="A4117">
        <v>48000850</v>
      </c>
      <c r="B4117" t="s">
        <v>6412</v>
      </c>
      <c r="C4117" t="s">
        <v>6411</v>
      </c>
      <c r="D4117" t="s">
        <v>6411</v>
      </c>
      <c r="E4117" t="s">
        <v>6412</v>
      </c>
    </row>
    <row r="4118" spans="1:5" x14ac:dyDescent="0.25">
      <c r="A4118">
        <v>48000851</v>
      </c>
      <c r="B4118" t="s">
        <v>6414</v>
      </c>
      <c r="C4118" t="s">
        <v>6413</v>
      </c>
      <c r="D4118" t="s">
        <v>6413</v>
      </c>
      <c r="E4118" t="s">
        <v>6414</v>
      </c>
    </row>
    <row r="4119" spans="1:5" x14ac:dyDescent="0.25">
      <c r="A4119">
        <v>48000852</v>
      </c>
      <c r="B4119" t="s">
        <v>6415</v>
      </c>
      <c r="C4119" t="s">
        <v>6415</v>
      </c>
      <c r="D4119" t="s">
        <v>6415</v>
      </c>
      <c r="E4119" t="s">
        <v>6415</v>
      </c>
    </row>
    <row r="4120" spans="1:5" x14ac:dyDescent="0.25">
      <c r="A4120">
        <v>48000853</v>
      </c>
      <c r="B4120" t="s">
        <v>6416</v>
      </c>
      <c r="C4120" t="s">
        <v>5908</v>
      </c>
      <c r="D4120" t="s">
        <v>5908</v>
      </c>
      <c r="E4120" t="s">
        <v>6416</v>
      </c>
    </row>
    <row r="4121" spans="1:5" x14ac:dyDescent="0.25">
      <c r="A4121">
        <v>48000854</v>
      </c>
      <c r="B4121" t="s">
        <v>6418</v>
      </c>
      <c r="C4121" t="s">
        <v>6417</v>
      </c>
      <c r="D4121" t="s">
        <v>6417</v>
      </c>
      <c r="E4121" t="s">
        <v>6418</v>
      </c>
    </row>
    <row r="4122" spans="1:5" x14ac:dyDescent="0.25">
      <c r="A4122">
        <v>48000855</v>
      </c>
      <c r="B4122" t="s">
        <v>6419</v>
      </c>
      <c r="C4122" t="s">
        <v>6419</v>
      </c>
      <c r="D4122" t="s">
        <v>6419</v>
      </c>
      <c r="E4122" t="s">
        <v>6419</v>
      </c>
    </row>
    <row r="4123" spans="1:5" x14ac:dyDescent="0.25">
      <c r="A4123">
        <v>48000856</v>
      </c>
      <c r="B4123" t="s">
        <v>6421</v>
      </c>
      <c r="C4123" t="s">
        <v>6420</v>
      </c>
      <c r="D4123" t="s">
        <v>6420</v>
      </c>
      <c r="E4123" t="s">
        <v>6421</v>
      </c>
    </row>
    <row r="4124" spans="1:5" x14ac:dyDescent="0.25">
      <c r="A4124">
        <v>48000857</v>
      </c>
      <c r="B4124" t="s">
        <v>6423</v>
      </c>
      <c r="C4124" t="s">
        <v>6422</v>
      </c>
      <c r="D4124" t="s">
        <v>6422</v>
      </c>
      <c r="E4124" t="s">
        <v>6423</v>
      </c>
    </row>
    <row r="4125" spans="1:5" x14ac:dyDescent="0.25">
      <c r="A4125">
        <v>48000858</v>
      </c>
      <c r="B4125" t="s">
        <v>6425</v>
      </c>
      <c r="C4125" t="s">
        <v>6424</v>
      </c>
      <c r="D4125" t="s">
        <v>6424</v>
      </c>
      <c r="E4125" t="s">
        <v>6425</v>
      </c>
    </row>
    <row r="4126" spans="1:5" x14ac:dyDescent="0.25">
      <c r="A4126">
        <v>48000859</v>
      </c>
      <c r="B4126" t="s">
        <v>6426</v>
      </c>
      <c r="C4126" t="s">
        <v>6426</v>
      </c>
      <c r="D4126" t="s">
        <v>6426</v>
      </c>
      <c r="E4126" t="s">
        <v>6426</v>
      </c>
    </row>
    <row r="4127" spans="1:5" x14ac:dyDescent="0.25">
      <c r="A4127">
        <v>48000860</v>
      </c>
      <c r="B4127" t="s">
        <v>6428</v>
      </c>
      <c r="C4127" t="s">
        <v>6427</v>
      </c>
      <c r="D4127" t="s">
        <v>6427</v>
      </c>
      <c r="E4127" t="s">
        <v>6428</v>
      </c>
    </row>
    <row r="4128" spans="1:5" x14ac:dyDescent="0.25">
      <c r="A4128">
        <v>48000861</v>
      </c>
      <c r="B4128" t="s">
        <v>6430</v>
      </c>
      <c r="C4128" t="s">
        <v>6429</v>
      </c>
      <c r="D4128" t="s">
        <v>6429</v>
      </c>
      <c r="E4128" t="s">
        <v>6430</v>
      </c>
    </row>
    <row r="4129" spans="1:5" x14ac:dyDescent="0.25">
      <c r="A4129">
        <v>48000862</v>
      </c>
      <c r="B4129" t="s">
        <v>6432</v>
      </c>
      <c r="C4129" t="s">
        <v>6431</v>
      </c>
      <c r="D4129" t="s">
        <v>6431</v>
      </c>
      <c r="E4129" t="s">
        <v>6432</v>
      </c>
    </row>
    <row r="4130" spans="1:5" x14ac:dyDescent="0.25">
      <c r="A4130">
        <v>48000863</v>
      </c>
      <c r="B4130" t="s">
        <v>6433</v>
      </c>
      <c r="C4130" t="s">
        <v>5739</v>
      </c>
      <c r="D4130" t="s">
        <v>5739</v>
      </c>
      <c r="E4130" t="s">
        <v>6433</v>
      </c>
    </row>
    <row r="4131" spans="1:5" x14ac:dyDescent="0.25">
      <c r="A4131">
        <v>48000864</v>
      </c>
      <c r="B4131" t="s">
        <v>6435</v>
      </c>
      <c r="C4131" t="s">
        <v>6434</v>
      </c>
      <c r="D4131" t="s">
        <v>6434</v>
      </c>
      <c r="E4131" t="s">
        <v>6435</v>
      </c>
    </row>
    <row r="4132" spans="1:5" x14ac:dyDescent="0.25">
      <c r="A4132">
        <v>48000865</v>
      </c>
      <c r="B4132" t="s">
        <v>6437</v>
      </c>
      <c r="C4132" t="s">
        <v>6436</v>
      </c>
      <c r="D4132" t="s">
        <v>6436</v>
      </c>
      <c r="E4132" t="s">
        <v>6437</v>
      </c>
    </row>
    <row r="4133" spans="1:5" x14ac:dyDescent="0.25">
      <c r="A4133">
        <v>48000866</v>
      </c>
      <c r="B4133" t="s">
        <v>6439</v>
      </c>
      <c r="C4133" t="s">
        <v>6438</v>
      </c>
      <c r="D4133" t="s">
        <v>6438</v>
      </c>
      <c r="E4133" t="s">
        <v>6439</v>
      </c>
    </row>
    <row r="4134" spans="1:5" x14ac:dyDescent="0.25">
      <c r="A4134">
        <v>48000867</v>
      </c>
      <c r="B4134" t="s">
        <v>6441</v>
      </c>
      <c r="C4134" t="s">
        <v>6440</v>
      </c>
      <c r="D4134" t="s">
        <v>6440</v>
      </c>
      <c r="E4134" t="s">
        <v>6441</v>
      </c>
    </row>
    <row r="4135" spans="1:5" x14ac:dyDescent="0.25">
      <c r="A4135">
        <v>48000868</v>
      </c>
      <c r="B4135" t="s">
        <v>6442</v>
      </c>
      <c r="C4135" t="s">
        <v>6415</v>
      </c>
      <c r="D4135" t="s">
        <v>6415</v>
      </c>
      <c r="E4135" t="s">
        <v>6442</v>
      </c>
    </row>
    <row r="4136" spans="1:5" x14ac:dyDescent="0.25">
      <c r="A4136">
        <v>48000869</v>
      </c>
      <c r="B4136" t="s">
        <v>6444</v>
      </c>
      <c r="C4136" t="s">
        <v>6443</v>
      </c>
      <c r="D4136" t="s">
        <v>6443</v>
      </c>
      <c r="E4136" t="s">
        <v>6444</v>
      </c>
    </row>
    <row r="4137" spans="1:5" x14ac:dyDescent="0.25">
      <c r="A4137">
        <v>48000870</v>
      </c>
      <c r="B4137" t="s">
        <v>6445</v>
      </c>
      <c r="C4137" t="s">
        <v>6417</v>
      </c>
      <c r="D4137" t="s">
        <v>6417</v>
      </c>
      <c r="E4137" t="s">
        <v>6445</v>
      </c>
    </row>
    <row r="4138" spans="1:5" x14ac:dyDescent="0.25">
      <c r="A4138">
        <v>48000871</v>
      </c>
      <c r="B4138" t="s">
        <v>6447</v>
      </c>
      <c r="C4138" t="s">
        <v>6446</v>
      </c>
      <c r="D4138" t="s">
        <v>6446</v>
      </c>
      <c r="E4138" t="s">
        <v>6447</v>
      </c>
    </row>
    <row r="4139" spans="1:5" x14ac:dyDescent="0.25">
      <c r="A4139">
        <v>48000872</v>
      </c>
      <c r="B4139" t="s">
        <v>6421</v>
      </c>
      <c r="C4139" t="s">
        <v>6420</v>
      </c>
      <c r="D4139" t="s">
        <v>6420</v>
      </c>
      <c r="E4139" t="s">
        <v>6421</v>
      </c>
    </row>
    <row r="4140" spans="1:5" x14ac:dyDescent="0.25">
      <c r="A4140">
        <v>48000873</v>
      </c>
      <c r="B4140" t="s">
        <v>6423</v>
      </c>
      <c r="C4140" t="s">
        <v>6448</v>
      </c>
      <c r="D4140" t="s">
        <v>6448</v>
      </c>
      <c r="E4140" t="s">
        <v>6423</v>
      </c>
    </row>
    <row r="4141" spans="1:5" x14ac:dyDescent="0.25">
      <c r="A4141">
        <v>48000874</v>
      </c>
      <c r="B4141" t="s">
        <v>6425</v>
      </c>
      <c r="C4141" t="s">
        <v>6424</v>
      </c>
      <c r="D4141" t="s">
        <v>6424</v>
      </c>
      <c r="E4141" t="s">
        <v>6425</v>
      </c>
    </row>
    <row r="4142" spans="1:5" x14ac:dyDescent="0.25">
      <c r="A4142">
        <v>48000875</v>
      </c>
      <c r="B4142" t="s">
        <v>6450</v>
      </c>
      <c r="C4142" t="s">
        <v>6449</v>
      </c>
      <c r="D4142" t="s">
        <v>6449</v>
      </c>
      <c r="E4142" t="s">
        <v>6450</v>
      </c>
    </row>
    <row r="4143" spans="1:5" x14ac:dyDescent="0.25">
      <c r="A4143">
        <v>48000876</v>
      </c>
      <c r="B4143" t="s">
        <v>6451</v>
      </c>
      <c r="C4143" t="s">
        <v>6427</v>
      </c>
      <c r="D4143" t="s">
        <v>6427</v>
      </c>
      <c r="E4143" t="s">
        <v>6451</v>
      </c>
    </row>
    <row r="4144" spans="1:5" x14ac:dyDescent="0.25">
      <c r="A4144">
        <v>48000877</v>
      </c>
      <c r="B4144" t="s">
        <v>6453</v>
      </c>
      <c r="C4144" t="s">
        <v>6452</v>
      </c>
      <c r="D4144" t="s">
        <v>6452</v>
      </c>
      <c r="E4144" t="s">
        <v>6453</v>
      </c>
    </row>
    <row r="4145" spans="1:5" x14ac:dyDescent="0.25">
      <c r="A4145">
        <v>48000878</v>
      </c>
      <c r="B4145" t="s">
        <v>6432</v>
      </c>
      <c r="C4145" t="s">
        <v>6454</v>
      </c>
      <c r="D4145" t="s">
        <v>6454</v>
      </c>
      <c r="E4145" t="s">
        <v>6432</v>
      </c>
    </row>
    <row r="4146" spans="1:5" x14ac:dyDescent="0.25">
      <c r="A4146">
        <v>48000879</v>
      </c>
      <c r="B4146" t="s">
        <v>6456</v>
      </c>
      <c r="C4146" t="s">
        <v>6455</v>
      </c>
      <c r="D4146" t="s">
        <v>6455</v>
      </c>
      <c r="E4146" t="s">
        <v>6456</v>
      </c>
    </row>
    <row r="4147" spans="1:5" x14ac:dyDescent="0.25">
      <c r="A4147">
        <v>48000880</v>
      </c>
      <c r="B4147" t="s">
        <v>6458</v>
      </c>
      <c r="C4147" t="s">
        <v>6457</v>
      </c>
      <c r="D4147" t="s">
        <v>6457</v>
      </c>
      <c r="E4147" t="s">
        <v>6458</v>
      </c>
    </row>
    <row r="4148" spans="1:5" x14ac:dyDescent="0.25">
      <c r="A4148">
        <v>48000881</v>
      </c>
      <c r="B4148" t="s">
        <v>6437</v>
      </c>
      <c r="C4148" t="s">
        <v>6459</v>
      </c>
      <c r="D4148" t="s">
        <v>6459</v>
      </c>
      <c r="E4148" t="s">
        <v>6437</v>
      </c>
    </row>
    <row r="4149" spans="1:5" x14ac:dyDescent="0.25">
      <c r="A4149">
        <v>48000882</v>
      </c>
      <c r="B4149" t="s">
        <v>6439</v>
      </c>
      <c r="C4149" t="s">
        <v>6460</v>
      </c>
      <c r="D4149" t="s">
        <v>6460</v>
      </c>
      <c r="E4149" t="s">
        <v>6439</v>
      </c>
    </row>
    <row r="4150" spans="1:5" x14ac:dyDescent="0.25">
      <c r="A4150">
        <v>48000883</v>
      </c>
      <c r="B4150" t="s">
        <v>6462</v>
      </c>
      <c r="C4150" t="s">
        <v>6461</v>
      </c>
      <c r="D4150" t="s">
        <v>6461</v>
      </c>
      <c r="E4150" t="s">
        <v>6462</v>
      </c>
    </row>
    <row r="4151" spans="1:5" x14ac:dyDescent="0.25">
      <c r="A4151">
        <v>48000884</v>
      </c>
      <c r="B4151" t="s">
        <v>6464</v>
      </c>
      <c r="C4151" t="s">
        <v>6463</v>
      </c>
      <c r="D4151" t="s">
        <v>6463</v>
      </c>
      <c r="E4151" t="s">
        <v>6464</v>
      </c>
    </row>
    <row r="4152" spans="1:5" x14ac:dyDescent="0.25">
      <c r="A4152">
        <v>48000885</v>
      </c>
      <c r="B4152" t="s">
        <v>6466</v>
      </c>
      <c r="C4152" t="s">
        <v>6465</v>
      </c>
      <c r="D4152" t="s">
        <v>6465</v>
      </c>
      <c r="E4152" t="s">
        <v>6466</v>
      </c>
    </row>
    <row r="4153" spans="1:5" x14ac:dyDescent="0.25">
      <c r="A4153">
        <v>48000886</v>
      </c>
      <c r="B4153" t="s">
        <v>6468</v>
      </c>
      <c r="C4153" t="s">
        <v>6467</v>
      </c>
      <c r="D4153" t="s">
        <v>6467</v>
      </c>
      <c r="E4153" t="s">
        <v>6468</v>
      </c>
    </row>
    <row r="4154" spans="1:5" x14ac:dyDescent="0.25">
      <c r="A4154">
        <v>48000887</v>
      </c>
      <c r="B4154" t="s">
        <v>6470</v>
      </c>
      <c r="C4154" t="s">
        <v>6469</v>
      </c>
      <c r="D4154" t="s">
        <v>6469</v>
      </c>
      <c r="E4154" t="s">
        <v>6470</v>
      </c>
    </row>
    <row r="4155" spans="1:5" x14ac:dyDescent="0.25">
      <c r="A4155">
        <v>48000888</v>
      </c>
      <c r="B4155" t="s">
        <v>6472</v>
      </c>
      <c r="C4155" t="s">
        <v>6471</v>
      </c>
      <c r="D4155" t="s">
        <v>6471</v>
      </c>
      <c r="E4155" t="s">
        <v>6472</v>
      </c>
    </row>
    <row r="4156" spans="1:5" x14ac:dyDescent="0.25">
      <c r="A4156">
        <v>48000889</v>
      </c>
      <c r="B4156" t="s">
        <v>6474</v>
      </c>
      <c r="C4156" t="s">
        <v>6473</v>
      </c>
      <c r="D4156" t="s">
        <v>6473</v>
      </c>
      <c r="E4156" t="s">
        <v>6474</v>
      </c>
    </row>
    <row r="4157" spans="1:5" x14ac:dyDescent="0.25">
      <c r="A4157">
        <v>48000890</v>
      </c>
      <c r="B4157" t="s">
        <v>6476</v>
      </c>
      <c r="C4157" t="s">
        <v>6475</v>
      </c>
      <c r="D4157" t="s">
        <v>6475</v>
      </c>
      <c r="E4157" t="s">
        <v>6476</v>
      </c>
    </row>
    <row r="4158" spans="1:5" x14ac:dyDescent="0.25">
      <c r="A4158">
        <v>48000891</v>
      </c>
      <c r="B4158" t="s">
        <v>6478</v>
      </c>
      <c r="C4158" t="s">
        <v>6477</v>
      </c>
      <c r="D4158" t="s">
        <v>6477</v>
      </c>
      <c r="E4158" t="s">
        <v>6478</v>
      </c>
    </row>
    <row r="4159" spans="1:5" x14ac:dyDescent="0.25">
      <c r="A4159">
        <v>48000892</v>
      </c>
      <c r="B4159" t="s">
        <v>6480</v>
      </c>
      <c r="C4159" t="s">
        <v>6479</v>
      </c>
      <c r="D4159" t="s">
        <v>6479</v>
      </c>
      <c r="E4159" t="s">
        <v>6480</v>
      </c>
    </row>
    <row r="4160" spans="1:5" x14ac:dyDescent="0.25">
      <c r="A4160">
        <v>48000893</v>
      </c>
      <c r="B4160" t="s">
        <v>6482</v>
      </c>
      <c r="C4160" t="s">
        <v>6481</v>
      </c>
      <c r="D4160" t="s">
        <v>6481</v>
      </c>
      <c r="E4160" t="s">
        <v>6482</v>
      </c>
    </row>
    <row r="4161" spans="1:5" x14ac:dyDescent="0.25">
      <c r="A4161">
        <v>48000894</v>
      </c>
      <c r="B4161" t="s">
        <v>6484</v>
      </c>
      <c r="C4161" t="s">
        <v>6483</v>
      </c>
      <c r="D4161" t="s">
        <v>6483</v>
      </c>
      <c r="E4161" t="s">
        <v>6484</v>
      </c>
    </row>
    <row r="4162" spans="1:5" x14ac:dyDescent="0.25">
      <c r="A4162">
        <v>48000895</v>
      </c>
      <c r="B4162" t="s">
        <v>6485</v>
      </c>
      <c r="C4162" t="s">
        <v>5564</v>
      </c>
      <c r="D4162" t="s">
        <v>5564</v>
      </c>
      <c r="E4162" t="s">
        <v>6485</v>
      </c>
    </row>
    <row r="4163" spans="1:5" x14ac:dyDescent="0.25">
      <c r="A4163">
        <v>48000896</v>
      </c>
      <c r="B4163" t="s">
        <v>6487</v>
      </c>
      <c r="C4163" t="s">
        <v>6486</v>
      </c>
      <c r="D4163" t="s">
        <v>6486</v>
      </c>
      <c r="E4163" t="s">
        <v>6487</v>
      </c>
    </row>
    <row r="4164" spans="1:5" x14ac:dyDescent="0.25">
      <c r="A4164">
        <v>48000897</v>
      </c>
      <c r="B4164" t="s">
        <v>6489</v>
      </c>
      <c r="C4164" t="s">
        <v>6488</v>
      </c>
      <c r="D4164" t="s">
        <v>6488</v>
      </c>
      <c r="E4164" t="s">
        <v>6489</v>
      </c>
    </row>
    <row r="4165" spans="1:5" x14ac:dyDescent="0.25">
      <c r="A4165">
        <v>48000898</v>
      </c>
      <c r="B4165" t="s">
        <v>6491</v>
      </c>
      <c r="C4165" t="s">
        <v>6490</v>
      </c>
      <c r="D4165" t="s">
        <v>6490</v>
      </c>
      <c r="E4165" t="s">
        <v>6491</v>
      </c>
    </row>
    <row r="4166" spans="1:5" x14ac:dyDescent="0.25">
      <c r="A4166">
        <v>48000899</v>
      </c>
      <c r="B4166" t="s">
        <v>6493</v>
      </c>
      <c r="C4166" t="s">
        <v>6492</v>
      </c>
      <c r="D4166" t="s">
        <v>6492</v>
      </c>
      <c r="E4166" t="s">
        <v>6493</v>
      </c>
    </row>
    <row r="4167" spans="1:5" x14ac:dyDescent="0.25">
      <c r="A4167">
        <v>48000900</v>
      </c>
      <c r="B4167" t="s">
        <v>6495</v>
      </c>
      <c r="C4167" t="s">
        <v>6494</v>
      </c>
      <c r="D4167" t="s">
        <v>6494</v>
      </c>
      <c r="E4167" t="s">
        <v>6495</v>
      </c>
    </row>
    <row r="4168" spans="1:5" x14ac:dyDescent="0.25">
      <c r="A4168">
        <v>48000901</v>
      </c>
      <c r="B4168" t="s">
        <v>6497</v>
      </c>
      <c r="C4168" t="s">
        <v>6496</v>
      </c>
      <c r="D4168" t="s">
        <v>6496</v>
      </c>
      <c r="E4168" t="s">
        <v>6497</v>
      </c>
    </row>
    <row r="4169" spans="1:5" x14ac:dyDescent="0.25">
      <c r="A4169">
        <v>48000902</v>
      </c>
      <c r="B4169" t="s">
        <v>6499</v>
      </c>
      <c r="C4169" t="s">
        <v>6498</v>
      </c>
      <c r="D4169" t="s">
        <v>6498</v>
      </c>
      <c r="E4169" t="s">
        <v>6499</v>
      </c>
    </row>
    <row r="4170" spans="1:5" x14ac:dyDescent="0.25">
      <c r="A4170">
        <v>48000903</v>
      </c>
      <c r="B4170" t="s">
        <v>6485</v>
      </c>
      <c r="C4170" t="s">
        <v>5564</v>
      </c>
      <c r="D4170" t="s">
        <v>5564</v>
      </c>
      <c r="E4170" t="s">
        <v>6485</v>
      </c>
    </row>
    <row r="4171" spans="1:5" x14ac:dyDescent="0.25">
      <c r="A4171">
        <v>48000904</v>
      </c>
      <c r="B4171" t="s">
        <v>6482</v>
      </c>
      <c r="C4171" t="s">
        <v>6500</v>
      </c>
      <c r="D4171" t="s">
        <v>6500</v>
      </c>
      <c r="E4171" t="s">
        <v>6482</v>
      </c>
    </row>
    <row r="4172" spans="1:5" x14ac:dyDescent="0.25">
      <c r="A4172">
        <v>48000905</v>
      </c>
      <c r="B4172" t="s">
        <v>6502</v>
      </c>
      <c r="C4172" t="s">
        <v>6501</v>
      </c>
      <c r="D4172" t="s">
        <v>6501</v>
      </c>
      <c r="E4172" t="s">
        <v>6502</v>
      </c>
    </row>
    <row r="4173" spans="1:5" x14ac:dyDescent="0.25">
      <c r="A4173">
        <v>48000906</v>
      </c>
      <c r="B4173" t="s">
        <v>6504</v>
      </c>
      <c r="C4173" t="s">
        <v>6503</v>
      </c>
      <c r="D4173" t="s">
        <v>6503</v>
      </c>
      <c r="E4173" t="s">
        <v>6504</v>
      </c>
    </row>
    <row r="4174" spans="1:5" x14ac:dyDescent="0.25">
      <c r="A4174">
        <v>48000907</v>
      </c>
      <c r="B4174" t="s">
        <v>6506</v>
      </c>
      <c r="C4174" t="s">
        <v>6505</v>
      </c>
      <c r="D4174" t="s">
        <v>6505</v>
      </c>
      <c r="E4174" t="s">
        <v>6506</v>
      </c>
    </row>
    <row r="4175" spans="1:5" x14ac:dyDescent="0.25">
      <c r="A4175">
        <v>48000908</v>
      </c>
      <c r="B4175" t="s">
        <v>6508</v>
      </c>
      <c r="C4175" t="s">
        <v>6507</v>
      </c>
      <c r="D4175" t="s">
        <v>6507</v>
      </c>
      <c r="E4175" t="s">
        <v>6508</v>
      </c>
    </row>
    <row r="4176" spans="1:5" x14ac:dyDescent="0.25">
      <c r="A4176">
        <v>48000909</v>
      </c>
      <c r="B4176" t="s">
        <v>6510</v>
      </c>
      <c r="C4176" t="s">
        <v>6509</v>
      </c>
      <c r="D4176" t="s">
        <v>6509</v>
      </c>
      <c r="E4176" t="s">
        <v>6510</v>
      </c>
    </row>
    <row r="4177" spans="1:5" x14ac:dyDescent="0.25">
      <c r="A4177">
        <v>48000910</v>
      </c>
      <c r="B4177" t="s">
        <v>6512</v>
      </c>
      <c r="C4177" t="s">
        <v>6511</v>
      </c>
      <c r="D4177" t="s">
        <v>6511</v>
      </c>
      <c r="E4177" t="s">
        <v>6512</v>
      </c>
    </row>
    <row r="4178" spans="1:5" x14ac:dyDescent="0.25">
      <c r="A4178">
        <v>48000911</v>
      </c>
      <c r="B4178" t="s">
        <v>6514</v>
      </c>
      <c r="C4178" t="s">
        <v>6513</v>
      </c>
      <c r="D4178" t="s">
        <v>6513</v>
      </c>
      <c r="E4178" t="s">
        <v>6514</v>
      </c>
    </row>
    <row r="4179" spans="1:5" x14ac:dyDescent="0.25">
      <c r="A4179">
        <v>48000912</v>
      </c>
      <c r="B4179" t="s">
        <v>6516</v>
      </c>
      <c r="C4179" t="s">
        <v>6515</v>
      </c>
      <c r="D4179" t="s">
        <v>6515</v>
      </c>
      <c r="E4179" t="s">
        <v>6516</v>
      </c>
    </row>
    <row r="4180" spans="1:5" x14ac:dyDescent="0.25">
      <c r="A4180">
        <v>48000913</v>
      </c>
      <c r="B4180" t="s">
        <v>6518</v>
      </c>
      <c r="C4180" t="s">
        <v>6517</v>
      </c>
      <c r="D4180" t="s">
        <v>6517</v>
      </c>
      <c r="E4180" t="s">
        <v>6518</v>
      </c>
    </row>
    <row r="4181" spans="1:5" x14ac:dyDescent="0.25">
      <c r="A4181">
        <v>48000914</v>
      </c>
      <c r="B4181" t="s">
        <v>6520</v>
      </c>
      <c r="C4181" t="s">
        <v>6519</v>
      </c>
      <c r="D4181" t="s">
        <v>6519</v>
      </c>
      <c r="E4181" t="s">
        <v>6520</v>
      </c>
    </row>
    <row r="4182" spans="1:5" x14ac:dyDescent="0.25">
      <c r="A4182">
        <v>48000915</v>
      </c>
      <c r="B4182" t="s">
        <v>6522</v>
      </c>
      <c r="C4182" t="s">
        <v>6521</v>
      </c>
      <c r="D4182" t="s">
        <v>6521</v>
      </c>
      <c r="E4182" t="s">
        <v>6522</v>
      </c>
    </row>
    <row r="4183" spans="1:5" x14ac:dyDescent="0.25">
      <c r="A4183">
        <v>48000916</v>
      </c>
      <c r="B4183" t="s">
        <v>6524</v>
      </c>
      <c r="C4183" t="s">
        <v>6523</v>
      </c>
      <c r="D4183" t="s">
        <v>6523</v>
      </c>
      <c r="E4183" t="s">
        <v>6524</v>
      </c>
    </row>
    <row r="4184" spans="1:5" x14ac:dyDescent="0.25">
      <c r="A4184">
        <v>48000917</v>
      </c>
      <c r="B4184" t="s">
        <v>6526</v>
      </c>
      <c r="C4184" t="s">
        <v>6525</v>
      </c>
      <c r="D4184" t="s">
        <v>6525</v>
      </c>
      <c r="E4184" t="s">
        <v>6526</v>
      </c>
    </row>
    <row r="4185" spans="1:5" x14ac:dyDescent="0.25">
      <c r="A4185">
        <v>48000918</v>
      </c>
      <c r="B4185" t="s">
        <v>6528</v>
      </c>
      <c r="C4185" t="s">
        <v>6527</v>
      </c>
      <c r="D4185" t="s">
        <v>6527</v>
      </c>
      <c r="E4185" t="s">
        <v>6528</v>
      </c>
    </row>
    <row r="4186" spans="1:5" x14ac:dyDescent="0.25">
      <c r="A4186">
        <v>48000919</v>
      </c>
      <c r="B4186" t="s">
        <v>6530</v>
      </c>
      <c r="C4186" t="s">
        <v>6529</v>
      </c>
      <c r="D4186" t="s">
        <v>6529</v>
      </c>
      <c r="E4186" t="s">
        <v>6530</v>
      </c>
    </row>
    <row r="4187" spans="1:5" x14ac:dyDescent="0.25">
      <c r="A4187">
        <v>48000920</v>
      </c>
      <c r="B4187" t="s">
        <v>6532</v>
      </c>
      <c r="C4187" t="s">
        <v>6531</v>
      </c>
      <c r="D4187" t="s">
        <v>6531</v>
      </c>
      <c r="E4187" t="s">
        <v>6532</v>
      </c>
    </row>
    <row r="4188" spans="1:5" x14ac:dyDescent="0.25">
      <c r="A4188">
        <v>48000921</v>
      </c>
      <c r="B4188" t="s">
        <v>6534</v>
      </c>
      <c r="C4188" t="s">
        <v>6533</v>
      </c>
      <c r="D4188" t="s">
        <v>6533</v>
      </c>
      <c r="E4188" t="s">
        <v>6534</v>
      </c>
    </row>
    <row r="4189" spans="1:5" x14ac:dyDescent="0.25">
      <c r="A4189">
        <v>48000922</v>
      </c>
      <c r="B4189" t="s">
        <v>6536</v>
      </c>
      <c r="C4189" t="s">
        <v>6535</v>
      </c>
      <c r="D4189" t="s">
        <v>6535</v>
      </c>
      <c r="E4189" t="s">
        <v>6536</v>
      </c>
    </row>
    <row r="4190" spans="1:5" x14ac:dyDescent="0.25">
      <c r="A4190">
        <v>48000923</v>
      </c>
      <c r="B4190" t="s">
        <v>6538</v>
      </c>
      <c r="C4190" t="s">
        <v>6537</v>
      </c>
      <c r="D4190" t="s">
        <v>6537</v>
      </c>
      <c r="E4190" t="s">
        <v>6538</v>
      </c>
    </row>
    <row r="4191" spans="1:5" x14ac:dyDescent="0.25">
      <c r="A4191">
        <v>48000924</v>
      </c>
      <c r="B4191" t="s">
        <v>6540</v>
      </c>
      <c r="C4191" t="s">
        <v>6539</v>
      </c>
      <c r="D4191" t="s">
        <v>6539</v>
      </c>
      <c r="E4191" t="s">
        <v>6540</v>
      </c>
    </row>
    <row r="4192" spans="1:5" x14ac:dyDescent="0.25">
      <c r="A4192">
        <v>48000925</v>
      </c>
      <c r="B4192" t="s">
        <v>6542</v>
      </c>
      <c r="C4192" t="s">
        <v>6541</v>
      </c>
      <c r="D4192" t="s">
        <v>6541</v>
      </c>
      <c r="E4192" t="s">
        <v>6542</v>
      </c>
    </row>
    <row r="4193" spans="1:5" x14ac:dyDescent="0.25">
      <c r="A4193">
        <v>48000926</v>
      </c>
      <c r="B4193" t="s">
        <v>6544</v>
      </c>
      <c r="C4193" t="s">
        <v>6543</v>
      </c>
      <c r="D4193" t="s">
        <v>6543</v>
      </c>
      <c r="E4193" t="s">
        <v>6544</v>
      </c>
    </row>
    <row r="4194" spans="1:5" x14ac:dyDescent="0.25">
      <c r="A4194">
        <v>48000927</v>
      </c>
      <c r="B4194" t="s">
        <v>6546</v>
      </c>
      <c r="C4194" t="s">
        <v>6545</v>
      </c>
      <c r="D4194" t="s">
        <v>6545</v>
      </c>
      <c r="E4194" t="s">
        <v>6546</v>
      </c>
    </row>
    <row r="4195" spans="1:5" x14ac:dyDescent="0.25">
      <c r="A4195">
        <v>48000928</v>
      </c>
      <c r="B4195" t="s">
        <v>6548</v>
      </c>
      <c r="C4195" t="s">
        <v>6547</v>
      </c>
      <c r="D4195" t="s">
        <v>6547</v>
      </c>
      <c r="E4195" t="s">
        <v>6548</v>
      </c>
    </row>
    <row r="4196" spans="1:5" x14ac:dyDescent="0.25">
      <c r="A4196">
        <v>48000929</v>
      </c>
      <c r="B4196" t="s">
        <v>6550</v>
      </c>
      <c r="C4196" t="s">
        <v>6549</v>
      </c>
      <c r="D4196" t="s">
        <v>6549</v>
      </c>
      <c r="E4196" t="s">
        <v>6550</v>
      </c>
    </row>
    <row r="4197" spans="1:5" x14ac:dyDescent="0.25">
      <c r="A4197">
        <v>48000930</v>
      </c>
      <c r="B4197" t="s">
        <v>6552</v>
      </c>
      <c r="C4197" t="s">
        <v>6551</v>
      </c>
      <c r="D4197" t="s">
        <v>6551</v>
      </c>
      <c r="E4197" t="s">
        <v>6552</v>
      </c>
    </row>
    <row r="4198" spans="1:5" x14ac:dyDescent="0.25">
      <c r="A4198">
        <v>48000931</v>
      </c>
      <c r="B4198" t="s">
        <v>6554</v>
      </c>
      <c r="C4198" t="s">
        <v>6553</v>
      </c>
      <c r="D4198" t="s">
        <v>6553</v>
      </c>
      <c r="E4198" t="s">
        <v>6554</v>
      </c>
    </row>
    <row r="4199" spans="1:5" x14ac:dyDescent="0.25">
      <c r="A4199">
        <v>48000932</v>
      </c>
      <c r="B4199" t="s">
        <v>5612</v>
      </c>
      <c r="C4199" t="s">
        <v>5612</v>
      </c>
      <c r="D4199" t="s">
        <v>5612</v>
      </c>
      <c r="E4199" t="s">
        <v>5612</v>
      </c>
    </row>
    <row r="4200" spans="1:5" x14ac:dyDescent="0.25">
      <c r="A4200">
        <v>48000933</v>
      </c>
      <c r="B4200" t="s">
        <v>5607</v>
      </c>
      <c r="C4200" t="s">
        <v>5607</v>
      </c>
      <c r="D4200" t="s">
        <v>5607</v>
      </c>
      <c r="E4200" t="s">
        <v>5607</v>
      </c>
    </row>
    <row r="4201" spans="1:5" x14ac:dyDescent="0.25">
      <c r="A4201">
        <v>48000934</v>
      </c>
      <c r="B4201" t="s">
        <v>5455</v>
      </c>
      <c r="C4201" t="s">
        <v>5454</v>
      </c>
      <c r="D4201" t="s">
        <v>5454</v>
      </c>
      <c r="E4201" t="s">
        <v>5455</v>
      </c>
    </row>
    <row r="4202" spans="1:5" x14ac:dyDescent="0.25">
      <c r="A4202">
        <v>48000935</v>
      </c>
      <c r="B4202" t="s">
        <v>5441</v>
      </c>
      <c r="C4202" t="s">
        <v>6555</v>
      </c>
      <c r="D4202" t="s">
        <v>6555</v>
      </c>
      <c r="E4202" t="s">
        <v>5441</v>
      </c>
    </row>
    <row r="4203" spans="1:5" x14ac:dyDescent="0.25">
      <c r="A4203">
        <v>48000936</v>
      </c>
      <c r="B4203" t="s">
        <v>6532</v>
      </c>
      <c r="C4203" t="s">
        <v>6531</v>
      </c>
      <c r="D4203" t="s">
        <v>6531</v>
      </c>
      <c r="E4203" t="s">
        <v>6532</v>
      </c>
    </row>
    <row r="4204" spans="1:5" x14ac:dyDescent="0.25">
      <c r="A4204">
        <v>48000937</v>
      </c>
      <c r="B4204" t="s">
        <v>6557</v>
      </c>
      <c r="C4204" t="s">
        <v>6556</v>
      </c>
      <c r="D4204" t="s">
        <v>6556</v>
      </c>
      <c r="E4204" t="s">
        <v>6557</v>
      </c>
    </row>
    <row r="4205" spans="1:5" x14ac:dyDescent="0.25">
      <c r="A4205">
        <v>48000938</v>
      </c>
      <c r="B4205" t="s">
        <v>6559</v>
      </c>
      <c r="C4205" t="s">
        <v>6558</v>
      </c>
      <c r="D4205" t="s">
        <v>6558</v>
      </c>
      <c r="E4205" t="s">
        <v>6559</v>
      </c>
    </row>
    <row r="4206" spans="1:5" x14ac:dyDescent="0.25">
      <c r="A4206">
        <v>48000939</v>
      </c>
      <c r="B4206" t="s">
        <v>6561</v>
      </c>
      <c r="C4206" t="s">
        <v>6560</v>
      </c>
      <c r="D4206" t="s">
        <v>6560</v>
      </c>
      <c r="E4206" t="s">
        <v>6561</v>
      </c>
    </row>
    <row r="4207" spans="1:5" x14ac:dyDescent="0.25">
      <c r="A4207">
        <v>48000940</v>
      </c>
      <c r="B4207" t="s">
        <v>6563</v>
      </c>
      <c r="C4207" t="s">
        <v>6562</v>
      </c>
      <c r="D4207" t="s">
        <v>6562</v>
      </c>
      <c r="E4207" t="s">
        <v>6563</v>
      </c>
    </row>
    <row r="4208" spans="1:5" x14ac:dyDescent="0.25">
      <c r="A4208">
        <v>48000941</v>
      </c>
      <c r="B4208" t="s">
        <v>6565</v>
      </c>
      <c r="C4208" t="s">
        <v>6564</v>
      </c>
      <c r="D4208" t="s">
        <v>6564</v>
      </c>
      <c r="E4208" t="s">
        <v>6565</v>
      </c>
    </row>
    <row r="4209" spans="1:5" x14ac:dyDescent="0.25">
      <c r="A4209">
        <v>48000942</v>
      </c>
      <c r="B4209" t="s">
        <v>6566</v>
      </c>
      <c r="C4209" t="s">
        <v>6553</v>
      </c>
      <c r="D4209" t="s">
        <v>6553</v>
      </c>
      <c r="E4209" t="s">
        <v>6566</v>
      </c>
    </row>
    <row r="4210" spans="1:5" x14ac:dyDescent="0.25">
      <c r="A4210">
        <v>48000943</v>
      </c>
      <c r="B4210" t="s">
        <v>6568</v>
      </c>
      <c r="C4210" t="s">
        <v>6567</v>
      </c>
      <c r="D4210" t="s">
        <v>6567</v>
      </c>
      <c r="E4210" t="s">
        <v>6568</v>
      </c>
    </row>
    <row r="4211" spans="1:5" x14ac:dyDescent="0.25">
      <c r="A4211">
        <v>48000945</v>
      </c>
      <c r="B4211" t="s">
        <v>6570</v>
      </c>
      <c r="C4211" t="s">
        <v>6569</v>
      </c>
      <c r="D4211" t="s">
        <v>6569</v>
      </c>
      <c r="E4211" t="s">
        <v>6570</v>
      </c>
    </row>
    <row r="4212" spans="1:5" x14ac:dyDescent="0.25">
      <c r="A4212">
        <v>48000946</v>
      </c>
      <c r="B4212" t="s">
        <v>6572</v>
      </c>
      <c r="C4212" t="s">
        <v>6571</v>
      </c>
      <c r="D4212" t="s">
        <v>6571</v>
      </c>
      <c r="E4212" t="s">
        <v>6572</v>
      </c>
    </row>
    <row r="4213" spans="1:5" x14ac:dyDescent="0.25">
      <c r="A4213">
        <v>48000947</v>
      </c>
      <c r="B4213" t="s">
        <v>6574</v>
      </c>
      <c r="C4213" t="s">
        <v>6573</v>
      </c>
      <c r="D4213" t="s">
        <v>6573</v>
      </c>
      <c r="E4213" t="s">
        <v>6574</v>
      </c>
    </row>
    <row r="4214" spans="1:5" x14ac:dyDescent="0.25">
      <c r="A4214">
        <v>48000948</v>
      </c>
      <c r="B4214" t="s">
        <v>6575</v>
      </c>
      <c r="C4214" t="s">
        <v>6553</v>
      </c>
      <c r="D4214" t="s">
        <v>6553</v>
      </c>
      <c r="E4214" t="s">
        <v>6575</v>
      </c>
    </row>
    <row r="4215" spans="1:5" x14ac:dyDescent="0.25">
      <c r="A4215">
        <v>48000949</v>
      </c>
      <c r="B4215" t="s">
        <v>6576</v>
      </c>
      <c r="C4215" t="s">
        <v>5600</v>
      </c>
      <c r="D4215" t="s">
        <v>5600</v>
      </c>
      <c r="E4215" t="s">
        <v>6576</v>
      </c>
    </row>
    <row r="4216" spans="1:5" x14ac:dyDescent="0.25">
      <c r="A4216">
        <v>48000950</v>
      </c>
      <c r="B4216" t="s">
        <v>6577</v>
      </c>
      <c r="C4216" t="s">
        <v>5602</v>
      </c>
      <c r="D4216" t="s">
        <v>5602</v>
      </c>
      <c r="E4216" t="s">
        <v>6577</v>
      </c>
    </row>
    <row r="4217" spans="1:5" x14ac:dyDescent="0.25">
      <c r="A4217">
        <v>48000951</v>
      </c>
      <c r="B4217" t="s">
        <v>6578</v>
      </c>
      <c r="C4217" t="s">
        <v>5514</v>
      </c>
      <c r="D4217" t="s">
        <v>5514</v>
      </c>
      <c r="E4217" t="s">
        <v>6578</v>
      </c>
    </row>
    <row r="4218" spans="1:5" x14ac:dyDescent="0.25">
      <c r="A4218">
        <v>48000952</v>
      </c>
      <c r="B4218" t="s">
        <v>5604</v>
      </c>
      <c r="C4218" t="s">
        <v>6579</v>
      </c>
      <c r="D4218" t="s">
        <v>6579</v>
      </c>
      <c r="E4218" t="s">
        <v>5604</v>
      </c>
    </row>
    <row r="4219" spans="1:5" x14ac:dyDescent="0.25">
      <c r="A4219">
        <v>48000953</v>
      </c>
      <c r="B4219" t="s">
        <v>5606</v>
      </c>
      <c r="C4219" t="s">
        <v>6580</v>
      </c>
      <c r="D4219" t="s">
        <v>6580</v>
      </c>
      <c r="E4219" t="s">
        <v>5606</v>
      </c>
    </row>
    <row r="4220" spans="1:5" x14ac:dyDescent="0.25">
      <c r="A4220">
        <v>48000954</v>
      </c>
      <c r="B4220" t="s">
        <v>5605</v>
      </c>
      <c r="C4220" t="s">
        <v>6581</v>
      </c>
      <c r="D4220" t="s">
        <v>6581</v>
      </c>
      <c r="E4220" t="s">
        <v>5605</v>
      </c>
    </row>
    <row r="4221" spans="1:5" x14ac:dyDescent="0.25">
      <c r="A4221">
        <v>48000955</v>
      </c>
      <c r="B4221" t="s">
        <v>6583</v>
      </c>
      <c r="C4221" t="s">
        <v>6582</v>
      </c>
      <c r="D4221" t="s">
        <v>6582</v>
      </c>
      <c r="E4221" t="s">
        <v>6583</v>
      </c>
    </row>
    <row r="4222" spans="1:5" x14ac:dyDescent="0.25">
      <c r="A4222">
        <v>48000956</v>
      </c>
      <c r="B4222" t="s">
        <v>6585</v>
      </c>
      <c r="C4222" t="s">
        <v>6584</v>
      </c>
      <c r="D4222" t="s">
        <v>6584</v>
      </c>
      <c r="E4222" t="s">
        <v>6585</v>
      </c>
    </row>
    <row r="4223" spans="1:5" x14ac:dyDescent="0.25">
      <c r="A4223">
        <v>48000957</v>
      </c>
      <c r="B4223" t="s">
        <v>6587</v>
      </c>
      <c r="C4223" t="s">
        <v>6586</v>
      </c>
      <c r="D4223" t="s">
        <v>6586</v>
      </c>
      <c r="E4223" t="s">
        <v>6587</v>
      </c>
    </row>
    <row r="4224" spans="1:5" x14ac:dyDescent="0.25">
      <c r="A4224">
        <v>48000958</v>
      </c>
      <c r="B4224" t="s">
        <v>6589</v>
      </c>
      <c r="C4224" t="s">
        <v>6588</v>
      </c>
      <c r="D4224" t="s">
        <v>6588</v>
      </c>
      <c r="E4224" t="s">
        <v>6589</v>
      </c>
    </row>
    <row r="4225" spans="1:5" x14ac:dyDescent="0.25">
      <c r="A4225">
        <v>48000959</v>
      </c>
      <c r="B4225" t="s">
        <v>6591</v>
      </c>
      <c r="C4225" t="s">
        <v>6590</v>
      </c>
      <c r="D4225" t="s">
        <v>6590</v>
      </c>
      <c r="E4225" t="s">
        <v>6591</v>
      </c>
    </row>
    <row r="4226" spans="1:5" x14ac:dyDescent="0.25">
      <c r="A4226">
        <v>48000960</v>
      </c>
      <c r="B4226" t="s">
        <v>6593</v>
      </c>
      <c r="C4226" t="s">
        <v>6592</v>
      </c>
      <c r="D4226" t="s">
        <v>6592</v>
      </c>
      <c r="E4226" t="s">
        <v>6593</v>
      </c>
    </row>
    <row r="4227" spans="1:5" x14ac:dyDescent="0.25">
      <c r="A4227">
        <v>48000961</v>
      </c>
      <c r="B4227" t="s">
        <v>6595</v>
      </c>
      <c r="C4227" t="s">
        <v>6594</v>
      </c>
      <c r="D4227" t="s">
        <v>6594</v>
      </c>
      <c r="E4227" t="s">
        <v>6595</v>
      </c>
    </row>
    <row r="4228" spans="1:5" x14ac:dyDescent="0.25">
      <c r="A4228">
        <v>48000962</v>
      </c>
      <c r="B4228" t="s">
        <v>6597</v>
      </c>
      <c r="C4228" t="s">
        <v>6596</v>
      </c>
      <c r="D4228" t="s">
        <v>6596</v>
      </c>
      <c r="E4228" t="s">
        <v>6597</v>
      </c>
    </row>
    <row r="4229" spans="1:5" x14ac:dyDescent="0.25">
      <c r="A4229">
        <v>48000963</v>
      </c>
      <c r="B4229" t="s">
        <v>6599</v>
      </c>
      <c r="C4229" t="s">
        <v>6598</v>
      </c>
      <c r="D4229" t="s">
        <v>6598</v>
      </c>
      <c r="E4229" t="s">
        <v>6599</v>
      </c>
    </row>
    <row r="4230" spans="1:5" x14ac:dyDescent="0.25">
      <c r="A4230">
        <v>48000964</v>
      </c>
      <c r="B4230" t="s">
        <v>6601</v>
      </c>
      <c r="C4230" t="s">
        <v>6600</v>
      </c>
      <c r="D4230" t="s">
        <v>6600</v>
      </c>
      <c r="E4230" t="s">
        <v>6601</v>
      </c>
    </row>
    <row r="4231" spans="1:5" x14ac:dyDescent="0.25">
      <c r="A4231">
        <v>48000965</v>
      </c>
      <c r="B4231" t="s">
        <v>6602</v>
      </c>
      <c r="C4231" t="s">
        <v>5757</v>
      </c>
      <c r="D4231" t="s">
        <v>5757</v>
      </c>
      <c r="E4231" t="s">
        <v>6602</v>
      </c>
    </row>
    <row r="4232" spans="1:5" x14ac:dyDescent="0.25">
      <c r="A4232">
        <v>48000966</v>
      </c>
      <c r="B4232" t="s">
        <v>6603</v>
      </c>
      <c r="C4232" t="s">
        <v>6603</v>
      </c>
      <c r="D4232" t="s">
        <v>6603</v>
      </c>
      <c r="E4232" t="s">
        <v>6603</v>
      </c>
    </row>
    <row r="4233" spans="1:5" x14ac:dyDescent="0.25">
      <c r="A4233">
        <v>48000967</v>
      </c>
      <c r="B4233" t="s">
        <v>6605</v>
      </c>
      <c r="C4233" t="s">
        <v>6604</v>
      </c>
      <c r="D4233" t="s">
        <v>6604</v>
      </c>
      <c r="E4233" t="s">
        <v>6605</v>
      </c>
    </row>
    <row r="4234" spans="1:5" x14ac:dyDescent="0.25">
      <c r="A4234">
        <v>48000968</v>
      </c>
      <c r="B4234" t="s">
        <v>6607</v>
      </c>
      <c r="C4234" t="s">
        <v>6606</v>
      </c>
      <c r="D4234" t="s">
        <v>6606</v>
      </c>
      <c r="E4234" t="s">
        <v>6607</v>
      </c>
    </row>
    <row r="4235" spans="1:5" x14ac:dyDescent="0.25">
      <c r="A4235">
        <v>48000969</v>
      </c>
      <c r="B4235" t="s">
        <v>6609</v>
      </c>
      <c r="C4235" t="s">
        <v>6608</v>
      </c>
      <c r="D4235" t="s">
        <v>6608</v>
      </c>
      <c r="E4235" t="s">
        <v>6609</v>
      </c>
    </row>
    <row r="4236" spans="1:5" x14ac:dyDescent="0.25">
      <c r="A4236">
        <v>48000970</v>
      </c>
      <c r="B4236" t="s">
        <v>6611</v>
      </c>
      <c r="C4236" t="s">
        <v>6610</v>
      </c>
      <c r="D4236" t="s">
        <v>6610</v>
      </c>
      <c r="E4236" t="s">
        <v>6611</v>
      </c>
    </row>
    <row r="4237" spans="1:5" x14ac:dyDescent="0.25">
      <c r="A4237">
        <v>48000971</v>
      </c>
      <c r="B4237" t="s">
        <v>6612</v>
      </c>
      <c r="C4237" t="s">
        <v>6218</v>
      </c>
      <c r="D4237" t="s">
        <v>6218</v>
      </c>
      <c r="E4237" t="s">
        <v>6612</v>
      </c>
    </row>
    <row r="4238" spans="1:5" x14ac:dyDescent="0.25">
      <c r="A4238">
        <v>48000972</v>
      </c>
      <c r="B4238" t="s">
        <v>6614</v>
      </c>
      <c r="C4238" t="s">
        <v>6613</v>
      </c>
      <c r="D4238" t="s">
        <v>6613</v>
      </c>
      <c r="E4238" t="s">
        <v>6614</v>
      </c>
    </row>
    <row r="4239" spans="1:5" x14ac:dyDescent="0.25">
      <c r="A4239">
        <v>48000973</v>
      </c>
      <c r="B4239" t="s">
        <v>6616</v>
      </c>
      <c r="C4239" t="s">
        <v>6615</v>
      </c>
      <c r="D4239" t="s">
        <v>6615</v>
      </c>
      <c r="E4239" t="s">
        <v>6616</v>
      </c>
    </row>
    <row r="4240" spans="1:5" x14ac:dyDescent="0.25">
      <c r="A4240">
        <v>48000974</v>
      </c>
      <c r="B4240" t="s">
        <v>6618</v>
      </c>
      <c r="C4240" t="s">
        <v>6617</v>
      </c>
      <c r="D4240" t="s">
        <v>6617</v>
      </c>
      <c r="E4240" t="s">
        <v>6618</v>
      </c>
    </row>
    <row r="4241" spans="1:5" x14ac:dyDescent="0.25">
      <c r="A4241">
        <v>48000975</v>
      </c>
      <c r="B4241" t="s">
        <v>6620</v>
      </c>
      <c r="C4241" t="s">
        <v>6619</v>
      </c>
      <c r="D4241" t="s">
        <v>6619</v>
      </c>
      <c r="E4241" t="s">
        <v>6620</v>
      </c>
    </row>
    <row r="4242" spans="1:5" x14ac:dyDescent="0.25">
      <c r="A4242">
        <v>48000976</v>
      </c>
      <c r="B4242" t="s">
        <v>6622</v>
      </c>
      <c r="C4242" t="s">
        <v>6621</v>
      </c>
      <c r="D4242" t="s">
        <v>6621</v>
      </c>
      <c r="E4242" t="s">
        <v>6622</v>
      </c>
    </row>
    <row r="4243" spans="1:5" x14ac:dyDescent="0.25">
      <c r="A4243">
        <v>48000977</v>
      </c>
      <c r="B4243" t="s">
        <v>6624</v>
      </c>
      <c r="C4243" t="s">
        <v>6623</v>
      </c>
      <c r="D4243" t="s">
        <v>6623</v>
      </c>
      <c r="E4243" t="s">
        <v>6624</v>
      </c>
    </row>
    <row r="4244" spans="1:5" x14ac:dyDescent="0.25">
      <c r="A4244">
        <v>48000978</v>
      </c>
      <c r="B4244" t="s">
        <v>6626</v>
      </c>
      <c r="C4244" t="s">
        <v>6625</v>
      </c>
      <c r="D4244" t="s">
        <v>6625</v>
      </c>
      <c r="E4244" t="s">
        <v>6626</v>
      </c>
    </row>
    <row r="4245" spans="1:5" x14ac:dyDescent="0.25">
      <c r="A4245">
        <v>48000979</v>
      </c>
      <c r="B4245" t="s">
        <v>6628</v>
      </c>
      <c r="C4245" t="s">
        <v>6627</v>
      </c>
      <c r="D4245" t="s">
        <v>6627</v>
      </c>
      <c r="E4245" t="s">
        <v>6628</v>
      </c>
    </row>
    <row r="4246" spans="1:5" x14ac:dyDescent="0.25">
      <c r="A4246">
        <v>48000980</v>
      </c>
      <c r="B4246" t="s">
        <v>6630</v>
      </c>
      <c r="C4246" t="s">
        <v>6629</v>
      </c>
      <c r="D4246" t="s">
        <v>6629</v>
      </c>
      <c r="E4246" t="s">
        <v>6630</v>
      </c>
    </row>
    <row r="4247" spans="1:5" x14ac:dyDescent="0.25">
      <c r="A4247">
        <v>48000981</v>
      </c>
      <c r="B4247" t="s">
        <v>6632</v>
      </c>
      <c r="C4247" t="s">
        <v>6631</v>
      </c>
      <c r="D4247" t="s">
        <v>6631</v>
      </c>
      <c r="E4247" t="s">
        <v>6632</v>
      </c>
    </row>
    <row r="4248" spans="1:5" x14ac:dyDescent="0.25">
      <c r="A4248">
        <v>48000982</v>
      </c>
      <c r="B4248" t="s">
        <v>6634</v>
      </c>
      <c r="C4248" t="s">
        <v>6633</v>
      </c>
      <c r="D4248" t="s">
        <v>6633</v>
      </c>
      <c r="E4248" t="s">
        <v>6634</v>
      </c>
    </row>
    <row r="4249" spans="1:5" x14ac:dyDescent="0.25">
      <c r="A4249">
        <v>48000983</v>
      </c>
      <c r="B4249" t="s">
        <v>6636</v>
      </c>
      <c r="C4249" t="s">
        <v>6635</v>
      </c>
      <c r="D4249" t="s">
        <v>6635</v>
      </c>
      <c r="E4249" t="s">
        <v>6636</v>
      </c>
    </row>
    <row r="4250" spans="1:5" x14ac:dyDescent="0.25">
      <c r="A4250">
        <v>48000984</v>
      </c>
      <c r="B4250" t="s">
        <v>6638</v>
      </c>
      <c r="C4250" t="s">
        <v>6637</v>
      </c>
      <c r="D4250" t="s">
        <v>6637</v>
      </c>
      <c r="E4250" t="s">
        <v>6638</v>
      </c>
    </row>
    <row r="4251" spans="1:5" x14ac:dyDescent="0.25">
      <c r="A4251">
        <v>48000985</v>
      </c>
      <c r="B4251" t="s">
        <v>6640</v>
      </c>
      <c r="C4251" t="s">
        <v>6639</v>
      </c>
      <c r="D4251" t="s">
        <v>6639</v>
      </c>
      <c r="E4251" t="s">
        <v>6640</v>
      </c>
    </row>
    <row r="4252" spans="1:5" x14ac:dyDescent="0.25">
      <c r="A4252">
        <v>48000986</v>
      </c>
      <c r="B4252" t="s">
        <v>6642</v>
      </c>
      <c r="C4252" t="s">
        <v>6641</v>
      </c>
      <c r="D4252" t="s">
        <v>6641</v>
      </c>
      <c r="E4252" t="s">
        <v>6642</v>
      </c>
    </row>
    <row r="4253" spans="1:5" x14ac:dyDescent="0.25">
      <c r="A4253">
        <v>48000987</v>
      </c>
      <c r="B4253" t="s">
        <v>6644</v>
      </c>
      <c r="C4253" t="s">
        <v>6643</v>
      </c>
      <c r="D4253" t="s">
        <v>6643</v>
      </c>
      <c r="E4253" t="s">
        <v>6644</v>
      </c>
    </row>
    <row r="4254" spans="1:5" x14ac:dyDescent="0.25">
      <c r="A4254">
        <v>48000988</v>
      </c>
      <c r="B4254" t="s">
        <v>6646</v>
      </c>
      <c r="C4254" t="s">
        <v>6645</v>
      </c>
      <c r="D4254" t="s">
        <v>6645</v>
      </c>
      <c r="E4254" t="s">
        <v>6646</v>
      </c>
    </row>
    <row r="4255" spans="1:5" x14ac:dyDescent="0.25">
      <c r="A4255">
        <v>48000989</v>
      </c>
      <c r="B4255" t="s">
        <v>6648</v>
      </c>
      <c r="C4255" t="s">
        <v>6647</v>
      </c>
      <c r="D4255" t="s">
        <v>6647</v>
      </c>
      <c r="E4255" t="s">
        <v>6648</v>
      </c>
    </row>
    <row r="4256" spans="1:5" x14ac:dyDescent="0.25">
      <c r="A4256">
        <v>48000990</v>
      </c>
      <c r="B4256" t="s">
        <v>6650</v>
      </c>
      <c r="C4256" t="s">
        <v>6649</v>
      </c>
      <c r="D4256" t="s">
        <v>6649</v>
      </c>
      <c r="E4256" t="s">
        <v>6650</v>
      </c>
    </row>
    <row r="4257" spans="1:5" x14ac:dyDescent="0.25">
      <c r="A4257">
        <v>48000991</v>
      </c>
      <c r="B4257" t="s">
        <v>6651</v>
      </c>
      <c r="C4257" t="s">
        <v>6647</v>
      </c>
      <c r="D4257" t="s">
        <v>6647</v>
      </c>
      <c r="E4257" t="s">
        <v>6651</v>
      </c>
    </row>
    <row r="4258" spans="1:5" x14ac:dyDescent="0.25">
      <c r="A4258">
        <v>48000992</v>
      </c>
      <c r="B4258" t="s">
        <v>6652</v>
      </c>
      <c r="C4258" t="s">
        <v>6649</v>
      </c>
      <c r="D4258" t="s">
        <v>6649</v>
      </c>
      <c r="E4258" t="s">
        <v>6652</v>
      </c>
    </row>
    <row r="4259" spans="1:5" x14ac:dyDescent="0.25">
      <c r="A4259">
        <v>48000993</v>
      </c>
      <c r="B4259" t="s">
        <v>6653</v>
      </c>
      <c r="C4259" t="s">
        <v>6647</v>
      </c>
      <c r="D4259" t="s">
        <v>6647</v>
      </c>
      <c r="E4259" t="s">
        <v>6653</v>
      </c>
    </row>
    <row r="4260" spans="1:5" x14ac:dyDescent="0.25">
      <c r="A4260">
        <v>48000994</v>
      </c>
      <c r="B4260" t="s">
        <v>6654</v>
      </c>
      <c r="C4260" t="s">
        <v>6649</v>
      </c>
      <c r="D4260" t="s">
        <v>6649</v>
      </c>
      <c r="E4260" t="s">
        <v>6654</v>
      </c>
    </row>
    <row r="4261" spans="1:5" x14ac:dyDescent="0.25">
      <c r="A4261">
        <v>48000995</v>
      </c>
      <c r="B4261" t="s">
        <v>6655</v>
      </c>
      <c r="C4261" t="s">
        <v>6655</v>
      </c>
      <c r="D4261" t="s">
        <v>6655</v>
      </c>
      <c r="E4261" t="s">
        <v>6655</v>
      </c>
    </row>
    <row r="4262" spans="1:5" x14ac:dyDescent="0.25">
      <c r="A4262">
        <v>48000996</v>
      </c>
      <c r="B4262" t="s">
        <v>6656</v>
      </c>
      <c r="C4262" t="s">
        <v>6656</v>
      </c>
      <c r="D4262" t="s">
        <v>6656</v>
      </c>
      <c r="E4262" t="s">
        <v>6656</v>
      </c>
    </row>
    <row r="4263" spans="1:5" x14ac:dyDescent="0.25">
      <c r="A4263">
        <v>48000997</v>
      </c>
      <c r="B4263" t="s">
        <v>6658</v>
      </c>
      <c r="C4263" t="s">
        <v>6657</v>
      </c>
      <c r="D4263" t="s">
        <v>6657</v>
      </c>
      <c r="E4263" t="s">
        <v>6658</v>
      </c>
    </row>
    <row r="4264" spans="1:5" x14ac:dyDescent="0.25">
      <c r="A4264">
        <v>48000998</v>
      </c>
      <c r="B4264" t="s">
        <v>6660</v>
      </c>
      <c r="C4264" t="s">
        <v>6659</v>
      </c>
      <c r="D4264" t="s">
        <v>6659</v>
      </c>
      <c r="E4264" t="s">
        <v>6660</v>
      </c>
    </row>
    <row r="4265" spans="1:5" x14ac:dyDescent="0.25">
      <c r="A4265">
        <v>48000999</v>
      </c>
      <c r="B4265" t="s">
        <v>6662</v>
      </c>
      <c r="C4265" t="s">
        <v>6661</v>
      </c>
      <c r="D4265" t="s">
        <v>6661</v>
      </c>
      <c r="E4265" t="s">
        <v>6662</v>
      </c>
    </row>
    <row r="4266" spans="1:5" x14ac:dyDescent="0.25">
      <c r="A4266">
        <v>48001000</v>
      </c>
      <c r="B4266" t="s">
        <v>6664</v>
      </c>
      <c r="C4266" t="s">
        <v>6663</v>
      </c>
      <c r="D4266" t="s">
        <v>6663</v>
      </c>
      <c r="E4266" t="s">
        <v>6664</v>
      </c>
    </row>
    <row r="4267" spans="1:5" x14ac:dyDescent="0.25">
      <c r="A4267">
        <v>48001001</v>
      </c>
      <c r="B4267" t="s">
        <v>6666</v>
      </c>
      <c r="C4267" t="s">
        <v>6665</v>
      </c>
      <c r="D4267" t="s">
        <v>6665</v>
      </c>
      <c r="E4267" t="s">
        <v>6666</v>
      </c>
    </row>
    <row r="4268" spans="1:5" x14ac:dyDescent="0.25">
      <c r="A4268">
        <v>48001002</v>
      </c>
      <c r="B4268" t="s">
        <v>6668</v>
      </c>
      <c r="C4268" t="s">
        <v>6667</v>
      </c>
      <c r="D4268" t="s">
        <v>6667</v>
      </c>
      <c r="E4268" t="s">
        <v>6668</v>
      </c>
    </row>
    <row r="4269" spans="1:5" x14ac:dyDescent="0.25">
      <c r="A4269">
        <v>48001003</v>
      </c>
      <c r="B4269" t="s">
        <v>6670</v>
      </c>
      <c r="C4269" t="s">
        <v>6669</v>
      </c>
      <c r="D4269" t="s">
        <v>6669</v>
      </c>
      <c r="E4269" t="s">
        <v>6670</v>
      </c>
    </row>
    <row r="4270" spans="1:5" x14ac:dyDescent="0.25">
      <c r="A4270">
        <v>48001004</v>
      </c>
      <c r="B4270" t="s">
        <v>6672</v>
      </c>
      <c r="C4270" t="s">
        <v>6671</v>
      </c>
      <c r="D4270" t="s">
        <v>6671</v>
      </c>
      <c r="E4270" t="s">
        <v>6672</v>
      </c>
    </row>
    <row r="4271" spans="1:5" x14ac:dyDescent="0.25">
      <c r="A4271">
        <v>48001005</v>
      </c>
      <c r="B4271" t="s">
        <v>6674</v>
      </c>
      <c r="C4271" t="s">
        <v>6673</v>
      </c>
      <c r="D4271" t="s">
        <v>6673</v>
      </c>
      <c r="E4271" t="s">
        <v>6674</v>
      </c>
    </row>
    <row r="4272" spans="1:5" x14ac:dyDescent="0.25">
      <c r="A4272">
        <v>48001006</v>
      </c>
      <c r="B4272" t="s">
        <v>6676</v>
      </c>
      <c r="C4272" t="s">
        <v>6675</v>
      </c>
      <c r="D4272" t="s">
        <v>6675</v>
      </c>
      <c r="E4272" t="s">
        <v>6676</v>
      </c>
    </row>
    <row r="4273" spans="1:5" x14ac:dyDescent="0.25">
      <c r="A4273">
        <v>48001007</v>
      </c>
      <c r="B4273" t="s">
        <v>6678</v>
      </c>
      <c r="C4273" t="s">
        <v>6677</v>
      </c>
      <c r="D4273" t="s">
        <v>6677</v>
      </c>
      <c r="E4273" t="s">
        <v>6678</v>
      </c>
    </row>
    <row r="4274" spans="1:5" x14ac:dyDescent="0.25">
      <c r="A4274">
        <v>48001008</v>
      </c>
      <c r="B4274" t="s">
        <v>6680</v>
      </c>
      <c r="C4274" t="s">
        <v>6679</v>
      </c>
      <c r="D4274" t="s">
        <v>6679</v>
      </c>
      <c r="E4274" t="s">
        <v>6680</v>
      </c>
    </row>
    <row r="4275" spans="1:5" x14ac:dyDescent="0.25">
      <c r="A4275">
        <v>48001009</v>
      </c>
      <c r="B4275" t="s">
        <v>6682</v>
      </c>
      <c r="C4275" t="s">
        <v>6681</v>
      </c>
      <c r="D4275" t="s">
        <v>6681</v>
      </c>
      <c r="E4275" t="s">
        <v>6682</v>
      </c>
    </row>
    <row r="4276" spans="1:5" x14ac:dyDescent="0.25">
      <c r="A4276">
        <v>48001010</v>
      </c>
      <c r="B4276" t="s">
        <v>6684</v>
      </c>
      <c r="C4276" t="s">
        <v>6683</v>
      </c>
      <c r="D4276" t="s">
        <v>6683</v>
      </c>
      <c r="E4276" t="s">
        <v>6684</v>
      </c>
    </row>
    <row r="4277" spans="1:5" x14ac:dyDescent="0.25">
      <c r="A4277">
        <v>48001011</v>
      </c>
      <c r="B4277" t="s">
        <v>6686</v>
      </c>
      <c r="C4277" t="s">
        <v>6685</v>
      </c>
      <c r="D4277" t="s">
        <v>6685</v>
      </c>
      <c r="E4277" t="s">
        <v>6686</v>
      </c>
    </row>
    <row r="4278" spans="1:5" x14ac:dyDescent="0.25">
      <c r="A4278">
        <v>48001012</v>
      </c>
      <c r="B4278" t="s">
        <v>6688</v>
      </c>
      <c r="C4278" t="s">
        <v>6687</v>
      </c>
      <c r="D4278" t="s">
        <v>6687</v>
      </c>
      <c r="E4278" t="s">
        <v>6688</v>
      </c>
    </row>
    <row r="4279" spans="1:5" x14ac:dyDescent="0.25">
      <c r="A4279">
        <v>48001013</v>
      </c>
      <c r="B4279" t="s">
        <v>6690</v>
      </c>
      <c r="C4279" t="s">
        <v>6689</v>
      </c>
      <c r="D4279" t="s">
        <v>6689</v>
      </c>
      <c r="E4279" t="s">
        <v>6690</v>
      </c>
    </row>
    <row r="4280" spans="1:5" x14ac:dyDescent="0.25">
      <c r="A4280">
        <v>48001014</v>
      </c>
      <c r="B4280" t="s">
        <v>6692</v>
      </c>
      <c r="C4280" t="s">
        <v>6691</v>
      </c>
      <c r="D4280" t="s">
        <v>6691</v>
      </c>
      <c r="E4280" t="s">
        <v>6692</v>
      </c>
    </row>
    <row r="4281" spans="1:5" x14ac:dyDescent="0.25">
      <c r="A4281">
        <v>48001015</v>
      </c>
      <c r="B4281" t="s">
        <v>6694</v>
      </c>
      <c r="C4281" t="s">
        <v>6693</v>
      </c>
      <c r="D4281" t="s">
        <v>6693</v>
      </c>
      <c r="E4281" t="s">
        <v>6694</v>
      </c>
    </row>
    <row r="4282" spans="1:5" x14ac:dyDescent="0.25">
      <c r="A4282">
        <v>48001016</v>
      </c>
      <c r="B4282" t="s">
        <v>6696</v>
      </c>
      <c r="C4282" t="s">
        <v>6695</v>
      </c>
      <c r="D4282" t="s">
        <v>6695</v>
      </c>
      <c r="E4282" t="s">
        <v>6696</v>
      </c>
    </row>
    <row r="4283" spans="1:5" x14ac:dyDescent="0.25">
      <c r="A4283">
        <v>48001017</v>
      </c>
      <c r="B4283" t="s">
        <v>6698</v>
      </c>
      <c r="C4283" t="s">
        <v>6697</v>
      </c>
      <c r="D4283" t="s">
        <v>6697</v>
      </c>
      <c r="E4283" t="s">
        <v>6698</v>
      </c>
    </row>
    <row r="4284" spans="1:5" x14ac:dyDescent="0.25">
      <c r="A4284">
        <v>48001018</v>
      </c>
      <c r="B4284" t="s">
        <v>6387</v>
      </c>
      <c r="C4284" t="s">
        <v>6386</v>
      </c>
      <c r="D4284" t="s">
        <v>6386</v>
      </c>
      <c r="E4284" t="s">
        <v>6387</v>
      </c>
    </row>
    <row r="4285" spans="1:5" x14ac:dyDescent="0.25">
      <c r="A4285">
        <v>48001019</v>
      </c>
      <c r="B4285" t="s">
        <v>6700</v>
      </c>
      <c r="C4285" t="s">
        <v>6699</v>
      </c>
      <c r="D4285" t="s">
        <v>6699</v>
      </c>
      <c r="E4285" t="s">
        <v>6700</v>
      </c>
    </row>
    <row r="4286" spans="1:5" x14ac:dyDescent="0.25">
      <c r="A4286">
        <v>48001020</v>
      </c>
      <c r="B4286" t="s">
        <v>6702</v>
      </c>
      <c r="C4286" t="s">
        <v>6701</v>
      </c>
      <c r="D4286" t="s">
        <v>6701</v>
      </c>
      <c r="E4286" t="s">
        <v>6702</v>
      </c>
    </row>
    <row r="4287" spans="1:5" x14ac:dyDescent="0.25">
      <c r="A4287">
        <v>48001021</v>
      </c>
      <c r="B4287" t="s">
        <v>6704</v>
      </c>
      <c r="C4287" t="s">
        <v>6703</v>
      </c>
      <c r="D4287" t="s">
        <v>6703</v>
      </c>
      <c r="E4287" t="s">
        <v>6704</v>
      </c>
    </row>
    <row r="4288" spans="1:5" x14ac:dyDescent="0.25">
      <c r="A4288">
        <v>48001022</v>
      </c>
      <c r="B4288" t="s">
        <v>6706</v>
      </c>
      <c r="C4288" t="s">
        <v>6705</v>
      </c>
      <c r="D4288" t="s">
        <v>6705</v>
      </c>
      <c r="E4288" t="s">
        <v>6706</v>
      </c>
    </row>
    <row r="4289" spans="1:5" x14ac:dyDescent="0.25">
      <c r="A4289">
        <v>48001023</v>
      </c>
      <c r="B4289" t="s">
        <v>6708</v>
      </c>
      <c r="C4289" t="s">
        <v>6707</v>
      </c>
      <c r="D4289" t="s">
        <v>6707</v>
      </c>
      <c r="E4289" t="s">
        <v>6708</v>
      </c>
    </row>
    <row r="4290" spans="1:5" x14ac:dyDescent="0.25">
      <c r="A4290">
        <v>48001024</v>
      </c>
      <c r="B4290" t="s">
        <v>6710</v>
      </c>
      <c r="C4290" t="s">
        <v>6709</v>
      </c>
      <c r="D4290" t="s">
        <v>6709</v>
      </c>
      <c r="E4290" t="s">
        <v>6710</v>
      </c>
    </row>
    <row r="4291" spans="1:5" x14ac:dyDescent="0.25">
      <c r="A4291">
        <v>48001025</v>
      </c>
      <c r="B4291" t="s">
        <v>6712</v>
      </c>
      <c r="C4291" t="s">
        <v>6711</v>
      </c>
      <c r="D4291" t="s">
        <v>6711</v>
      </c>
      <c r="E4291" t="s">
        <v>6712</v>
      </c>
    </row>
    <row r="4292" spans="1:5" x14ac:dyDescent="0.25">
      <c r="A4292">
        <v>48001026</v>
      </c>
      <c r="B4292" t="s">
        <v>6714</v>
      </c>
      <c r="C4292" t="s">
        <v>6713</v>
      </c>
      <c r="D4292" t="s">
        <v>6713</v>
      </c>
      <c r="E4292" t="s">
        <v>6714</v>
      </c>
    </row>
    <row r="4293" spans="1:5" x14ac:dyDescent="0.25">
      <c r="A4293">
        <v>48001027</v>
      </c>
      <c r="B4293" t="s">
        <v>6716</v>
      </c>
      <c r="C4293" t="s">
        <v>6715</v>
      </c>
      <c r="D4293" t="s">
        <v>6715</v>
      </c>
      <c r="E4293" t="s">
        <v>6716</v>
      </c>
    </row>
    <row r="4294" spans="1:5" x14ac:dyDescent="0.25">
      <c r="A4294">
        <v>48001028</v>
      </c>
      <c r="B4294" t="s">
        <v>6718</v>
      </c>
      <c r="C4294" t="s">
        <v>6717</v>
      </c>
      <c r="D4294" t="s">
        <v>6717</v>
      </c>
      <c r="E4294" t="s">
        <v>6718</v>
      </c>
    </row>
    <row r="4295" spans="1:5" x14ac:dyDescent="0.25">
      <c r="A4295">
        <v>48001029</v>
      </c>
      <c r="B4295" t="s">
        <v>6720</v>
      </c>
      <c r="C4295" t="s">
        <v>6719</v>
      </c>
      <c r="D4295" t="s">
        <v>6719</v>
      </c>
      <c r="E4295" t="s">
        <v>6720</v>
      </c>
    </row>
    <row r="4296" spans="1:5" x14ac:dyDescent="0.25">
      <c r="A4296">
        <v>48001030</v>
      </c>
      <c r="B4296" t="s">
        <v>6722</v>
      </c>
      <c r="C4296" t="s">
        <v>6721</v>
      </c>
      <c r="D4296" t="s">
        <v>6721</v>
      </c>
      <c r="E4296" t="s">
        <v>6722</v>
      </c>
    </row>
    <row r="4297" spans="1:5" x14ac:dyDescent="0.25">
      <c r="A4297">
        <v>48001031</v>
      </c>
      <c r="B4297" t="s">
        <v>6724</v>
      </c>
      <c r="C4297" t="s">
        <v>6723</v>
      </c>
      <c r="D4297" t="s">
        <v>6723</v>
      </c>
      <c r="E4297" t="s">
        <v>6724</v>
      </c>
    </row>
    <row r="4298" spans="1:5" x14ac:dyDescent="0.25">
      <c r="A4298">
        <v>48001032</v>
      </c>
      <c r="B4298" t="s">
        <v>6726</v>
      </c>
      <c r="C4298" t="s">
        <v>6725</v>
      </c>
      <c r="D4298" t="s">
        <v>6725</v>
      </c>
      <c r="E4298" t="s">
        <v>6726</v>
      </c>
    </row>
    <row r="4299" spans="1:5" x14ac:dyDescent="0.25">
      <c r="A4299">
        <v>48001033</v>
      </c>
      <c r="B4299" t="s">
        <v>6728</v>
      </c>
      <c r="C4299" t="s">
        <v>6727</v>
      </c>
      <c r="D4299" t="s">
        <v>6727</v>
      </c>
      <c r="E4299" t="s">
        <v>6728</v>
      </c>
    </row>
    <row r="4300" spans="1:5" x14ac:dyDescent="0.25">
      <c r="A4300">
        <v>48001034</v>
      </c>
      <c r="B4300" t="s">
        <v>6730</v>
      </c>
      <c r="C4300" t="s">
        <v>6729</v>
      </c>
      <c r="D4300" t="s">
        <v>6729</v>
      </c>
      <c r="E4300" t="s">
        <v>6730</v>
      </c>
    </row>
    <row r="4301" spans="1:5" x14ac:dyDescent="0.25">
      <c r="A4301">
        <v>48001035</v>
      </c>
      <c r="B4301" t="s">
        <v>6732</v>
      </c>
      <c r="C4301" t="s">
        <v>6731</v>
      </c>
      <c r="D4301" t="s">
        <v>6731</v>
      </c>
      <c r="E4301" t="s">
        <v>6732</v>
      </c>
    </row>
    <row r="4302" spans="1:5" x14ac:dyDescent="0.25">
      <c r="A4302">
        <v>48001036</v>
      </c>
      <c r="B4302" t="s">
        <v>6734</v>
      </c>
      <c r="C4302" t="s">
        <v>6733</v>
      </c>
      <c r="D4302" t="s">
        <v>6733</v>
      </c>
      <c r="E4302" t="s">
        <v>6734</v>
      </c>
    </row>
    <row r="4303" spans="1:5" x14ac:dyDescent="0.25">
      <c r="A4303">
        <v>48001037</v>
      </c>
      <c r="B4303" t="s">
        <v>6736</v>
      </c>
      <c r="C4303" t="s">
        <v>6735</v>
      </c>
      <c r="D4303" t="s">
        <v>6735</v>
      </c>
      <c r="E4303" t="s">
        <v>6736</v>
      </c>
    </row>
    <row r="4304" spans="1:5" x14ac:dyDescent="0.25">
      <c r="A4304">
        <v>48001038</v>
      </c>
      <c r="B4304" t="s">
        <v>6737</v>
      </c>
      <c r="C4304" t="s">
        <v>6541</v>
      </c>
      <c r="D4304" t="s">
        <v>6541</v>
      </c>
      <c r="E4304" t="s">
        <v>6737</v>
      </c>
    </row>
    <row r="4305" spans="1:5" x14ac:dyDescent="0.25">
      <c r="A4305">
        <v>48001039</v>
      </c>
      <c r="B4305" t="s">
        <v>6739</v>
      </c>
      <c r="C4305" t="s">
        <v>6738</v>
      </c>
      <c r="D4305" t="s">
        <v>6738</v>
      </c>
      <c r="E4305" t="s">
        <v>6739</v>
      </c>
    </row>
    <row r="4306" spans="1:5" x14ac:dyDescent="0.25">
      <c r="A4306">
        <v>48001040</v>
      </c>
      <c r="B4306" t="s">
        <v>6741</v>
      </c>
      <c r="C4306" t="s">
        <v>6740</v>
      </c>
      <c r="D4306" t="s">
        <v>6740</v>
      </c>
      <c r="E4306" t="s">
        <v>6741</v>
      </c>
    </row>
    <row r="4307" spans="1:5" x14ac:dyDescent="0.25">
      <c r="A4307">
        <v>48001041</v>
      </c>
      <c r="B4307" t="s">
        <v>6743</v>
      </c>
      <c r="C4307" t="s">
        <v>6742</v>
      </c>
      <c r="D4307" t="s">
        <v>6742</v>
      </c>
      <c r="E4307" t="s">
        <v>6743</v>
      </c>
    </row>
    <row r="4308" spans="1:5" x14ac:dyDescent="0.25">
      <c r="A4308">
        <v>48001042</v>
      </c>
      <c r="B4308" t="s">
        <v>6745</v>
      </c>
      <c r="C4308" t="s">
        <v>6744</v>
      </c>
      <c r="D4308" t="s">
        <v>6744</v>
      </c>
      <c r="E4308" t="s">
        <v>6745</v>
      </c>
    </row>
    <row r="4309" spans="1:5" x14ac:dyDescent="0.25">
      <c r="A4309">
        <v>48001043</v>
      </c>
      <c r="B4309" t="s">
        <v>6747</v>
      </c>
      <c r="C4309" t="s">
        <v>6746</v>
      </c>
      <c r="D4309" t="s">
        <v>6746</v>
      </c>
      <c r="E4309" t="s">
        <v>6747</v>
      </c>
    </row>
    <row r="4310" spans="1:5" x14ac:dyDescent="0.25">
      <c r="A4310">
        <v>48001044</v>
      </c>
      <c r="B4310" t="s">
        <v>6749</v>
      </c>
      <c r="C4310" t="s">
        <v>6748</v>
      </c>
      <c r="D4310" t="s">
        <v>6748</v>
      </c>
      <c r="E4310" t="s">
        <v>6749</v>
      </c>
    </row>
    <row r="4311" spans="1:5" x14ac:dyDescent="0.25">
      <c r="A4311">
        <v>48001045</v>
      </c>
      <c r="B4311" t="s">
        <v>6751</v>
      </c>
      <c r="C4311" t="s">
        <v>6750</v>
      </c>
      <c r="D4311" t="s">
        <v>6750</v>
      </c>
      <c r="E4311" t="s">
        <v>6751</v>
      </c>
    </row>
    <row r="4312" spans="1:5" x14ac:dyDescent="0.25">
      <c r="A4312">
        <v>48001046</v>
      </c>
      <c r="B4312" t="s">
        <v>6753</v>
      </c>
      <c r="C4312" t="s">
        <v>6752</v>
      </c>
      <c r="D4312" t="s">
        <v>6752</v>
      </c>
      <c r="E4312" t="s">
        <v>6753</v>
      </c>
    </row>
    <row r="4313" spans="1:5" x14ac:dyDescent="0.25">
      <c r="A4313">
        <v>48001047</v>
      </c>
      <c r="B4313" t="s">
        <v>6755</v>
      </c>
      <c r="C4313" t="s">
        <v>6754</v>
      </c>
      <c r="D4313" t="s">
        <v>6754</v>
      </c>
      <c r="E4313" t="s">
        <v>6755</v>
      </c>
    </row>
    <row r="4314" spans="1:5" x14ac:dyDescent="0.25">
      <c r="A4314">
        <v>48001048</v>
      </c>
      <c r="B4314" t="s">
        <v>6757</v>
      </c>
      <c r="C4314" t="s">
        <v>6756</v>
      </c>
      <c r="D4314" t="s">
        <v>6756</v>
      </c>
      <c r="E4314" t="s">
        <v>6757</v>
      </c>
    </row>
    <row r="4315" spans="1:5" x14ac:dyDescent="0.25">
      <c r="A4315">
        <v>48001049</v>
      </c>
      <c r="B4315" t="s">
        <v>6758</v>
      </c>
      <c r="C4315" t="s">
        <v>6758</v>
      </c>
      <c r="D4315" t="s">
        <v>6758</v>
      </c>
      <c r="E4315" t="s">
        <v>6758</v>
      </c>
    </row>
    <row r="4316" spans="1:5" x14ac:dyDescent="0.25">
      <c r="A4316">
        <v>48001050</v>
      </c>
      <c r="B4316" t="s">
        <v>6760</v>
      </c>
      <c r="C4316" t="s">
        <v>6759</v>
      </c>
      <c r="D4316" t="s">
        <v>6759</v>
      </c>
      <c r="E4316" t="s">
        <v>6760</v>
      </c>
    </row>
    <row r="4317" spans="1:5" x14ac:dyDescent="0.25">
      <c r="A4317">
        <v>48001051</v>
      </c>
      <c r="B4317" t="s">
        <v>6761</v>
      </c>
      <c r="C4317" t="s">
        <v>6761</v>
      </c>
      <c r="D4317" t="s">
        <v>6761</v>
      </c>
      <c r="E4317" t="s">
        <v>6761</v>
      </c>
    </row>
    <row r="4318" spans="1:5" x14ac:dyDescent="0.25">
      <c r="A4318">
        <v>48001052</v>
      </c>
      <c r="B4318" t="s">
        <v>6762</v>
      </c>
      <c r="C4318" t="s">
        <v>6762</v>
      </c>
      <c r="D4318" t="s">
        <v>6762</v>
      </c>
      <c r="E4318" t="s">
        <v>6762</v>
      </c>
    </row>
    <row r="4319" spans="1:5" x14ac:dyDescent="0.25">
      <c r="A4319">
        <v>48001053</v>
      </c>
      <c r="B4319" t="s">
        <v>6764</v>
      </c>
      <c r="C4319" t="s">
        <v>6763</v>
      </c>
      <c r="D4319" t="s">
        <v>6763</v>
      </c>
      <c r="E4319" t="s">
        <v>6764</v>
      </c>
    </row>
    <row r="4320" spans="1:5" x14ac:dyDescent="0.25">
      <c r="A4320">
        <v>48001054</v>
      </c>
      <c r="B4320" t="s">
        <v>6766</v>
      </c>
      <c r="C4320" t="s">
        <v>6765</v>
      </c>
      <c r="D4320" t="s">
        <v>6765</v>
      </c>
      <c r="E4320" t="s">
        <v>6766</v>
      </c>
    </row>
    <row r="4321" spans="1:5" x14ac:dyDescent="0.25">
      <c r="A4321">
        <v>48001055</v>
      </c>
      <c r="B4321" t="s">
        <v>6768</v>
      </c>
      <c r="C4321" t="s">
        <v>6767</v>
      </c>
      <c r="D4321" t="s">
        <v>6767</v>
      </c>
      <c r="E4321" t="s">
        <v>6768</v>
      </c>
    </row>
    <row r="4322" spans="1:5" x14ac:dyDescent="0.25">
      <c r="A4322">
        <v>48001056</v>
      </c>
      <c r="B4322" t="s">
        <v>6770</v>
      </c>
      <c r="C4322" t="s">
        <v>6769</v>
      </c>
      <c r="D4322" t="s">
        <v>6769</v>
      </c>
      <c r="E4322" t="s">
        <v>6770</v>
      </c>
    </row>
    <row r="4323" spans="1:5" x14ac:dyDescent="0.25">
      <c r="A4323">
        <v>48001057</v>
      </c>
      <c r="B4323" t="s">
        <v>6771</v>
      </c>
      <c r="C4323" t="s">
        <v>6771</v>
      </c>
      <c r="D4323" t="s">
        <v>6771</v>
      </c>
      <c r="E4323" t="s">
        <v>6771</v>
      </c>
    </row>
    <row r="4324" spans="1:5" x14ac:dyDescent="0.25">
      <c r="A4324">
        <v>48001058</v>
      </c>
      <c r="B4324" t="s">
        <v>6773</v>
      </c>
      <c r="C4324" t="s">
        <v>6772</v>
      </c>
      <c r="D4324" t="s">
        <v>6772</v>
      </c>
      <c r="E4324" t="s">
        <v>6773</v>
      </c>
    </row>
    <row r="4325" spans="1:5" x14ac:dyDescent="0.25">
      <c r="A4325">
        <v>48001059</v>
      </c>
      <c r="B4325" t="s">
        <v>6774</v>
      </c>
      <c r="C4325" t="s">
        <v>6774</v>
      </c>
      <c r="D4325" t="s">
        <v>6774</v>
      </c>
      <c r="E4325" t="s">
        <v>6774</v>
      </c>
    </row>
    <row r="4326" spans="1:5" x14ac:dyDescent="0.25">
      <c r="A4326">
        <v>48001060</v>
      </c>
      <c r="B4326" t="s">
        <v>6775</v>
      </c>
      <c r="C4326" t="s">
        <v>6775</v>
      </c>
      <c r="D4326" t="s">
        <v>6775</v>
      </c>
      <c r="E4326" t="s">
        <v>6775</v>
      </c>
    </row>
    <row r="4327" spans="1:5" x14ac:dyDescent="0.25">
      <c r="A4327">
        <v>48001061</v>
      </c>
      <c r="B4327" t="s">
        <v>6776</v>
      </c>
      <c r="C4327" t="s">
        <v>6776</v>
      </c>
      <c r="D4327" t="s">
        <v>6776</v>
      </c>
      <c r="E4327" t="s">
        <v>6776</v>
      </c>
    </row>
    <row r="4328" spans="1:5" x14ac:dyDescent="0.25">
      <c r="A4328">
        <v>48001062</v>
      </c>
      <c r="B4328" t="s">
        <v>6777</v>
      </c>
      <c r="C4328" t="s">
        <v>6777</v>
      </c>
      <c r="D4328" t="s">
        <v>6777</v>
      </c>
      <c r="E4328" t="s">
        <v>6777</v>
      </c>
    </row>
    <row r="4329" spans="1:5" x14ac:dyDescent="0.25">
      <c r="A4329">
        <v>48001063</v>
      </c>
      <c r="B4329" t="s">
        <v>6779</v>
      </c>
      <c r="C4329" t="s">
        <v>6778</v>
      </c>
      <c r="D4329" t="s">
        <v>6778</v>
      </c>
      <c r="E4329" t="s">
        <v>6779</v>
      </c>
    </row>
    <row r="4330" spans="1:5" x14ac:dyDescent="0.25">
      <c r="A4330">
        <v>48001064</v>
      </c>
      <c r="B4330" t="s">
        <v>6781</v>
      </c>
      <c r="C4330" t="s">
        <v>6780</v>
      </c>
      <c r="D4330" t="s">
        <v>6780</v>
      </c>
      <c r="E4330" t="s">
        <v>6781</v>
      </c>
    </row>
    <row r="4331" spans="1:5" x14ac:dyDescent="0.25">
      <c r="A4331">
        <v>48001065</v>
      </c>
      <c r="B4331" t="s">
        <v>6782</v>
      </c>
      <c r="C4331" t="s">
        <v>6782</v>
      </c>
      <c r="D4331" t="s">
        <v>6782</v>
      </c>
      <c r="E4331" t="s">
        <v>6782</v>
      </c>
    </row>
    <row r="4332" spans="1:5" x14ac:dyDescent="0.25">
      <c r="A4332">
        <v>48001066</v>
      </c>
      <c r="B4332" t="s">
        <v>6783</v>
      </c>
      <c r="C4332" t="s">
        <v>6783</v>
      </c>
      <c r="D4332" t="s">
        <v>6783</v>
      </c>
      <c r="E4332" t="s">
        <v>6783</v>
      </c>
    </row>
    <row r="4333" spans="1:5" x14ac:dyDescent="0.25">
      <c r="A4333">
        <v>48001067</v>
      </c>
      <c r="B4333" t="s">
        <v>6785</v>
      </c>
      <c r="C4333" t="s">
        <v>6784</v>
      </c>
      <c r="D4333" t="s">
        <v>6784</v>
      </c>
      <c r="E4333" t="s">
        <v>6785</v>
      </c>
    </row>
    <row r="4334" spans="1:5" x14ac:dyDescent="0.25">
      <c r="A4334">
        <v>48001068</v>
      </c>
      <c r="B4334" t="s">
        <v>6787</v>
      </c>
      <c r="C4334" t="s">
        <v>6786</v>
      </c>
      <c r="D4334" t="s">
        <v>6786</v>
      </c>
      <c r="E4334" t="s">
        <v>6787</v>
      </c>
    </row>
    <row r="4335" spans="1:5" x14ac:dyDescent="0.25">
      <c r="A4335">
        <v>48001069</v>
      </c>
      <c r="B4335" t="s">
        <v>6789</v>
      </c>
      <c r="C4335" t="s">
        <v>6788</v>
      </c>
      <c r="D4335" t="s">
        <v>6788</v>
      </c>
      <c r="E4335" t="s">
        <v>6789</v>
      </c>
    </row>
    <row r="4336" spans="1:5" x14ac:dyDescent="0.25">
      <c r="A4336">
        <v>48001070</v>
      </c>
      <c r="B4336" t="s">
        <v>6791</v>
      </c>
      <c r="C4336" t="s">
        <v>6790</v>
      </c>
      <c r="D4336" t="s">
        <v>6790</v>
      </c>
      <c r="E4336" t="s">
        <v>6791</v>
      </c>
    </row>
    <row r="4337" spans="1:5" x14ac:dyDescent="0.25">
      <c r="A4337">
        <v>48001071</v>
      </c>
      <c r="B4337" t="s">
        <v>6792</v>
      </c>
      <c r="C4337" t="s">
        <v>6792</v>
      </c>
      <c r="D4337" t="s">
        <v>6792</v>
      </c>
      <c r="E4337" t="s">
        <v>6792</v>
      </c>
    </row>
    <row r="4338" spans="1:5" x14ac:dyDescent="0.25">
      <c r="A4338">
        <v>48001072</v>
      </c>
      <c r="B4338" t="s">
        <v>6794</v>
      </c>
      <c r="C4338" t="s">
        <v>6793</v>
      </c>
      <c r="D4338" t="s">
        <v>6793</v>
      </c>
      <c r="E4338" t="s">
        <v>6794</v>
      </c>
    </row>
    <row r="4339" spans="1:5" x14ac:dyDescent="0.25">
      <c r="A4339">
        <v>48001073</v>
      </c>
      <c r="B4339" t="s">
        <v>6796</v>
      </c>
      <c r="C4339" t="s">
        <v>6795</v>
      </c>
      <c r="D4339" t="s">
        <v>6795</v>
      </c>
      <c r="E4339" t="s">
        <v>6796</v>
      </c>
    </row>
    <row r="4340" spans="1:5" x14ac:dyDescent="0.25">
      <c r="A4340">
        <v>48001074</v>
      </c>
      <c r="B4340" t="s">
        <v>6798</v>
      </c>
      <c r="C4340" t="s">
        <v>6797</v>
      </c>
      <c r="D4340" t="s">
        <v>6797</v>
      </c>
      <c r="E4340" t="s">
        <v>6798</v>
      </c>
    </row>
    <row r="4341" spans="1:5" x14ac:dyDescent="0.25">
      <c r="A4341">
        <v>48001075</v>
      </c>
      <c r="B4341" t="s">
        <v>6799</v>
      </c>
      <c r="C4341" t="s">
        <v>6225</v>
      </c>
      <c r="D4341" t="s">
        <v>6225</v>
      </c>
      <c r="E4341" t="s">
        <v>6799</v>
      </c>
    </row>
    <row r="4342" spans="1:5" x14ac:dyDescent="0.25">
      <c r="A4342">
        <v>48001076</v>
      </c>
      <c r="B4342" t="s">
        <v>6800</v>
      </c>
      <c r="C4342" t="s">
        <v>6800</v>
      </c>
      <c r="D4342" t="s">
        <v>6800</v>
      </c>
      <c r="E4342" t="s">
        <v>6800</v>
      </c>
    </row>
    <row r="4343" spans="1:5" x14ac:dyDescent="0.25">
      <c r="A4343">
        <v>48001077</v>
      </c>
      <c r="B4343" t="s">
        <v>6801</v>
      </c>
      <c r="C4343" t="s">
        <v>6801</v>
      </c>
      <c r="D4343" t="s">
        <v>6801</v>
      </c>
      <c r="E4343" t="s">
        <v>6801</v>
      </c>
    </row>
    <row r="4344" spans="1:5" x14ac:dyDescent="0.25">
      <c r="A4344">
        <v>48001078</v>
      </c>
      <c r="B4344" t="s">
        <v>6803</v>
      </c>
      <c r="C4344" t="s">
        <v>6802</v>
      </c>
      <c r="D4344" t="s">
        <v>6802</v>
      </c>
      <c r="E4344" t="s">
        <v>6803</v>
      </c>
    </row>
    <row r="4345" spans="1:5" x14ac:dyDescent="0.25">
      <c r="A4345">
        <v>48001079</v>
      </c>
      <c r="B4345" t="s">
        <v>6804</v>
      </c>
      <c r="C4345" t="s">
        <v>6804</v>
      </c>
      <c r="D4345" t="s">
        <v>6804</v>
      </c>
      <c r="E4345" t="s">
        <v>6804</v>
      </c>
    </row>
    <row r="4346" spans="1:5" x14ac:dyDescent="0.25">
      <c r="A4346">
        <v>48001080</v>
      </c>
      <c r="B4346" t="s">
        <v>6806</v>
      </c>
      <c r="C4346" t="s">
        <v>6805</v>
      </c>
      <c r="D4346" t="s">
        <v>6805</v>
      </c>
      <c r="E4346" t="s">
        <v>6806</v>
      </c>
    </row>
    <row r="4347" spans="1:5" x14ac:dyDescent="0.25">
      <c r="A4347">
        <v>48001081</v>
      </c>
      <c r="B4347" t="s">
        <v>6808</v>
      </c>
      <c r="C4347" t="s">
        <v>6807</v>
      </c>
      <c r="D4347" t="s">
        <v>6807</v>
      </c>
      <c r="E4347" t="s">
        <v>6808</v>
      </c>
    </row>
    <row r="4348" spans="1:5" x14ac:dyDescent="0.25">
      <c r="A4348">
        <v>48001082</v>
      </c>
      <c r="B4348" t="s">
        <v>6810</v>
      </c>
      <c r="C4348" t="s">
        <v>6809</v>
      </c>
      <c r="D4348" t="s">
        <v>6809</v>
      </c>
      <c r="E4348" t="s">
        <v>6810</v>
      </c>
    </row>
    <row r="4349" spans="1:5" x14ac:dyDescent="0.25">
      <c r="A4349">
        <v>48001083</v>
      </c>
      <c r="B4349" t="s">
        <v>6811</v>
      </c>
      <c r="C4349" t="s">
        <v>6811</v>
      </c>
      <c r="D4349" t="s">
        <v>6811</v>
      </c>
      <c r="E4349" t="s">
        <v>6811</v>
      </c>
    </row>
    <row r="4350" spans="1:5" x14ac:dyDescent="0.25">
      <c r="A4350">
        <v>48001084</v>
      </c>
      <c r="B4350" t="s">
        <v>6812</v>
      </c>
      <c r="C4350" t="s">
        <v>6812</v>
      </c>
      <c r="D4350" t="s">
        <v>6812</v>
      </c>
      <c r="E4350" t="s">
        <v>6812</v>
      </c>
    </row>
    <row r="4351" spans="1:5" x14ac:dyDescent="0.25">
      <c r="A4351">
        <v>48001085</v>
      </c>
      <c r="B4351" t="s">
        <v>6813</v>
      </c>
      <c r="C4351" t="s">
        <v>6813</v>
      </c>
      <c r="D4351" t="s">
        <v>6813</v>
      </c>
      <c r="E4351" t="s">
        <v>6813</v>
      </c>
    </row>
    <row r="4352" spans="1:5" x14ac:dyDescent="0.25">
      <c r="A4352">
        <v>48001086</v>
      </c>
      <c r="B4352" t="s">
        <v>6815</v>
      </c>
      <c r="C4352" t="s">
        <v>6814</v>
      </c>
      <c r="D4352" t="s">
        <v>6814</v>
      </c>
      <c r="E4352" t="s">
        <v>6815</v>
      </c>
    </row>
    <row r="4353" spans="1:5" x14ac:dyDescent="0.25">
      <c r="A4353">
        <v>48001087</v>
      </c>
      <c r="B4353" t="s">
        <v>6816</v>
      </c>
      <c r="C4353" t="s">
        <v>6816</v>
      </c>
      <c r="D4353" t="s">
        <v>6816</v>
      </c>
      <c r="E4353" t="s">
        <v>6816</v>
      </c>
    </row>
    <row r="4354" spans="1:5" x14ac:dyDescent="0.25">
      <c r="A4354">
        <v>48001088</v>
      </c>
      <c r="B4354" t="s">
        <v>6817</v>
      </c>
      <c r="C4354" t="s">
        <v>6817</v>
      </c>
      <c r="D4354" t="s">
        <v>6817</v>
      </c>
      <c r="E4354" t="s">
        <v>6817</v>
      </c>
    </row>
    <row r="4355" spans="1:5" x14ac:dyDescent="0.25">
      <c r="A4355">
        <v>48001089</v>
      </c>
      <c r="B4355" t="s">
        <v>6818</v>
      </c>
      <c r="C4355" t="s">
        <v>6818</v>
      </c>
      <c r="D4355" t="s">
        <v>6818</v>
      </c>
      <c r="E4355" t="s">
        <v>6818</v>
      </c>
    </row>
    <row r="4356" spans="1:5" x14ac:dyDescent="0.25">
      <c r="A4356">
        <v>48001090</v>
      </c>
      <c r="B4356" t="s">
        <v>6820</v>
      </c>
      <c r="C4356" t="s">
        <v>6819</v>
      </c>
      <c r="D4356" t="s">
        <v>6819</v>
      </c>
      <c r="E4356" t="s">
        <v>6820</v>
      </c>
    </row>
    <row r="4357" spans="1:5" x14ac:dyDescent="0.25">
      <c r="A4357">
        <v>48001091</v>
      </c>
      <c r="B4357" t="s">
        <v>6821</v>
      </c>
      <c r="C4357" t="s">
        <v>6819</v>
      </c>
      <c r="D4357" t="s">
        <v>6819</v>
      </c>
      <c r="E4357" t="s">
        <v>6821</v>
      </c>
    </row>
    <row r="4358" spans="1:5" x14ac:dyDescent="0.25">
      <c r="A4358">
        <v>48001092</v>
      </c>
      <c r="B4358" t="s">
        <v>6823</v>
      </c>
      <c r="C4358" t="s">
        <v>6822</v>
      </c>
      <c r="D4358" t="s">
        <v>6822</v>
      </c>
      <c r="E4358" t="s">
        <v>6823</v>
      </c>
    </row>
    <row r="4359" spans="1:5" x14ac:dyDescent="0.25">
      <c r="A4359">
        <v>48001093</v>
      </c>
      <c r="B4359" t="s">
        <v>6824</v>
      </c>
      <c r="C4359" t="s">
        <v>6819</v>
      </c>
      <c r="D4359" t="s">
        <v>6819</v>
      </c>
      <c r="E4359" t="s">
        <v>6824</v>
      </c>
    </row>
    <row r="4360" spans="1:5" x14ac:dyDescent="0.25">
      <c r="A4360">
        <v>48001094</v>
      </c>
      <c r="B4360" t="s">
        <v>6826</v>
      </c>
      <c r="C4360" t="s">
        <v>6825</v>
      </c>
      <c r="D4360" t="s">
        <v>6825</v>
      </c>
      <c r="E4360" t="s">
        <v>6826</v>
      </c>
    </row>
    <row r="4361" spans="1:5" x14ac:dyDescent="0.25">
      <c r="A4361">
        <v>48001095</v>
      </c>
      <c r="B4361" t="s">
        <v>6827</v>
      </c>
      <c r="C4361" t="s">
        <v>6825</v>
      </c>
      <c r="D4361" t="s">
        <v>6825</v>
      </c>
      <c r="E4361" t="s">
        <v>6827</v>
      </c>
    </row>
    <row r="4362" spans="1:5" x14ac:dyDescent="0.25">
      <c r="A4362">
        <v>48001096</v>
      </c>
      <c r="B4362" t="s">
        <v>6829</v>
      </c>
      <c r="C4362" t="s">
        <v>6828</v>
      </c>
      <c r="D4362" t="s">
        <v>6828</v>
      </c>
      <c r="E4362" t="s">
        <v>6829</v>
      </c>
    </row>
    <row r="4363" spans="1:5" x14ac:dyDescent="0.25">
      <c r="A4363">
        <v>48001097</v>
      </c>
      <c r="B4363" t="s">
        <v>6831</v>
      </c>
      <c r="C4363" t="s">
        <v>6830</v>
      </c>
      <c r="D4363" t="s">
        <v>6830</v>
      </c>
      <c r="E4363" t="s">
        <v>6831</v>
      </c>
    </row>
    <row r="4364" spans="1:5" x14ac:dyDescent="0.25">
      <c r="A4364">
        <v>48001098</v>
      </c>
      <c r="B4364" t="s">
        <v>6833</v>
      </c>
      <c r="C4364" t="s">
        <v>6832</v>
      </c>
      <c r="D4364" t="s">
        <v>6832</v>
      </c>
      <c r="E4364" t="s">
        <v>6833</v>
      </c>
    </row>
    <row r="4365" spans="1:5" x14ac:dyDescent="0.25">
      <c r="A4365">
        <v>48001099</v>
      </c>
      <c r="B4365" t="s">
        <v>6835</v>
      </c>
      <c r="C4365" t="s">
        <v>6834</v>
      </c>
      <c r="D4365" t="s">
        <v>6834</v>
      </c>
      <c r="E4365" t="s">
        <v>6835</v>
      </c>
    </row>
    <row r="4366" spans="1:5" x14ac:dyDescent="0.25">
      <c r="A4366">
        <v>48001100</v>
      </c>
      <c r="B4366" t="s">
        <v>6837</v>
      </c>
      <c r="C4366" t="s">
        <v>6836</v>
      </c>
      <c r="D4366" t="s">
        <v>6836</v>
      </c>
      <c r="E4366" t="s">
        <v>6837</v>
      </c>
    </row>
    <row r="4367" spans="1:5" x14ac:dyDescent="0.25">
      <c r="A4367">
        <v>48001101</v>
      </c>
      <c r="B4367" t="s">
        <v>6838</v>
      </c>
      <c r="C4367" t="s">
        <v>6832</v>
      </c>
      <c r="D4367" t="s">
        <v>6832</v>
      </c>
      <c r="E4367" t="s">
        <v>6838</v>
      </c>
    </row>
    <row r="4368" spans="1:5" x14ac:dyDescent="0.25">
      <c r="A4368">
        <v>48001102</v>
      </c>
      <c r="B4368" t="s">
        <v>6840</v>
      </c>
      <c r="C4368" t="s">
        <v>6839</v>
      </c>
      <c r="D4368" t="s">
        <v>6839</v>
      </c>
      <c r="E4368" t="s">
        <v>6840</v>
      </c>
    </row>
    <row r="4369" spans="1:5" x14ac:dyDescent="0.25">
      <c r="A4369">
        <v>48001103</v>
      </c>
      <c r="B4369" t="s">
        <v>6841</v>
      </c>
      <c r="C4369" t="s">
        <v>6839</v>
      </c>
      <c r="D4369" t="s">
        <v>6839</v>
      </c>
      <c r="E4369" t="s">
        <v>6841</v>
      </c>
    </row>
    <row r="4370" spans="1:5" x14ac:dyDescent="0.25">
      <c r="A4370">
        <v>48001104</v>
      </c>
      <c r="B4370" t="s">
        <v>6842</v>
      </c>
      <c r="C4370" t="s">
        <v>6839</v>
      </c>
      <c r="D4370" t="s">
        <v>6839</v>
      </c>
      <c r="E4370" t="s">
        <v>6842</v>
      </c>
    </row>
    <row r="4371" spans="1:5" x14ac:dyDescent="0.25">
      <c r="A4371">
        <v>48001105</v>
      </c>
      <c r="B4371" t="s">
        <v>6843</v>
      </c>
      <c r="C4371" t="s">
        <v>6839</v>
      </c>
      <c r="D4371" t="s">
        <v>6839</v>
      </c>
      <c r="E4371" t="s">
        <v>6843</v>
      </c>
    </row>
    <row r="4372" spans="1:5" x14ac:dyDescent="0.25">
      <c r="A4372">
        <v>48001106</v>
      </c>
      <c r="B4372" t="s">
        <v>6845</v>
      </c>
      <c r="C4372" t="s">
        <v>6844</v>
      </c>
      <c r="D4372" t="s">
        <v>6844</v>
      </c>
      <c r="E4372" t="s">
        <v>6845</v>
      </c>
    </row>
    <row r="4373" spans="1:5" x14ac:dyDescent="0.25">
      <c r="A4373">
        <v>48001107</v>
      </c>
      <c r="B4373" t="s">
        <v>6847</v>
      </c>
      <c r="C4373" t="s">
        <v>6846</v>
      </c>
      <c r="D4373" t="s">
        <v>6846</v>
      </c>
      <c r="E4373" t="s">
        <v>6847</v>
      </c>
    </row>
    <row r="4374" spans="1:5" x14ac:dyDescent="0.25">
      <c r="A4374">
        <v>48001108</v>
      </c>
      <c r="B4374" t="s">
        <v>6849</v>
      </c>
      <c r="C4374" t="s">
        <v>6848</v>
      </c>
      <c r="D4374" t="s">
        <v>6848</v>
      </c>
      <c r="E4374" t="s">
        <v>6849</v>
      </c>
    </row>
    <row r="4375" spans="1:5" x14ac:dyDescent="0.25">
      <c r="A4375">
        <v>48001109</v>
      </c>
      <c r="B4375" t="s">
        <v>6851</v>
      </c>
      <c r="C4375" t="s">
        <v>6850</v>
      </c>
      <c r="D4375" t="s">
        <v>6850</v>
      </c>
      <c r="E4375" t="s">
        <v>6851</v>
      </c>
    </row>
    <row r="4376" spans="1:5" x14ac:dyDescent="0.25">
      <c r="A4376">
        <v>48001110</v>
      </c>
      <c r="B4376" t="s">
        <v>6853</v>
      </c>
      <c r="C4376" t="s">
        <v>6852</v>
      </c>
      <c r="D4376" t="s">
        <v>6852</v>
      </c>
      <c r="E4376" t="s">
        <v>6853</v>
      </c>
    </row>
    <row r="4377" spans="1:5" x14ac:dyDescent="0.25">
      <c r="A4377">
        <v>48001111</v>
      </c>
      <c r="B4377" t="s">
        <v>6855</v>
      </c>
      <c r="C4377" t="s">
        <v>6854</v>
      </c>
      <c r="D4377" t="s">
        <v>6854</v>
      </c>
      <c r="E4377" t="s">
        <v>6855</v>
      </c>
    </row>
    <row r="4378" spans="1:5" x14ac:dyDescent="0.25">
      <c r="A4378">
        <v>48001112</v>
      </c>
      <c r="B4378" t="s">
        <v>6857</v>
      </c>
      <c r="C4378" t="s">
        <v>6856</v>
      </c>
      <c r="D4378" t="s">
        <v>6856</v>
      </c>
      <c r="E4378" t="s">
        <v>6857</v>
      </c>
    </row>
    <row r="4379" spans="1:5" x14ac:dyDescent="0.25">
      <c r="A4379">
        <v>48001113</v>
      </c>
      <c r="B4379" t="s">
        <v>6859</v>
      </c>
      <c r="C4379" t="s">
        <v>6858</v>
      </c>
      <c r="D4379" t="s">
        <v>6858</v>
      </c>
      <c r="E4379" t="s">
        <v>6859</v>
      </c>
    </row>
    <row r="4380" spans="1:5" x14ac:dyDescent="0.25">
      <c r="A4380">
        <v>48001114</v>
      </c>
      <c r="B4380" t="s">
        <v>6860</v>
      </c>
      <c r="C4380" t="s">
        <v>6713</v>
      </c>
      <c r="D4380" t="s">
        <v>6713</v>
      </c>
      <c r="E4380" t="s">
        <v>6860</v>
      </c>
    </row>
    <row r="4381" spans="1:5" x14ac:dyDescent="0.25">
      <c r="A4381">
        <v>48001115</v>
      </c>
      <c r="B4381" t="s">
        <v>6861</v>
      </c>
      <c r="C4381" t="s">
        <v>6861</v>
      </c>
      <c r="D4381" t="s">
        <v>6861</v>
      </c>
      <c r="E4381" t="s">
        <v>6861</v>
      </c>
    </row>
    <row r="4382" spans="1:5" x14ac:dyDescent="0.25">
      <c r="A4382">
        <v>48001116</v>
      </c>
      <c r="B4382" t="s">
        <v>6862</v>
      </c>
      <c r="C4382" t="s">
        <v>6862</v>
      </c>
      <c r="D4382" t="s">
        <v>6862</v>
      </c>
      <c r="E4382" t="s">
        <v>6862</v>
      </c>
    </row>
    <row r="4383" spans="1:5" x14ac:dyDescent="0.25">
      <c r="A4383">
        <v>48001117</v>
      </c>
      <c r="B4383" t="s">
        <v>6863</v>
      </c>
      <c r="C4383" t="s">
        <v>6863</v>
      </c>
      <c r="D4383" t="s">
        <v>6863</v>
      </c>
      <c r="E4383" t="s">
        <v>6863</v>
      </c>
    </row>
    <row r="4384" spans="1:5" x14ac:dyDescent="0.25">
      <c r="A4384">
        <v>48001118</v>
      </c>
      <c r="B4384" t="s">
        <v>6864</v>
      </c>
      <c r="C4384" t="s">
        <v>6864</v>
      </c>
      <c r="D4384" t="s">
        <v>6864</v>
      </c>
      <c r="E4384" t="s">
        <v>6864</v>
      </c>
    </row>
    <row r="4385" spans="1:5" x14ac:dyDescent="0.25">
      <c r="A4385">
        <v>48001119</v>
      </c>
      <c r="B4385" t="s">
        <v>6865</v>
      </c>
      <c r="C4385" t="s">
        <v>6865</v>
      </c>
      <c r="D4385" t="s">
        <v>6865</v>
      </c>
      <c r="E4385" t="s">
        <v>6865</v>
      </c>
    </row>
    <row r="4386" spans="1:5" x14ac:dyDescent="0.25">
      <c r="A4386">
        <v>48001120</v>
      </c>
      <c r="B4386" t="s">
        <v>6866</v>
      </c>
      <c r="C4386" t="s">
        <v>6866</v>
      </c>
      <c r="D4386" t="s">
        <v>6866</v>
      </c>
      <c r="E4386" t="s">
        <v>6866</v>
      </c>
    </row>
    <row r="4387" spans="1:5" x14ac:dyDescent="0.25">
      <c r="A4387">
        <v>48001121</v>
      </c>
      <c r="B4387" t="s">
        <v>6867</v>
      </c>
      <c r="C4387" t="s">
        <v>6867</v>
      </c>
      <c r="D4387" t="s">
        <v>6867</v>
      </c>
      <c r="E4387" t="s">
        <v>6867</v>
      </c>
    </row>
    <row r="4388" spans="1:5" x14ac:dyDescent="0.25">
      <c r="A4388">
        <v>48001122</v>
      </c>
      <c r="B4388" t="s">
        <v>6868</v>
      </c>
      <c r="C4388" t="s">
        <v>6868</v>
      </c>
      <c r="D4388" t="s">
        <v>6868</v>
      </c>
      <c r="E4388" t="s">
        <v>6868</v>
      </c>
    </row>
    <row r="4389" spans="1:5" x14ac:dyDescent="0.25">
      <c r="A4389">
        <v>48001123</v>
      </c>
      <c r="B4389" t="s">
        <v>6869</v>
      </c>
      <c r="C4389" t="s">
        <v>6869</v>
      </c>
      <c r="D4389" t="s">
        <v>6869</v>
      </c>
      <c r="E4389" t="s">
        <v>6869</v>
      </c>
    </row>
    <row r="4390" spans="1:5" x14ac:dyDescent="0.25">
      <c r="A4390">
        <v>48001124</v>
      </c>
      <c r="B4390" t="s">
        <v>6871</v>
      </c>
      <c r="C4390" t="s">
        <v>6870</v>
      </c>
      <c r="D4390" t="s">
        <v>6870</v>
      </c>
      <c r="E4390" t="s">
        <v>6871</v>
      </c>
    </row>
    <row r="4391" spans="1:5" x14ac:dyDescent="0.25">
      <c r="A4391">
        <v>48001125</v>
      </c>
      <c r="B4391" t="s">
        <v>6873</v>
      </c>
      <c r="C4391" t="s">
        <v>6872</v>
      </c>
      <c r="D4391" t="s">
        <v>6872</v>
      </c>
      <c r="E4391" t="s">
        <v>6873</v>
      </c>
    </row>
    <row r="4392" spans="1:5" x14ac:dyDescent="0.25">
      <c r="A4392">
        <v>48001126</v>
      </c>
      <c r="B4392" t="s">
        <v>6875</v>
      </c>
      <c r="C4392" t="s">
        <v>6874</v>
      </c>
      <c r="D4392" t="s">
        <v>6874</v>
      </c>
      <c r="E4392" t="s">
        <v>6875</v>
      </c>
    </row>
    <row r="4393" spans="1:5" x14ac:dyDescent="0.25">
      <c r="A4393">
        <v>48001127</v>
      </c>
      <c r="B4393" t="s">
        <v>6876</v>
      </c>
      <c r="C4393" t="s">
        <v>6876</v>
      </c>
      <c r="D4393" t="s">
        <v>6876</v>
      </c>
      <c r="E4393" t="s">
        <v>6876</v>
      </c>
    </row>
    <row r="4394" spans="1:5" x14ac:dyDescent="0.25">
      <c r="A4394">
        <v>48001128</v>
      </c>
      <c r="B4394" t="s">
        <v>6877</v>
      </c>
      <c r="C4394" t="s">
        <v>6877</v>
      </c>
      <c r="D4394" t="s">
        <v>6877</v>
      </c>
      <c r="E4394" t="s">
        <v>6877</v>
      </c>
    </row>
    <row r="4395" spans="1:5" x14ac:dyDescent="0.25">
      <c r="A4395">
        <v>48001129</v>
      </c>
      <c r="B4395" t="s">
        <v>6878</v>
      </c>
      <c r="C4395" t="s">
        <v>6878</v>
      </c>
      <c r="D4395" t="s">
        <v>6878</v>
      </c>
      <c r="E4395" t="s">
        <v>6878</v>
      </c>
    </row>
    <row r="4396" spans="1:5" x14ac:dyDescent="0.25">
      <c r="A4396">
        <v>48001130</v>
      </c>
      <c r="B4396" t="s">
        <v>6879</v>
      </c>
      <c r="C4396" t="s">
        <v>6879</v>
      </c>
      <c r="D4396" t="s">
        <v>6879</v>
      </c>
      <c r="E4396" t="s">
        <v>6879</v>
      </c>
    </row>
    <row r="4397" spans="1:5" x14ac:dyDescent="0.25">
      <c r="A4397">
        <v>48001131</v>
      </c>
      <c r="B4397" t="s">
        <v>6880</v>
      </c>
      <c r="C4397" t="s">
        <v>6880</v>
      </c>
      <c r="D4397" t="s">
        <v>6880</v>
      </c>
      <c r="E4397" t="s">
        <v>6880</v>
      </c>
    </row>
    <row r="4398" spans="1:5" x14ac:dyDescent="0.25">
      <c r="A4398">
        <v>48001132</v>
      </c>
      <c r="B4398" t="s">
        <v>6881</v>
      </c>
      <c r="C4398" t="s">
        <v>6881</v>
      </c>
      <c r="D4398" t="s">
        <v>6881</v>
      </c>
      <c r="E4398" t="s">
        <v>6881</v>
      </c>
    </row>
    <row r="4399" spans="1:5" x14ac:dyDescent="0.25">
      <c r="A4399">
        <v>48001133</v>
      </c>
      <c r="B4399" t="s">
        <v>6882</v>
      </c>
      <c r="C4399" t="s">
        <v>6814</v>
      </c>
      <c r="D4399" t="s">
        <v>6814</v>
      </c>
      <c r="E4399" t="s">
        <v>6882</v>
      </c>
    </row>
    <row r="4400" spans="1:5" x14ac:dyDescent="0.25">
      <c r="A4400">
        <v>48001134</v>
      </c>
      <c r="B4400" t="s">
        <v>6883</v>
      </c>
      <c r="C4400" t="s">
        <v>6883</v>
      </c>
      <c r="D4400" t="s">
        <v>6883</v>
      </c>
      <c r="E4400" t="s">
        <v>6883</v>
      </c>
    </row>
    <row r="4401" spans="1:5" x14ac:dyDescent="0.25">
      <c r="A4401">
        <v>48001135</v>
      </c>
      <c r="B4401" t="s">
        <v>6884</v>
      </c>
      <c r="C4401" t="s">
        <v>6884</v>
      </c>
      <c r="D4401" t="s">
        <v>6884</v>
      </c>
      <c r="E4401" t="s">
        <v>6884</v>
      </c>
    </row>
    <row r="4402" spans="1:5" x14ac:dyDescent="0.25">
      <c r="A4402">
        <v>48001136</v>
      </c>
      <c r="B4402" t="s">
        <v>6885</v>
      </c>
      <c r="C4402" t="s">
        <v>6885</v>
      </c>
      <c r="D4402" t="s">
        <v>6885</v>
      </c>
      <c r="E4402" t="s">
        <v>6885</v>
      </c>
    </row>
    <row r="4403" spans="1:5" x14ac:dyDescent="0.25">
      <c r="A4403">
        <v>48001137</v>
      </c>
      <c r="B4403" t="s">
        <v>6887</v>
      </c>
      <c r="C4403" t="s">
        <v>6886</v>
      </c>
      <c r="D4403" t="s">
        <v>6886</v>
      </c>
      <c r="E4403" t="s">
        <v>6887</v>
      </c>
    </row>
    <row r="4404" spans="1:5" x14ac:dyDescent="0.25">
      <c r="A4404">
        <v>48001138</v>
      </c>
      <c r="B4404" t="s">
        <v>6889</v>
      </c>
      <c r="C4404" t="s">
        <v>6888</v>
      </c>
      <c r="D4404" t="s">
        <v>6888</v>
      </c>
      <c r="E4404" t="s">
        <v>6889</v>
      </c>
    </row>
    <row r="4405" spans="1:5" x14ac:dyDescent="0.25">
      <c r="A4405">
        <v>48001139</v>
      </c>
      <c r="B4405" t="s">
        <v>6891</v>
      </c>
      <c r="C4405" t="s">
        <v>6890</v>
      </c>
      <c r="D4405" t="s">
        <v>6890</v>
      </c>
      <c r="E4405" t="s">
        <v>6891</v>
      </c>
    </row>
    <row r="4406" spans="1:5" x14ac:dyDescent="0.25">
      <c r="A4406">
        <v>48001140</v>
      </c>
      <c r="B4406" t="s">
        <v>6893</v>
      </c>
      <c r="C4406" t="s">
        <v>6892</v>
      </c>
      <c r="D4406" t="s">
        <v>6892</v>
      </c>
      <c r="E4406" t="s">
        <v>6893</v>
      </c>
    </row>
    <row r="4407" spans="1:5" x14ac:dyDescent="0.25">
      <c r="A4407">
        <v>48001141</v>
      </c>
      <c r="B4407" t="s">
        <v>6894</v>
      </c>
      <c r="C4407" t="s">
        <v>6894</v>
      </c>
      <c r="D4407" t="s">
        <v>6894</v>
      </c>
      <c r="E4407" t="s">
        <v>6894</v>
      </c>
    </row>
    <row r="4408" spans="1:5" x14ac:dyDescent="0.25">
      <c r="A4408">
        <v>48001142</v>
      </c>
      <c r="B4408" t="s">
        <v>6895</v>
      </c>
      <c r="C4408" t="s">
        <v>6895</v>
      </c>
      <c r="D4408" t="s">
        <v>6895</v>
      </c>
      <c r="E4408" t="s">
        <v>6895</v>
      </c>
    </row>
    <row r="4409" spans="1:5" x14ac:dyDescent="0.25">
      <c r="A4409">
        <v>48001143</v>
      </c>
      <c r="B4409" t="s">
        <v>6896</v>
      </c>
      <c r="C4409" t="s">
        <v>6896</v>
      </c>
      <c r="D4409" t="s">
        <v>6896</v>
      </c>
      <c r="E4409" t="s">
        <v>6896</v>
      </c>
    </row>
    <row r="4410" spans="1:5" x14ac:dyDescent="0.25">
      <c r="A4410">
        <v>48001144</v>
      </c>
      <c r="B4410" t="s">
        <v>6897</v>
      </c>
      <c r="C4410" t="s">
        <v>6897</v>
      </c>
      <c r="D4410" t="s">
        <v>6897</v>
      </c>
      <c r="E4410" t="s">
        <v>6897</v>
      </c>
    </row>
    <row r="4411" spans="1:5" x14ac:dyDescent="0.25">
      <c r="A4411">
        <v>48001145</v>
      </c>
      <c r="B4411" t="s">
        <v>6899</v>
      </c>
      <c r="C4411" t="s">
        <v>6898</v>
      </c>
      <c r="D4411" t="s">
        <v>6898</v>
      </c>
      <c r="E4411" t="s">
        <v>6899</v>
      </c>
    </row>
    <row r="4412" spans="1:5" x14ac:dyDescent="0.25">
      <c r="A4412">
        <v>48001146</v>
      </c>
      <c r="B4412" t="s">
        <v>6900</v>
      </c>
      <c r="C4412" t="s">
        <v>6900</v>
      </c>
      <c r="D4412" t="s">
        <v>6900</v>
      </c>
      <c r="E4412" t="s">
        <v>6900</v>
      </c>
    </row>
    <row r="4413" spans="1:5" x14ac:dyDescent="0.25">
      <c r="A4413">
        <v>48001147</v>
      </c>
      <c r="B4413" t="s">
        <v>6901</v>
      </c>
      <c r="C4413" t="s">
        <v>6901</v>
      </c>
      <c r="D4413" t="s">
        <v>6901</v>
      </c>
      <c r="E4413" t="s">
        <v>6901</v>
      </c>
    </row>
    <row r="4414" spans="1:5" x14ac:dyDescent="0.25">
      <c r="A4414">
        <v>48001148</v>
      </c>
      <c r="B4414" t="s">
        <v>6902</v>
      </c>
      <c r="C4414" t="s">
        <v>6902</v>
      </c>
      <c r="D4414" t="s">
        <v>6902</v>
      </c>
      <c r="E4414" t="s">
        <v>6902</v>
      </c>
    </row>
    <row r="4415" spans="1:5" x14ac:dyDescent="0.25">
      <c r="A4415">
        <v>48001149</v>
      </c>
      <c r="B4415" t="s">
        <v>6903</v>
      </c>
      <c r="C4415" t="s">
        <v>6903</v>
      </c>
      <c r="D4415" t="s">
        <v>6903</v>
      </c>
      <c r="E4415" t="s">
        <v>6903</v>
      </c>
    </row>
    <row r="4416" spans="1:5" x14ac:dyDescent="0.25">
      <c r="A4416">
        <v>48001150</v>
      </c>
      <c r="B4416" t="s">
        <v>6904</v>
      </c>
      <c r="C4416" t="s">
        <v>6904</v>
      </c>
      <c r="D4416" t="s">
        <v>6904</v>
      </c>
      <c r="E4416" t="s">
        <v>6904</v>
      </c>
    </row>
    <row r="4417" spans="1:5" x14ac:dyDescent="0.25">
      <c r="A4417">
        <v>48001151</v>
      </c>
      <c r="B4417" t="s">
        <v>6905</v>
      </c>
      <c r="C4417" t="s">
        <v>6905</v>
      </c>
      <c r="D4417" t="s">
        <v>6905</v>
      </c>
      <c r="E4417" t="s">
        <v>6905</v>
      </c>
    </row>
    <row r="4418" spans="1:5" x14ac:dyDescent="0.25">
      <c r="A4418">
        <v>48001152</v>
      </c>
      <c r="B4418" t="s">
        <v>6906</v>
      </c>
      <c r="C4418" t="s">
        <v>6906</v>
      </c>
      <c r="D4418" t="s">
        <v>6906</v>
      </c>
      <c r="E4418" t="s">
        <v>6906</v>
      </c>
    </row>
    <row r="4419" spans="1:5" x14ac:dyDescent="0.25">
      <c r="A4419">
        <v>48001153</v>
      </c>
      <c r="B4419" t="s">
        <v>6907</v>
      </c>
      <c r="C4419" t="s">
        <v>6907</v>
      </c>
      <c r="D4419" t="s">
        <v>6907</v>
      </c>
      <c r="E4419" t="s">
        <v>6907</v>
      </c>
    </row>
    <row r="4420" spans="1:5" x14ac:dyDescent="0.25">
      <c r="A4420">
        <v>48001154</v>
      </c>
      <c r="B4420" t="s">
        <v>6908</v>
      </c>
      <c r="C4420" t="s">
        <v>6908</v>
      </c>
      <c r="D4420" t="s">
        <v>6908</v>
      </c>
      <c r="E4420" t="s">
        <v>6908</v>
      </c>
    </row>
    <row r="4421" spans="1:5" x14ac:dyDescent="0.25">
      <c r="A4421">
        <v>48001155</v>
      </c>
      <c r="B4421" t="s">
        <v>6909</v>
      </c>
      <c r="C4421" t="s">
        <v>6909</v>
      </c>
      <c r="D4421" t="s">
        <v>6909</v>
      </c>
      <c r="E4421" t="s">
        <v>6909</v>
      </c>
    </row>
    <row r="4422" spans="1:5" x14ac:dyDescent="0.25">
      <c r="A4422">
        <v>48001156</v>
      </c>
      <c r="B4422" t="s">
        <v>6910</v>
      </c>
      <c r="C4422" t="s">
        <v>6910</v>
      </c>
      <c r="D4422" t="s">
        <v>6910</v>
      </c>
      <c r="E4422" t="s">
        <v>6910</v>
      </c>
    </row>
    <row r="4423" spans="1:5" x14ac:dyDescent="0.25">
      <c r="A4423">
        <v>48001157</v>
      </c>
      <c r="B4423" t="s">
        <v>6911</v>
      </c>
      <c r="C4423" t="s">
        <v>6911</v>
      </c>
      <c r="D4423" t="s">
        <v>6911</v>
      </c>
      <c r="E4423" t="s">
        <v>6911</v>
      </c>
    </row>
    <row r="4424" spans="1:5" x14ac:dyDescent="0.25">
      <c r="A4424">
        <v>48001158</v>
      </c>
      <c r="B4424" t="s">
        <v>6912</v>
      </c>
      <c r="C4424" t="s">
        <v>6912</v>
      </c>
      <c r="D4424" t="s">
        <v>6912</v>
      </c>
      <c r="E4424" t="s">
        <v>6912</v>
      </c>
    </row>
    <row r="4425" spans="1:5" x14ac:dyDescent="0.25">
      <c r="A4425">
        <v>48001159</v>
      </c>
      <c r="B4425" t="s">
        <v>6913</v>
      </c>
      <c r="C4425" t="s">
        <v>6913</v>
      </c>
      <c r="D4425" t="s">
        <v>6913</v>
      </c>
      <c r="E4425" t="s">
        <v>6913</v>
      </c>
    </row>
    <row r="4426" spans="1:5" x14ac:dyDescent="0.25">
      <c r="A4426">
        <v>48001160</v>
      </c>
      <c r="B4426" t="s">
        <v>6914</v>
      </c>
      <c r="C4426" t="s">
        <v>6914</v>
      </c>
      <c r="D4426" t="s">
        <v>6914</v>
      </c>
      <c r="E4426" t="s">
        <v>6914</v>
      </c>
    </row>
    <row r="4427" spans="1:5" x14ac:dyDescent="0.25">
      <c r="A4427">
        <v>48001161</v>
      </c>
      <c r="B4427" t="s">
        <v>6915</v>
      </c>
      <c r="C4427" t="s">
        <v>6915</v>
      </c>
      <c r="D4427" t="s">
        <v>6915</v>
      </c>
      <c r="E4427" t="s">
        <v>6915</v>
      </c>
    </row>
    <row r="4428" spans="1:5" x14ac:dyDescent="0.25">
      <c r="A4428">
        <v>48001162</v>
      </c>
      <c r="B4428" t="s">
        <v>6916</v>
      </c>
      <c r="C4428" t="s">
        <v>6916</v>
      </c>
      <c r="D4428" t="s">
        <v>6916</v>
      </c>
      <c r="E4428" t="s">
        <v>6916</v>
      </c>
    </row>
    <row r="4429" spans="1:5" x14ac:dyDescent="0.25">
      <c r="A4429">
        <v>48001163</v>
      </c>
      <c r="B4429" t="s">
        <v>6918</v>
      </c>
      <c r="C4429" t="s">
        <v>6917</v>
      </c>
      <c r="D4429" t="s">
        <v>6917</v>
      </c>
      <c r="E4429" t="s">
        <v>6918</v>
      </c>
    </row>
    <row r="4430" spans="1:5" x14ac:dyDescent="0.25">
      <c r="A4430">
        <v>48001164</v>
      </c>
      <c r="B4430" t="s">
        <v>6919</v>
      </c>
      <c r="C4430" t="s">
        <v>6919</v>
      </c>
      <c r="D4430" t="s">
        <v>6919</v>
      </c>
      <c r="E4430" t="s">
        <v>6919</v>
      </c>
    </row>
    <row r="4431" spans="1:5" x14ac:dyDescent="0.25">
      <c r="A4431">
        <v>48001165</v>
      </c>
      <c r="B4431" t="s">
        <v>6920</v>
      </c>
      <c r="C4431" t="s">
        <v>6920</v>
      </c>
      <c r="D4431" t="s">
        <v>6920</v>
      </c>
      <c r="E4431" t="s">
        <v>6920</v>
      </c>
    </row>
    <row r="4432" spans="1:5" x14ac:dyDescent="0.25">
      <c r="A4432">
        <v>48001166</v>
      </c>
      <c r="B4432" t="s">
        <v>6921</v>
      </c>
      <c r="C4432" t="s">
        <v>6870</v>
      </c>
      <c r="D4432" t="s">
        <v>6870</v>
      </c>
      <c r="E4432" t="s">
        <v>6921</v>
      </c>
    </row>
    <row r="4433" spans="1:5" x14ac:dyDescent="0.25">
      <c r="A4433">
        <v>48001167</v>
      </c>
      <c r="B4433" t="s">
        <v>6922</v>
      </c>
      <c r="C4433" t="s">
        <v>6922</v>
      </c>
      <c r="D4433" t="s">
        <v>6922</v>
      </c>
      <c r="E4433" t="s">
        <v>6922</v>
      </c>
    </row>
    <row r="4434" spans="1:5" x14ac:dyDescent="0.25">
      <c r="A4434">
        <v>48001168</v>
      </c>
      <c r="B4434" t="s">
        <v>6923</v>
      </c>
      <c r="C4434" t="s">
        <v>6923</v>
      </c>
      <c r="D4434" t="s">
        <v>6923</v>
      </c>
      <c r="E4434" t="s">
        <v>6923</v>
      </c>
    </row>
    <row r="4435" spans="1:5" x14ac:dyDescent="0.25">
      <c r="A4435">
        <v>48001169</v>
      </c>
      <c r="B4435" t="s">
        <v>6924</v>
      </c>
      <c r="C4435" t="s">
        <v>6924</v>
      </c>
      <c r="D4435" t="s">
        <v>6924</v>
      </c>
      <c r="E4435" t="s">
        <v>6924</v>
      </c>
    </row>
    <row r="4436" spans="1:5" x14ac:dyDescent="0.25">
      <c r="A4436">
        <v>48001170</v>
      </c>
      <c r="B4436" t="s">
        <v>6926</v>
      </c>
      <c r="C4436" t="s">
        <v>6925</v>
      </c>
      <c r="D4436" t="s">
        <v>6925</v>
      </c>
      <c r="E4436" t="s">
        <v>6926</v>
      </c>
    </row>
    <row r="4437" spans="1:5" x14ac:dyDescent="0.25">
      <c r="A4437">
        <v>48001171</v>
      </c>
      <c r="B4437" t="s">
        <v>6928</v>
      </c>
      <c r="C4437" t="s">
        <v>6927</v>
      </c>
      <c r="D4437" t="s">
        <v>6927</v>
      </c>
      <c r="E4437" t="s">
        <v>6928</v>
      </c>
    </row>
    <row r="4438" spans="1:5" x14ac:dyDescent="0.25">
      <c r="A4438">
        <v>48001172</v>
      </c>
      <c r="B4438" t="s">
        <v>6930</v>
      </c>
      <c r="C4438" t="s">
        <v>6929</v>
      </c>
      <c r="D4438" t="s">
        <v>6929</v>
      </c>
      <c r="E4438" t="s">
        <v>6930</v>
      </c>
    </row>
    <row r="4439" spans="1:5" x14ac:dyDescent="0.25">
      <c r="A4439">
        <v>48001173</v>
      </c>
      <c r="B4439" t="s">
        <v>6931</v>
      </c>
      <c r="C4439" t="s">
        <v>6931</v>
      </c>
      <c r="D4439" t="s">
        <v>6931</v>
      </c>
      <c r="E4439" t="s">
        <v>6931</v>
      </c>
    </row>
    <row r="4440" spans="1:5" x14ac:dyDescent="0.25">
      <c r="A4440">
        <v>48001174</v>
      </c>
      <c r="B4440" t="s">
        <v>6933</v>
      </c>
      <c r="C4440" t="s">
        <v>6932</v>
      </c>
      <c r="D4440" t="s">
        <v>6932</v>
      </c>
      <c r="E4440" t="s">
        <v>6933</v>
      </c>
    </row>
    <row r="4441" spans="1:5" x14ac:dyDescent="0.25">
      <c r="A4441">
        <v>48001175</v>
      </c>
      <c r="B4441" t="s">
        <v>6934</v>
      </c>
      <c r="C4441" t="s">
        <v>6934</v>
      </c>
      <c r="D4441" t="s">
        <v>6934</v>
      </c>
      <c r="E4441" t="s">
        <v>6934</v>
      </c>
    </row>
    <row r="4442" spans="1:5" x14ac:dyDescent="0.25">
      <c r="A4442">
        <v>48001176</v>
      </c>
      <c r="B4442" t="s">
        <v>6935</v>
      </c>
      <c r="C4442" t="s">
        <v>6935</v>
      </c>
      <c r="D4442" t="s">
        <v>6935</v>
      </c>
      <c r="E4442" t="s">
        <v>6935</v>
      </c>
    </row>
    <row r="4443" spans="1:5" x14ac:dyDescent="0.25">
      <c r="A4443">
        <v>49500002</v>
      </c>
      <c r="B4443" t="s">
        <v>6937</v>
      </c>
      <c r="C4443" t="s">
        <v>6936</v>
      </c>
      <c r="D4443" t="s">
        <v>6936</v>
      </c>
      <c r="E4443" t="s">
        <v>6937</v>
      </c>
    </row>
    <row r="4444" spans="1:5" x14ac:dyDescent="0.25">
      <c r="A4444">
        <v>49500003</v>
      </c>
      <c r="B4444" t="s">
        <v>6939</v>
      </c>
      <c r="C4444" t="s">
        <v>6938</v>
      </c>
      <c r="D4444" t="s">
        <v>6938</v>
      </c>
      <c r="E4444" t="s">
        <v>6939</v>
      </c>
    </row>
    <row r="4445" spans="1:5" x14ac:dyDescent="0.25">
      <c r="A4445">
        <v>49500004</v>
      </c>
      <c r="B4445" t="s">
        <v>6941</v>
      </c>
      <c r="C4445" t="s">
        <v>6940</v>
      </c>
      <c r="D4445" t="s">
        <v>6940</v>
      </c>
      <c r="E4445" t="s">
        <v>6941</v>
      </c>
    </row>
    <row r="4446" spans="1:5" x14ac:dyDescent="0.25">
      <c r="A4446">
        <v>49500005</v>
      </c>
      <c r="B4446" t="s">
        <v>6943</v>
      </c>
      <c r="C4446" t="s">
        <v>6942</v>
      </c>
      <c r="D4446" t="s">
        <v>6942</v>
      </c>
      <c r="E4446" t="s">
        <v>6943</v>
      </c>
    </row>
    <row r="4447" spans="1:5" x14ac:dyDescent="0.25">
      <c r="A4447">
        <v>49500006</v>
      </c>
      <c r="B4447" t="s">
        <v>6944</v>
      </c>
      <c r="C4447" t="s">
        <v>6938</v>
      </c>
      <c r="D4447" t="s">
        <v>6938</v>
      </c>
      <c r="E4447" t="s">
        <v>6944</v>
      </c>
    </row>
    <row r="4448" spans="1:5" x14ac:dyDescent="0.25">
      <c r="A4448">
        <v>49500007</v>
      </c>
      <c r="B4448" t="s">
        <v>6946</v>
      </c>
      <c r="C4448" t="s">
        <v>6945</v>
      </c>
      <c r="D4448" t="s">
        <v>6945</v>
      </c>
      <c r="E4448" t="s">
        <v>6946</v>
      </c>
    </row>
    <row r="4449" spans="1:5" x14ac:dyDescent="0.25">
      <c r="A4449">
        <v>49500008</v>
      </c>
      <c r="B4449" t="s">
        <v>6948</v>
      </c>
      <c r="C4449" t="s">
        <v>6947</v>
      </c>
      <c r="D4449" t="s">
        <v>6947</v>
      </c>
      <c r="E4449" t="s">
        <v>6948</v>
      </c>
    </row>
    <row r="4450" spans="1:5" x14ac:dyDescent="0.25">
      <c r="A4450">
        <v>49500009</v>
      </c>
      <c r="B4450" t="s">
        <v>6949</v>
      </c>
      <c r="C4450" t="s">
        <v>6938</v>
      </c>
      <c r="D4450" t="s">
        <v>6938</v>
      </c>
      <c r="E4450" t="s">
        <v>6949</v>
      </c>
    </row>
    <row r="4451" spans="1:5" x14ac:dyDescent="0.25">
      <c r="A4451">
        <v>49500014</v>
      </c>
      <c r="B4451" t="s">
        <v>6950</v>
      </c>
      <c r="C4451" t="s">
        <v>6950</v>
      </c>
      <c r="D4451" t="s">
        <v>6950</v>
      </c>
      <c r="E4451" t="s">
        <v>6950</v>
      </c>
    </row>
    <row r="4452" spans="1:5" x14ac:dyDescent="0.25">
      <c r="A4452">
        <v>49500015</v>
      </c>
      <c r="B4452" t="s">
        <v>6951</v>
      </c>
      <c r="C4452" t="s">
        <v>6951</v>
      </c>
      <c r="D4452" t="s">
        <v>6951</v>
      </c>
      <c r="E4452" t="s">
        <v>6951</v>
      </c>
    </row>
    <row r="4453" spans="1:5" x14ac:dyDescent="0.25">
      <c r="A4453">
        <v>49500016</v>
      </c>
      <c r="B4453" t="s">
        <v>6952</v>
      </c>
      <c r="C4453" t="s">
        <v>6952</v>
      </c>
      <c r="D4453" t="s">
        <v>6952</v>
      </c>
      <c r="E4453" t="s">
        <v>6952</v>
      </c>
    </row>
    <row r="4454" spans="1:5" x14ac:dyDescent="0.25">
      <c r="A4454">
        <v>49500018</v>
      </c>
      <c r="B4454" t="s">
        <v>6954</v>
      </c>
      <c r="C4454" t="s">
        <v>6953</v>
      </c>
      <c r="D4454" t="s">
        <v>6953</v>
      </c>
      <c r="E4454" t="s">
        <v>6954</v>
      </c>
    </row>
    <row r="4455" spans="1:5" x14ac:dyDescent="0.25">
      <c r="A4455">
        <v>49500019</v>
      </c>
      <c r="B4455" t="s">
        <v>6955</v>
      </c>
      <c r="C4455" t="s">
        <v>6955</v>
      </c>
      <c r="D4455" t="s">
        <v>6955</v>
      </c>
      <c r="E4455" t="s">
        <v>6955</v>
      </c>
    </row>
    <row r="4456" spans="1:5" x14ac:dyDescent="0.25">
      <c r="A4456">
        <v>49500020</v>
      </c>
      <c r="B4456" t="s">
        <v>6956</v>
      </c>
      <c r="C4456" t="s">
        <v>6956</v>
      </c>
      <c r="D4456" t="s">
        <v>6956</v>
      </c>
      <c r="E4456" t="s">
        <v>6956</v>
      </c>
    </row>
    <row r="4457" spans="1:5" x14ac:dyDescent="0.25">
      <c r="A4457">
        <v>49500021</v>
      </c>
      <c r="B4457" t="s">
        <v>6957</v>
      </c>
      <c r="C4457" t="s">
        <v>6957</v>
      </c>
      <c r="D4457" t="s">
        <v>6957</v>
      </c>
      <c r="E4457" t="s">
        <v>6957</v>
      </c>
    </row>
    <row r="4458" spans="1:5" x14ac:dyDescent="0.25">
      <c r="A4458">
        <v>49500022</v>
      </c>
      <c r="B4458" t="s">
        <v>6958</v>
      </c>
      <c r="C4458" t="s">
        <v>6958</v>
      </c>
      <c r="D4458" t="s">
        <v>6958</v>
      </c>
      <c r="E4458" t="s">
        <v>6958</v>
      </c>
    </row>
    <row r="4459" spans="1:5" x14ac:dyDescent="0.25">
      <c r="A4459">
        <v>49500023</v>
      </c>
      <c r="B4459" t="s">
        <v>6960</v>
      </c>
      <c r="C4459" t="s">
        <v>6959</v>
      </c>
      <c r="D4459" t="s">
        <v>6959</v>
      </c>
      <c r="E4459" t="s">
        <v>6960</v>
      </c>
    </row>
    <row r="4460" spans="1:5" x14ac:dyDescent="0.25">
      <c r="A4460">
        <v>49500024</v>
      </c>
      <c r="B4460" t="s">
        <v>6962</v>
      </c>
      <c r="C4460" t="s">
        <v>6961</v>
      </c>
      <c r="D4460" t="s">
        <v>6961</v>
      </c>
      <c r="E4460" t="s">
        <v>6962</v>
      </c>
    </row>
    <row r="4461" spans="1:5" x14ac:dyDescent="0.25">
      <c r="A4461">
        <v>49500025</v>
      </c>
      <c r="B4461" t="s">
        <v>6964</v>
      </c>
      <c r="C4461" t="s">
        <v>6963</v>
      </c>
      <c r="D4461" t="s">
        <v>6963</v>
      </c>
      <c r="E4461" t="s">
        <v>6964</v>
      </c>
    </row>
    <row r="4462" spans="1:5" x14ac:dyDescent="0.25">
      <c r="A4462">
        <v>49500026</v>
      </c>
      <c r="B4462" t="s">
        <v>6966</v>
      </c>
      <c r="C4462" t="s">
        <v>6965</v>
      </c>
      <c r="D4462" t="s">
        <v>6965</v>
      </c>
      <c r="E4462" t="s">
        <v>6966</v>
      </c>
    </row>
    <row r="4463" spans="1:5" x14ac:dyDescent="0.25">
      <c r="A4463">
        <v>49500027</v>
      </c>
      <c r="B4463" t="s">
        <v>6968</v>
      </c>
      <c r="C4463" t="s">
        <v>6967</v>
      </c>
      <c r="D4463" t="s">
        <v>6967</v>
      </c>
      <c r="E4463" t="s">
        <v>6968</v>
      </c>
    </row>
    <row r="4464" spans="1:5" x14ac:dyDescent="0.25">
      <c r="A4464">
        <v>49500028</v>
      </c>
      <c r="B4464" t="s">
        <v>6970</v>
      </c>
      <c r="C4464" t="s">
        <v>6969</v>
      </c>
      <c r="D4464" t="s">
        <v>6969</v>
      </c>
      <c r="E4464" t="s">
        <v>6970</v>
      </c>
    </row>
    <row r="4465" spans="1:5" x14ac:dyDescent="0.25">
      <c r="A4465">
        <v>49500029</v>
      </c>
      <c r="B4465" t="s">
        <v>6971</v>
      </c>
      <c r="C4465" t="s">
        <v>6971</v>
      </c>
      <c r="D4465" t="s">
        <v>6971</v>
      </c>
      <c r="E4465" t="s">
        <v>6971</v>
      </c>
    </row>
    <row r="4466" spans="1:5" x14ac:dyDescent="0.25">
      <c r="A4466">
        <v>49500030</v>
      </c>
      <c r="B4466" t="s">
        <v>6973</v>
      </c>
      <c r="C4466" t="s">
        <v>6972</v>
      </c>
      <c r="D4466" t="s">
        <v>6972</v>
      </c>
      <c r="E4466" t="s">
        <v>6973</v>
      </c>
    </row>
    <row r="4467" spans="1:5" x14ac:dyDescent="0.25">
      <c r="A4467">
        <v>49500031</v>
      </c>
      <c r="B4467" t="s">
        <v>6975</v>
      </c>
      <c r="C4467" t="s">
        <v>6974</v>
      </c>
      <c r="D4467" t="s">
        <v>6974</v>
      </c>
      <c r="E4467" t="s">
        <v>6975</v>
      </c>
    </row>
    <row r="4468" spans="1:5" x14ac:dyDescent="0.25">
      <c r="A4468">
        <v>49500032</v>
      </c>
      <c r="B4468" t="s">
        <v>6976</v>
      </c>
      <c r="C4468" t="s">
        <v>3396</v>
      </c>
      <c r="D4468" t="s">
        <v>3396</v>
      </c>
      <c r="E4468" t="s">
        <v>6976</v>
      </c>
    </row>
    <row r="4469" spans="1:5" x14ac:dyDescent="0.25">
      <c r="A4469">
        <v>49500033</v>
      </c>
      <c r="B4469" t="s">
        <v>6978</v>
      </c>
      <c r="C4469" t="s">
        <v>6977</v>
      </c>
      <c r="D4469" t="s">
        <v>6977</v>
      </c>
      <c r="E4469" t="s">
        <v>6978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6980</v>
      </c>
      <c r="C4471" t="s">
        <v>6979</v>
      </c>
      <c r="D4471" t="s">
        <v>6979</v>
      </c>
      <c r="E4471" t="s">
        <v>6980</v>
      </c>
    </row>
    <row r="4472" spans="1:5" x14ac:dyDescent="0.25">
      <c r="A4472">
        <v>49500036</v>
      </c>
      <c r="B4472" t="s">
        <v>6982</v>
      </c>
      <c r="C4472" t="s">
        <v>6981</v>
      </c>
      <c r="D4472" t="s">
        <v>6981</v>
      </c>
      <c r="E4472" t="s">
        <v>6982</v>
      </c>
    </row>
    <row r="4473" spans="1:5" x14ac:dyDescent="0.25">
      <c r="A4473">
        <v>49500037</v>
      </c>
      <c r="B4473" t="s">
        <v>6984</v>
      </c>
      <c r="C4473" t="s">
        <v>6983</v>
      </c>
      <c r="D4473" t="s">
        <v>6983</v>
      </c>
      <c r="E4473" t="s">
        <v>6984</v>
      </c>
    </row>
    <row r="4474" spans="1:5" x14ac:dyDescent="0.25">
      <c r="A4474">
        <v>49500038</v>
      </c>
      <c r="B4474" t="s">
        <v>6986</v>
      </c>
      <c r="C4474" t="s">
        <v>6985</v>
      </c>
      <c r="D4474" t="s">
        <v>6985</v>
      </c>
      <c r="E4474" t="s">
        <v>6986</v>
      </c>
    </row>
    <row r="4475" spans="1:5" x14ac:dyDescent="0.25">
      <c r="A4475">
        <v>49500039</v>
      </c>
      <c r="B4475" t="s">
        <v>6987</v>
      </c>
      <c r="C4475" t="s">
        <v>289</v>
      </c>
      <c r="D4475" t="s">
        <v>289</v>
      </c>
      <c r="E4475" t="s">
        <v>6987</v>
      </c>
    </row>
    <row r="4476" spans="1:5" x14ac:dyDescent="0.25">
      <c r="A4476">
        <v>49500040</v>
      </c>
      <c r="B4476" t="s">
        <v>6989</v>
      </c>
      <c r="C4476" t="s">
        <v>6988</v>
      </c>
      <c r="D4476" t="s">
        <v>6988</v>
      </c>
      <c r="E4476" t="s">
        <v>6989</v>
      </c>
    </row>
    <row r="4477" spans="1:5" x14ac:dyDescent="0.25">
      <c r="A4477">
        <v>49500041</v>
      </c>
      <c r="B4477" t="s">
        <v>6991</v>
      </c>
      <c r="C4477" t="s">
        <v>6990</v>
      </c>
      <c r="D4477" t="s">
        <v>6990</v>
      </c>
      <c r="E4477" t="s">
        <v>6991</v>
      </c>
    </row>
    <row r="4478" spans="1:5" x14ac:dyDescent="0.25">
      <c r="A4478">
        <v>49500042</v>
      </c>
      <c r="B4478" t="s">
        <v>6992</v>
      </c>
      <c r="C4478" t="s">
        <v>3252</v>
      </c>
      <c r="D4478" t="s">
        <v>3252</v>
      </c>
      <c r="E4478" t="s">
        <v>6992</v>
      </c>
    </row>
    <row r="4479" spans="1:5" x14ac:dyDescent="0.25">
      <c r="A4479">
        <v>49500043</v>
      </c>
      <c r="B4479" t="s">
        <v>6994</v>
      </c>
      <c r="C4479" t="s">
        <v>6993</v>
      </c>
      <c r="D4479" t="s">
        <v>6993</v>
      </c>
      <c r="E4479" t="s">
        <v>6994</v>
      </c>
    </row>
    <row r="4480" spans="1:5" x14ac:dyDescent="0.25">
      <c r="A4480">
        <v>49500044</v>
      </c>
      <c r="B4480" t="s">
        <v>6995</v>
      </c>
      <c r="C4480" t="s">
        <v>6995</v>
      </c>
      <c r="D4480" t="s">
        <v>6995</v>
      </c>
      <c r="E4480" t="s">
        <v>6995</v>
      </c>
    </row>
    <row r="4481" spans="1:5" x14ac:dyDescent="0.25">
      <c r="A4481">
        <v>49500045</v>
      </c>
      <c r="B4481" t="s">
        <v>6996</v>
      </c>
      <c r="C4481" t="s">
        <v>6996</v>
      </c>
      <c r="D4481" t="s">
        <v>6996</v>
      </c>
      <c r="E4481" t="s">
        <v>6996</v>
      </c>
    </row>
    <row r="4482" spans="1:5" x14ac:dyDescent="0.25">
      <c r="A4482">
        <v>49500046</v>
      </c>
      <c r="B4482" t="s">
        <v>6997</v>
      </c>
      <c r="C4482" t="s">
        <v>6997</v>
      </c>
      <c r="D4482" t="s">
        <v>6997</v>
      </c>
      <c r="E4482" t="s">
        <v>6997</v>
      </c>
    </row>
    <row r="4483" spans="1:5" x14ac:dyDescent="0.25">
      <c r="A4483">
        <v>49500047</v>
      </c>
      <c r="B4483" t="s">
        <v>6998</v>
      </c>
      <c r="C4483" t="s">
        <v>6998</v>
      </c>
      <c r="D4483" t="s">
        <v>6998</v>
      </c>
      <c r="E4483" t="s">
        <v>6998</v>
      </c>
    </row>
    <row r="4484" spans="1:5" x14ac:dyDescent="0.25">
      <c r="A4484">
        <v>49500048</v>
      </c>
      <c r="B4484" t="s">
        <v>6999</v>
      </c>
      <c r="C4484" t="s">
        <v>6999</v>
      </c>
      <c r="D4484" t="s">
        <v>6999</v>
      </c>
      <c r="E4484" t="s">
        <v>6999</v>
      </c>
    </row>
    <row r="4485" spans="1:5" x14ac:dyDescent="0.25">
      <c r="A4485">
        <v>49500049</v>
      </c>
      <c r="B4485" t="s">
        <v>7000</v>
      </c>
      <c r="C4485" t="s">
        <v>7000</v>
      </c>
      <c r="D4485" t="s">
        <v>7000</v>
      </c>
      <c r="E4485" t="s">
        <v>7000</v>
      </c>
    </row>
    <row r="4486" spans="1:5" x14ac:dyDescent="0.25">
      <c r="A4486">
        <v>49500050</v>
      </c>
      <c r="B4486" t="s">
        <v>7001</v>
      </c>
      <c r="C4486" t="s">
        <v>7001</v>
      </c>
      <c r="D4486" t="s">
        <v>7001</v>
      </c>
      <c r="E4486" t="s">
        <v>7001</v>
      </c>
    </row>
    <row r="4487" spans="1:5" x14ac:dyDescent="0.25">
      <c r="A4487">
        <v>49500051</v>
      </c>
      <c r="B4487" t="s">
        <v>7002</v>
      </c>
      <c r="C4487" t="s">
        <v>7002</v>
      </c>
      <c r="D4487" t="s">
        <v>7002</v>
      </c>
      <c r="E4487" t="s">
        <v>7002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7003</v>
      </c>
      <c r="C4489" t="s">
        <v>7003</v>
      </c>
      <c r="D4489" t="s">
        <v>7003</v>
      </c>
      <c r="E4489" t="s">
        <v>7003</v>
      </c>
    </row>
    <row r="4490" spans="1:5" x14ac:dyDescent="0.25">
      <c r="A4490">
        <v>49500054</v>
      </c>
      <c r="B4490" t="s">
        <v>7004</v>
      </c>
      <c r="C4490" t="s">
        <v>7004</v>
      </c>
      <c r="D4490" t="s">
        <v>7004</v>
      </c>
      <c r="E4490" t="s">
        <v>7004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7005</v>
      </c>
      <c r="C4493" t="s">
        <v>7005</v>
      </c>
      <c r="D4493" t="s">
        <v>7005</v>
      </c>
      <c r="E4493" t="s">
        <v>7005</v>
      </c>
    </row>
    <row r="4494" spans="1:5" x14ac:dyDescent="0.25">
      <c r="A4494">
        <v>49500058</v>
      </c>
      <c r="B4494" t="s">
        <v>6997</v>
      </c>
      <c r="C4494" t="s">
        <v>7006</v>
      </c>
      <c r="D4494" t="s">
        <v>7006</v>
      </c>
      <c r="E4494" t="s">
        <v>6997</v>
      </c>
    </row>
    <row r="4495" spans="1:5" x14ac:dyDescent="0.25">
      <c r="A4495">
        <v>49500059</v>
      </c>
      <c r="B4495" t="s">
        <v>7007</v>
      </c>
      <c r="C4495" t="s">
        <v>7007</v>
      </c>
      <c r="D4495" t="s">
        <v>7007</v>
      </c>
      <c r="E4495" t="s">
        <v>7007</v>
      </c>
    </row>
    <row r="4496" spans="1:5" x14ac:dyDescent="0.25">
      <c r="A4496">
        <v>49500060</v>
      </c>
      <c r="B4496" t="s">
        <v>7000</v>
      </c>
      <c r="C4496" t="s">
        <v>7000</v>
      </c>
      <c r="D4496" t="s">
        <v>7000</v>
      </c>
      <c r="E4496" t="s">
        <v>7000</v>
      </c>
    </row>
    <row r="4497" spans="1:5" x14ac:dyDescent="0.25">
      <c r="A4497">
        <v>49500061</v>
      </c>
      <c r="B4497" t="s">
        <v>7009</v>
      </c>
      <c r="C4497" t="s">
        <v>7008</v>
      </c>
      <c r="D4497" t="s">
        <v>7008</v>
      </c>
      <c r="E4497" t="s">
        <v>7009</v>
      </c>
    </row>
    <row r="4498" spans="1:5" x14ac:dyDescent="0.25">
      <c r="A4498">
        <v>49500062</v>
      </c>
      <c r="B4498" t="s">
        <v>7010</v>
      </c>
      <c r="C4498" t="s">
        <v>7010</v>
      </c>
      <c r="D4498" t="s">
        <v>7010</v>
      </c>
      <c r="E4498" t="s">
        <v>7010</v>
      </c>
    </row>
    <row r="4499" spans="1:5" x14ac:dyDescent="0.25">
      <c r="A4499">
        <v>49500063</v>
      </c>
      <c r="B4499" t="s">
        <v>7011</v>
      </c>
      <c r="C4499" t="s">
        <v>7011</v>
      </c>
      <c r="D4499" t="s">
        <v>7011</v>
      </c>
      <c r="E4499" t="s">
        <v>7011</v>
      </c>
    </row>
    <row r="4500" spans="1:5" x14ac:dyDescent="0.25">
      <c r="A4500">
        <v>49500064</v>
      </c>
      <c r="B4500" t="s">
        <v>7012</v>
      </c>
      <c r="C4500" t="s">
        <v>7012</v>
      </c>
      <c r="D4500" t="s">
        <v>7012</v>
      </c>
      <c r="E4500" t="s">
        <v>7012</v>
      </c>
    </row>
    <row r="4501" spans="1:5" x14ac:dyDescent="0.25">
      <c r="A4501">
        <v>49500065</v>
      </c>
      <c r="B4501" t="s">
        <v>6997</v>
      </c>
      <c r="C4501" t="s">
        <v>7013</v>
      </c>
      <c r="D4501" t="s">
        <v>7013</v>
      </c>
      <c r="E4501" t="s">
        <v>6997</v>
      </c>
    </row>
    <row r="4502" spans="1:5" x14ac:dyDescent="0.25">
      <c r="A4502">
        <v>49500066</v>
      </c>
      <c r="B4502" t="s">
        <v>6998</v>
      </c>
      <c r="C4502" t="s">
        <v>7014</v>
      </c>
      <c r="D4502" t="s">
        <v>7014</v>
      </c>
      <c r="E4502" t="s">
        <v>6998</v>
      </c>
    </row>
    <row r="4503" spans="1:5" x14ac:dyDescent="0.25">
      <c r="A4503">
        <v>49500067</v>
      </c>
      <c r="B4503" t="s">
        <v>7000</v>
      </c>
      <c r="C4503" t="s">
        <v>7015</v>
      </c>
      <c r="D4503" t="s">
        <v>7015</v>
      </c>
      <c r="E4503" t="s">
        <v>7000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6999</v>
      </c>
      <c r="C4505" t="s">
        <v>6999</v>
      </c>
      <c r="D4505" t="s">
        <v>6999</v>
      </c>
      <c r="E4505" t="s">
        <v>6999</v>
      </c>
    </row>
    <row r="4506" spans="1:5" x14ac:dyDescent="0.25">
      <c r="A4506">
        <v>49500070</v>
      </c>
      <c r="B4506" t="s">
        <v>6995</v>
      </c>
      <c r="C4506" t="s">
        <v>6995</v>
      </c>
      <c r="D4506" t="s">
        <v>6995</v>
      </c>
      <c r="E4506" t="s">
        <v>6995</v>
      </c>
    </row>
    <row r="4507" spans="1:5" x14ac:dyDescent="0.25">
      <c r="A4507">
        <v>49500071</v>
      </c>
      <c r="B4507" t="s">
        <v>7016</v>
      </c>
      <c r="C4507" t="s">
        <v>6996</v>
      </c>
      <c r="D4507" t="s">
        <v>6996</v>
      </c>
      <c r="E4507" t="s">
        <v>7016</v>
      </c>
    </row>
    <row r="4508" spans="1:5" x14ac:dyDescent="0.25">
      <c r="A4508">
        <v>49500072</v>
      </c>
      <c r="B4508" t="s">
        <v>7000</v>
      </c>
      <c r="C4508" t="s">
        <v>7000</v>
      </c>
      <c r="D4508" t="s">
        <v>7000</v>
      </c>
      <c r="E4508" t="s">
        <v>7000</v>
      </c>
    </row>
    <row r="4509" spans="1:5" x14ac:dyDescent="0.25">
      <c r="A4509">
        <v>49500073</v>
      </c>
      <c r="B4509" t="s">
        <v>7017</v>
      </c>
      <c r="C4509" t="s">
        <v>7017</v>
      </c>
      <c r="D4509" t="s">
        <v>7017</v>
      </c>
      <c r="E4509" t="s">
        <v>7017</v>
      </c>
    </row>
    <row r="4510" spans="1:5" x14ac:dyDescent="0.25">
      <c r="A4510">
        <v>49500074</v>
      </c>
      <c r="B4510" t="s">
        <v>7018</v>
      </c>
      <c r="C4510" t="s">
        <v>7018</v>
      </c>
      <c r="D4510" t="s">
        <v>7018</v>
      </c>
      <c r="E4510" t="s">
        <v>7018</v>
      </c>
    </row>
    <row r="4511" spans="1:5" x14ac:dyDescent="0.25">
      <c r="A4511">
        <v>49500075</v>
      </c>
      <c r="B4511" t="s">
        <v>7019</v>
      </c>
      <c r="C4511" t="s">
        <v>7019</v>
      </c>
      <c r="D4511" t="s">
        <v>7019</v>
      </c>
      <c r="E4511" t="s">
        <v>7019</v>
      </c>
    </row>
    <row r="4512" spans="1:5" x14ac:dyDescent="0.25">
      <c r="A4512">
        <v>49500076</v>
      </c>
      <c r="B4512" t="s">
        <v>7020</v>
      </c>
      <c r="C4512" t="s">
        <v>7020</v>
      </c>
      <c r="D4512" t="s">
        <v>7020</v>
      </c>
      <c r="E4512" t="s">
        <v>7020</v>
      </c>
    </row>
    <row r="4513" spans="1:5" x14ac:dyDescent="0.25">
      <c r="A4513">
        <v>49500077</v>
      </c>
      <c r="B4513" t="s">
        <v>7022</v>
      </c>
      <c r="C4513" t="s">
        <v>7021</v>
      </c>
      <c r="D4513" t="s">
        <v>7021</v>
      </c>
      <c r="E4513" t="s">
        <v>7022</v>
      </c>
    </row>
    <row r="4514" spans="1:5" x14ac:dyDescent="0.25">
      <c r="A4514">
        <v>49500078</v>
      </c>
      <c r="B4514" t="s">
        <v>7023</v>
      </c>
      <c r="C4514" t="s">
        <v>7023</v>
      </c>
      <c r="D4514" t="s">
        <v>7023</v>
      </c>
      <c r="E4514" t="s">
        <v>7023</v>
      </c>
    </row>
    <row r="4515" spans="1:5" x14ac:dyDescent="0.25">
      <c r="A4515">
        <v>49500079</v>
      </c>
      <c r="B4515" t="s">
        <v>7025</v>
      </c>
      <c r="C4515" t="s">
        <v>7024</v>
      </c>
      <c r="D4515" t="s">
        <v>7024</v>
      </c>
      <c r="E4515" t="s">
        <v>7025</v>
      </c>
    </row>
    <row r="4516" spans="1:5" x14ac:dyDescent="0.25">
      <c r="A4516">
        <v>49500080</v>
      </c>
      <c r="B4516" t="s">
        <v>7026</v>
      </c>
      <c r="C4516" t="s">
        <v>7026</v>
      </c>
      <c r="D4516" t="s">
        <v>7026</v>
      </c>
      <c r="E4516" t="s">
        <v>7026</v>
      </c>
    </row>
    <row r="4517" spans="1:5" x14ac:dyDescent="0.25">
      <c r="A4517">
        <v>49500081</v>
      </c>
      <c r="B4517" t="s">
        <v>7027</v>
      </c>
      <c r="C4517" t="s">
        <v>7027</v>
      </c>
      <c r="D4517" t="s">
        <v>7027</v>
      </c>
      <c r="E4517" t="s">
        <v>7027</v>
      </c>
    </row>
    <row r="4518" spans="1:5" x14ac:dyDescent="0.25">
      <c r="A4518">
        <v>49500082</v>
      </c>
      <c r="B4518" t="s">
        <v>7028</v>
      </c>
      <c r="C4518" t="s">
        <v>7028</v>
      </c>
      <c r="D4518" t="s">
        <v>7028</v>
      </c>
      <c r="E4518" t="s">
        <v>7028</v>
      </c>
    </row>
    <row r="4519" spans="1:5" x14ac:dyDescent="0.25">
      <c r="A4519">
        <v>49500083</v>
      </c>
      <c r="B4519" t="s">
        <v>7030</v>
      </c>
      <c r="C4519" t="s">
        <v>7029</v>
      </c>
      <c r="D4519" t="s">
        <v>7029</v>
      </c>
      <c r="E4519" t="s">
        <v>7030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7017</v>
      </c>
      <c r="C4521" t="s">
        <v>7017</v>
      </c>
      <c r="D4521" t="s">
        <v>7017</v>
      </c>
      <c r="E4521" t="s">
        <v>7017</v>
      </c>
    </row>
    <row r="4522" spans="1:5" x14ac:dyDescent="0.25">
      <c r="A4522">
        <v>49500086</v>
      </c>
      <c r="B4522" t="s">
        <v>7018</v>
      </c>
      <c r="C4522" t="s">
        <v>7018</v>
      </c>
      <c r="D4522" t="s">
        <v>7018</v>
      </c>
      <c r="E4522" t="s">
        <v>7018</v>
      </c>
    </row>
    <row r="4523" spans="1:5" x14ac:dyDescent="0.25">
      <c r="A4523">
        <v>49500087</v>
      </c>
      <c r="B4523" t="s">
        <v>7031</v>
      </c>
      <c r="C4523" t="s">
        <v>7031</v>
      </c>
      <c r="D4523" t="s">
        <v>7031</v>
      </c>
      <c r="E4523" t="s">
        <v>7031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7032</v>
      </c>
      <c r="C4529" t="s">
        <v>7032</v>
      </c>
      <c r="D4529" t="s">
        <v>7032</v>
      </c>
      <c r="E4529" t="s">
        <v>7032</v>
      </c>
    </row>
    <row r="4530" spans="1:5" x14ac:dyDescent="0.25">
      <c r="A4530">
        <v>49500094</v>
      </c>
      <c r="B4530" t="s">
        <v>7033</v>
      </c>
      <c r="C4530" t="s">
        <v>7033</v>
      </c>
      <c r="D4530" t="s">
        <v>7033</v>
      </c>
      <c r="E4530" t="s">
        <v>7033</v>
      </c>
    </row>
    <row r="4531" spans="1:5" x14ac:dyDescent="0.25">
      <c r="A4531">
        <v>49500095</v>
      </c>
      <c r="B4531" t="s">
        <v>7034</v>
      </c>
      <c r="C4531" t="s">
        <v>7034</v>
      </c>
      <c r="D4531" t="s">
        <v>7034</v>
      </c>
      <c r="E4531" t="s">
        <v>7034</v>
      </c>
    </row>
    <row r="4532" spans="1:5" x14ac:dyDescent="0.25">
      <c r="A4532">
        <v>49500096</v>
      </c>
      <c r="B4532" t="s">
        <v>7035</v>
      </c>
      <c r="C4532" t="s">
        <v>7035</v>
      </c>
      <c r="D4532" t="s">
        <v>7035</v>
      </c>
      <c r="E4532" t="s">
        <v>7035</v>
      </c>
    </row>
    <row r="4533" spans="1:5" x14ac:dyDescent="0.25">
      <c r="A4533">
        <v>49500097</v>
      </c>
      <c r="B4533" t="s">
        <v>7036</v>
      </c>
      <c r="C4533" t="s">
        <v>7036</v>
      </c>
      <c r="D4533" t="s">
        <v>7036</v>
      </c>
      <c r="E4533" t="s">
        <v>7036</v>
      </c>
    </row>
    <row r="4534" spans="1:5" x14ac:dyDescent="0.25">
      <c r="A4534">
        <v>49500098</v>
      </c>
      <c r="B4534" t="s">
        <v>7037</v>
      </c>
      <c r="C4534" t="s">
        <v>7037</v>
      </c>
      <c r="D4534" t="s">
        <v>7037</v>
      </c>
      <c r="E4534" t="s">
        <v>7037</v>
      </c>
    </row>
    <row r="4535" spans="1:5" x14ac:dyDescent="0.25">
      <c r="A4535">
        <v>49500099</v>
      </c>
      <c r="B4535" t="s">
        <v>6999</v>
      </c>
      <c r="C4535" t="s">
        <v>6999</v>
      </c>
      <c r="D4535" t="s">
        <v>6999</v>
      </c>
      <c r="E4535" t="s">
        <v>6999</v>
      </c>
    </row>
    <row r="4536" spans="1:5" x14ac:dyDescent="0.25">
      <c r="A4536">
        <v>49500100</v>
      </c>
      <c r="B4536" t="s">
        <v>7038</v>
      </c>
      <c r="C4536" t="s">
        <v>7038</v>
      </c>
      <c r="D4536" t="s">
        <v>7038</v>
      </c>
      <c r="E4536" t="s">
        <v>7038</v>
      </c>
    </row>
    <row r="4537" spans="1:5" x14ac:dyDescent="0.25">
      <c r="A4537">
        <v>49500101</v>
      </c>
      <c r="B4537" t="s">
        <v>7039</v>
      </c>
      <c r="C4537" t="s">
        <v>7039</v>
      </c>
      <c r="D4537" t="s">
        <v>7039</v>
      </c>
      <c r="E4537" t="s">
        <v>7039</v>
      </c>
    </row>
    <row r="4538" spans="1:5" x14ac:dyDescent="0.25">
      <c r="A4538">
        <v>49500102</v>
      </c>
      <c r="B4538" t="s">
        <v>7040</v>
      </c>
      <c r="C4538" t="s">
        <v>7040</v>
      </c>
      <c r="D4538" t="s">
        <v>7040</v>
      </c>
      <c r="E4538" t="s">
        <v>7040</v>
      </c>
    </row>
    <row r="4539" spans="1:5" x14ac:dyDescent="0.25">
      <c r="A4539">
        <v>49500103</v>
      </c>
      <c r="B4539" t="s">
        <v>7042</v>
      </c>
      <c r="C4539" t="s">
        <v>7041</v>
      </c>
      <c r="D4539" t="s">
        <v>7041</v>
      </c>
      <c r="E4539" t="s">
        <v>7042</v>
      </c>
    </row>
    <row r="4540" spans="1:5" x14ac:dyDescent="0.25">
      <c r="A4540">
        <v>49500104</v>
      </c>
      <c r="B4540" t="s">
        <v>7044</v>
      </c>
      <c r="C4540" t="s">
        <v>7043</v>
      </c>
      <c r="D4540" t="s">
        <v>7043</v>
      </c>
      <c r="E4540" t="s">
        <v>7044</v>
      </c>
    </row>
    <row r="4541" spans="1:5" x14ac:dyDescent="0.25">
      <c r="A4541">
        <v>49500105</v>
      </c>
      <c r="B4541" t="s">
        <v>7046</v>
      </c>
      <c r="C4541" t="s">
        <v>7045</v>
      </c>
      <c r="D4541" t="s">
        <v>7045</v>
      </c>
      <c r="E4541" t="s">
        <v>7046</v>
      </c>
    </row>
    <row r="4542" spans="1:5" x14ac:dyDescent="0.25">
      <c r="A4542">
        <v>49500106</v>
      </c>
      <c r="B4542" t="s">
        <v>7048</v>
      </c>
      <c r="C4542" t="s">
        <v>7047</v>
      </c>
      <c r="D4542" t="s">
        <v>7047</v>
      </c>
      <c r="E4542" t="s">
        <v>7048</v>
      </c>
    </row>
    <row r="4543" spans="1:5" x14ac:dyDescent="0.25">
      <c r="A4543">
        <v>49500107</v>
      </c>
      <c r="B4543" t="s">
        <v>7050</v>
      </c>
      <c r="C4543" t="s">
        <v>7049</v>
      </c>
      <c r="D4543" t="s">
        <v>7049</v>
      </c>
      <c r="E4543" t="s">
        <v>7050</v>
      </c>
    </row>
    <row r="4544" spans="1:5" x14ac:dyDescent="0.25">
      <c r="A4544">
        <v>49500108</v>
      </c>
      <c r="B4544" t="s">
        <v>7052</v>
      </c>
      <c r="C4544" t="s">
        <v>7051</v>
      </c>
      <c r="D4544" t="s">
        <v>7051</v>
      </c>
      <c r="E4544" t="s">
        <v>7052</v>
      </c>
    </row>
    <row r="4545" spans="1:5" x14ac:dyDescent="0.25">
      <c r="A4545">
        <v>49500109</v>
      </c>
      <c r="B4545" t="s">
        <v>7054</v>
      </c>
      <c r="C4545" t="s">
        <v>7053</v>
      </c>
      <c r="D4545" t="s">
        <v>7053</v>
      </c>
      <c r="E4545" t="s">
        <v>7054</v>
      </c>
    </row>
    <row r="4546" spans="1:5" x14ac:dyDescent="0.25">
      <c r="A4546">
        <v>49500110</v>
      </c>
      <c r="B4546" t="s">
        <v>7056</v>
      </c>
      <c r="C4546" t="s">
        <v>7055</v>
      </c>
      <c r="D4546" t="s">
        <v>7055</v>
      </c>
      <c r="E4546" t="s">
        <v>7056</v>
      </c>
    </row>
    <row r="4547" spans="1:5" x14ac:dyDescent="0.25">
      <c r="A4547">
        <v>49500111</v>
      </c>
      <c r="B4547" t="s">
        <v>7058</v>
      </c>
      <c r="C4547" t="s">
        <v>7057</v>
      </c>
      <c r="D4547" t="s">
        <v>7057</v>
      </c>
      <c r="E4547" t="s">
        <v>7058</v>
      </c>
    </row>
    <row r="4548" spans="1:5" x14ac:dyDescent="0.25">
      <c r="A4548">
        <v>49500112</v>
      </c>
      <c r="B4548" t="s">
        <v>7060</v>
      </c>
      <c r="C4548" t="s">
        <v>7059</v>
      </c>
      <c r="D4548" t="s">
        <v>7059</v>
      </c>
      <c r="E4548" t="s">
        <v>7060</v>
      </c>
    </row>
    <row r="4549" spans="1:5" x14ac:dyDescent="0.25">
      <c r="A4549">
        <v>49500113</v>
      </c>
      <c r="B4549" t="s">
        <v>7062</v>
      </c>
      <c r="C4549" t="s">
        <v>7061</v>
      </c>
      <c r="D4549" t="s">
        <v>7061</v>
      </c>
      <c r="E4549" t="s">
        <v>7062</v>
      </c>
    </row>
    <row r="4550" spans="1:5" x14ac:dyDescent="0.25">
      <c r="A4550">
        <v>49500114</v>
      </c>
      <c r="B4550" t="s">
        <v>7063</v>
      </c>
      <c r="C4550" t="s">
        <v>7041</v>
      </c>
      <c r="D4550" t="s">
        <v>7041</v>
      </c>
      <c r="E4550" t="s">
        <v>7063</v>
      </c>
    </row>
    <row r="4551" spans="1:5" x14ac:dyDescent="0.25">
      <c r="A4551">
        <v>49500115</v>
      </c>
      <c r="B4551" t="s">
        <v>7065</v>
      </c>
      <c r="C4551" t="s">
        <v>7064</v>
      </c>
      <c r="D4551" t="s">
        <v>7064</v>
      </c>
      <c r="E4551" t="s">
        <v>7065</v>
      </c>
    </row>
    <row r="4552" spans="1:5" x14ac:dyDescent="0.25">
      <c r="A4552">
        <v>49500116</v>
      </c>
      <c r="B4552" t="s">
        <v>7067</v>
      </c>
      <c r="C4552" t="s">
        <v>7066</v>
      </c>
      <c r="D4552" t="s">
        <v>7066</v>
      </c>
      <c r="E4552" t="s">
        <v>7067</v>
      </c>
    </row>
    <row r="4553" spans="1:5" x14ac:dyDescent="0.25">
      <c r="A4553">
        <v>49500117</v>
      </c>
      <c r="B4553" t="s">
        <v>7069</v>
      </c>
      <c r="C4553" t="s">
        <v>7068</v>
      </c>
      <c r="D4553" t="s">
        <v>7068</v>
      </c>
      <c r="E4553" t="s">
        <v>7069</v>
      </c>
    </row>
    <row r="4554" spans="1:5" x14ac:dyDescent="0.25">
      <c r="A4554">
        <v>49500118</v>
      </c>
      <c r="B4554" t="s">
        <v>7071</v>
      </c>
      <c r="C4554" t="s">
        <v>7070</v>
      </c>
      <c r="D4554" t="s">
        <v>7070</v>
      </c>
      <c r="E4554" t="s">
        <v>7071</v>
      </c>
    </row>
    <row r="4555" spans="1:5" x14ac:dyDescent="0.25">
      <c r="A4555">
        <v>49500119</v>
      </c>
      <c r="B4555" t="s">
        <v>7073</v>
      </c>
      <c r="C4555" t="s">
        <v>7072</v>
      </c>
      <c r="D4555" t="s">
        <v>7072</v>
      </c>
      <c r="E4555" t="s">
        <v>7073</v>
      </c>
    </row>
    <row r="4556" spans="1:5" x14ac:dyDescent="0.25">
      <c r="A4556">
        <v>49500120</v>
      </c>
      <c r="B4556" t="s">
        <v>7075</v>
      </c>
      <c r="C4556" t="s">
        <v>7074</v>
      </c>
      <c r="D4556" t="s">
        <v>7074</v>
      </c>
      <c r="E4556" t="s">
        <v>7075</v>
      </c>
    </row>
    <row r="4557" spans="1:5" x14ac:dyDescent="0.25">
      <c r="A4557">
        <v>49500121</v>
      </c>
      <c r="B4557" t="s">
        <v>7077</v>
      </c>
      <c r="C4557" t="s">
        <v>7076</v>
      </c>
      <c r="D4557" t="s">
        <v>7076</v>
      </c>
      <c r="E4557" t="s">
        <v>7077</v>
      </c>
    </row>
    <row r="4558" spans="1:5" x14ac:dyDescent="0.25">
      <c r="A4558">
        <v>49500122</v>
      </c>
      <c r="B4558" t="s">
        <v>7079</v>
      </c>
      <c r="C4558" t="s">
        <v>7078</v>
      </c>
      <c r="D4558" t="s">
        <v>7078</v>
      </c>
      <c r="E4558" t="s">
        <v>7079</v>
      </c>
    </row>
    <row r="4559" spans="1:5" x14ac:dyDescent="0.25">
      <c r="A4559">
        <v>49500123</v>
      </c>
      <c r="B4559" t="s">
        <v>7081</v>
      </c>
      <c r="C4559" t="s">
        <v>7080</v>
      </c>
      <c r="D4559" t="s">
        <v>7080</v>
      </c>
      <c r="E4559" t="s">
        <v>7081</v>
      </c>
    </row>
    <row r="4560" spans="1:5" x14ac:dyDescent="0.25">
      <c r="A4560">
        <v>49500124</v>
      </c>
      <c r="B4560" t="s">
        <v>7083</v>
      </c>
      <c r="C4560" t="s">
        <v>7082</v>
      </c>
      <c r="D4560" t="s">
        <v>7082</v>
      </c>
      <c r="E4560" t="s">
        <v>7083</v>
      </c>
    </row>
    <row r="4561" spans="1:5" x14ac:dyDescent="0.25">
      <c r="A4561">
        <v>49500125</v>
      </c>
      <c r="B4561" t="s">
        <v>7085</v>
      </c>
      <c r="C4561" t="s">
        <v>7084</v>
      </c>
      <c r="D4561" t="s">
        <v>7084</v>
      </c>
      <c r="E4561" t="s">
        <v>7085</v>
      </c>
    </row>
    <row r="4562" spans="1:5" x14ac:dyDescent="0.25">
      <c r="A4562">
        <v>49500126</v>
      </c>
      <c r="B4562" t="s">
        <v>7085</v>
      </c>
      <c r="C4562" t="s">
        <v>171</v>
      </c>
      <c r="D4562" t="s">
        <v>171</v>
      </c>
      <c r="E4562" t="s">
        <v>7085</v>
      </c>
    </row>
    <row r="4563" spans="1:5" x14ac:dyDescent="0.25">
      <c r="A4563">
        <v>49500127</v>
      </c>
      <c r="B4563" t="s">
        <v>7087</v>
      </c>
      <c r="C4563" t="s">
        <v>7086</v>
      </c>
      <c r="D4563" t="s">
        <v>7086</v>
      </c>
      <c r="E4563" t="s">
        <v>7087</v>
      </c>
    </row>
    <row r="4564" spans="1:5" x14ac:dyDescent="0.25">
      <c r="A4564">
        <v>49500128</v>
      </c>
      <c r="B4564" t="s">
        <v>7089</v>
      </c>
      <c r="C4564" t="s">
        <v>7088</v>
      </c>
      <c r="D4564" t="s">
        <v>7088</v>
      </c>
      <c r="E4564" t="s">
        <v>7089</v>
      </c>
    </row>
    <row r="4565" spans="1:5" x14ac:dyDescent="0.25">
      <c r="A4565">
        <v>49500129</v>
      </c>
      <c r="B4565" t="s">
        <v>7090</v>
      </c>
      <c r="C4565" t="s">
        <v>7090</v>
      </c>
      <c r="D4565" t="s">
        <v>7090</v>
      </c>
      <c r="E4565" t="s">
        <v>7090</v>
      </c>
    </row>
    <row r="4566" spans="1:5" x14ac:dyDescent="0.25">
      <c r="A4566">
        <v>49500130</v>
      </c>
      <c r="B4566" t="s">
        <v>7092</v>
      </c>
      <c r="C4566" t="s">
        <v>7091</v>
      </c>
      <c r="D4566" t="s">
        <v>7091</v>
      </c>
      <c r="E4566" t="s">
        <v>7092</v>
      </c>
    </row>
    <row r="4567" spans="1:5" x14ac:dyDescent="0.25">
      <c r="A4567">
        <v>49500131</v>
      </c>
      <c r="B4567" t="s">
        <v>7094</v>
      </c>
      <c r="C4567" t="s">
        <v>7093</v>
      </c>
      <c r="D4567" t="s">
        <v>7093</v>
      </c>
      <c r="E4567" t="s">
        <v>7094</v>
      </c>
    </row>
    <row r="4568" spans="1:5" x14ac:dyDescent="0.25">
      <c r="A4568">
        <v>49500132</v>
      </c>
      <c r="B4568" t="s">
        <v>7096</v>
      </c>
      <c r="C4568" t="s">
        <v>7095</v>
      </c>
      <c r="D4568" t="s">
        <v>7095</v>
      </c>
      <c r="E4568" t="s">
        <v>7096</v>
      </c>
    </row>
    <row r="4569" spans="1:5" x14ac:dyDescent="0.25">
      <c r="A4569">
        <v>49500133</v>
      </c>
      <c r="B4569" t="s">
        <v>7097</v>
      </c>
      <c r="C4569" t="s">
        <v>7097</v>
      </c>
      <c r="D4569" t="s">
        <v>7097</v>
      </c>
      <c r="E4569" t="s">
        <v>7097</v>
      </c>
    </row>
    <row r="4570" spans="1:5" x14ac:dyDescent="0.25">
      <c r="A4570">
        <v>49500134</v>
      </c>
      <c r="B4570" t="s">
        <v>7098</v>
      </c>
      <c r="C4570" t="s">
        <v>7098</v>
      </c>
      <c r="D4570" t="s">
        <v>7098</v>
      </c>
      <c r="E4570" t="s">
        <v>7098</v>
      </c>
    </row>
    <row r="4571" spans="1:5" x14ac:dyDescent="0.25">
      <c r="A4571">
        <v>49500135</v>
      </c>
      <c r="B4571" t="s">
        <v>7099</v>
      </c>
      <c r="C4571" t="s">
        <v>7099</v>
      </c>
      <c r="D4571" t="s">
        <v>7099</v>
      </c>
      <c r="E4571" t="s">
        <v>7099</v>
      </c>
    </row>
    <row r="4572" spans="1:5" x14ac:dyDescent="0.25">
      <c r="A4572">
        <v>49500136</v>
      </c>
      <c r="B4572" t="s">
        <v>7100</v>
      </c>
      <c r="C4572" t="s">
        <v>7100</v>
      </c>
      <c r="D4572" t="s">
        <v>7100</v>
      </c>
      <c r="E4572" t="s">
        <v>7100</v>
      </c>
    </row>
    <row r="4573" spans="1:5" x14ac:dyDescent="0.25">
      <c r="A4573">
        <v>49500137</v>
      </c>
      <c r="B4573" t="s">
        <v>7102</v>
      </c>
      <c r="C4573" t="s">
        <v>7101</v>
      </c>
      <c r="D4573" t="s">
        <v>7101</v>
      </c>
      <c r="E4573" t="s">
        <v>7102</v>
      </c>
    </row>
    <row r="4574" spans="1:5" x14ac:dyDescent="0.25">
      <c r="A4574">
        <v>49500138</v>
      </c>
      <c r="B4574" t="s">
        <v>6995</v>
      </c>
      <c r="C4574" t="s">
        <v>7103</v>
      </c>
      <c r="D4574" t="s">
        <v>7103</v>
      </c>
      <c r="E4574" t="s">
        <v>6995</v>
      </c>
    </row>
    <row r="4575" spans="1:5" x14ac:dyDescent="0.25">
      <c r="A4575">
        <v>49500139</v>
      </c>
      <c r="B4575" t="s">
        <v>6995</v>
      </c>
      <c r="C4575" t="s">
        <v>7104</v>
      </c>
      <c r="D4575" t="s">
        <v>7104</v>
      </c>
      <c r="E4575" t="s">
        <v>6995</v>
      </c>
    </row>
    <row r="4576" spans="1:5" x14ac:dyDescent="0.25">
      <c r="A4576">
        <v>49500140</v>
      </c>
      <c r="B4576" t="s">
        <v>6997</v>
      </c>
      <c r="C4576" t="s">
        <v>7105</v>
      </c>
      <c r="D4576" t="s">
        <v>7105</v>
      </c>
      <c r="E4576" t="s">
        <v>6997</v>
      </c>
    </row>
    <row r="4577" spans="1:5" x14ac:dyDescent="0.25">
      <c r="A4577">
        <v>49500141</v>
      </c>
      <c r="B4577" t="s">
        <v>174</v>
      </c>
      <c r="C4577" t="s">
        <v>7106</v>
      </c>
      <c r="D4577" t="s">
        <v>7106</v>
      </c>
      <c r="E4577" t="s">
        <v>174</v>
      </c>
    </row>
    <row r="4578" spans="1:5" x14ac:dyDescent="0.25">
      <c r="A4578">
        <v>49500142</v>
      </c>
      <c r="B4578" t="s">
        <v>7022</v>
      </c>
      <c r="C4578" t="s">
        <v>7022</v>
      </c>
      <c r="D4578" t="s">
        <v>7022</v>
      </c>
      <c r="E4578" t="s">
        <v>7022</v>
      </c>
    </row>
    <row r="4579" spans="1:5" x14ac:dyDescent="0.25">
      <c r="A4579">
        <v>49500143</v>
      </c>
      <c r="B4579" t="s">
        <v>7027</v>
      </c>
      <c r="C4579" t="s">
        <v>268</v>
      </c>
      <c r="D4579" t="s">
        <v>268</v>
      </c>
      <c r="E4579" t="s">
        <v>7027</v>
      </c>
    </row>
    <row r="4580" spans="1:5" x14ac:dyDescent="0.25">
      <c r="A4580">
        <v>49500144</v>
      </c>
      <c r="B4580" t="s">
        <v>7028</v>
      </c>
      <c r="C4580" t="s">
        <v>317</v>
      </c>
      <c r="D4580" t="s">
        <v>317</v>
      </c>
      <c r="E4580" t="s">
        <v>7028</v>
      </c>
    </row>
    <row r="4581" spans="1:5" x14ac:dyDescent="0.25">
      <c r="A4581">
        <v>49500145</v>
      </c>
      <c r="B4581" t="s">
        <v>7030</v>
      </c>
      <c r="C4581" t="s">
        <v>7107</v>
      </c>
      <c r="D4581" t="s">
        <v>7107</v>
      </c>
      <c r="E4581" t="s">
        <v>7030</v>
      </c>
    </row>
    <row r="4582" spans="1:5" x14ac:dyDescent="0.25">
      <c r="A4582">
        <v>49500146</v>
      </c>
      <c r="B4582" t="s">
        <v>7018</v>
      </c>
      <c r="C4582" t="s">
        <v>7108</v>
      </c>
      <c r="D4582" t="s">
        <v>7108</v>
      </c>
      <c r="E4582" t="s">
        <v>7018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7109</v>
      </c>
      <c r="C4584" t="s">
        <v>7109</v>
      </c>
      <c r="D4584" t="s">
        <v>7109</v>
      </c>
      <c r="E4584" t="s">
        <v>7109</v>
      </c>
    </row>
    <row r="4585" spans="1:5" x14ac:dyDescent="0.25">
      <c r="A4585">
        <v>49500149</v>
      </c>
      <c r="B4585" t="s">
        <v>7110</v>
      </c>
      <c r="C4585" t="s">
        <v>7110</v>
      </c>
      <c r="D4585" t="s">
        <v>7110</v>
      </c>
      <c r="E4585" t="s">
        <v>7110</v>
      </c>
    </row>
    <row r="4586" spans="1:5" x14ac:dyDescent="0.25">
      <c r="A4586">
        <v>49500150</v>
      </c>
      <c r="B4586" t="s">
        <v>7111</v>
      </c>
      <c r="C4586" t="s">
        <v>7111</v>
      </c>
      <c r="D4586" t="s">
        <v>7111</v>
      </c>
      <c r="E4586" t="s">
        <v>7111</v>
      </c>
    </row>
    <row r="4587" spans="1:5" x14ac:dyDescent="0.25">
      <c r="A4587">
        <v>49500151</v>
      </c>
      <c r="B4587" t="s">
        <v>7112</v>
      </c>
      <c r="C4587" t="s">
        <v>7112</v>
      </c>
      <c r="D4587" t="s">
        <v>7112</v>
      </c>
      <c r="E4587" t="s">
        <v>7112</v>
      </c>
    </row>
    <row r="4588" spans="1:5" x14ac:dyDescent="0.25">
      <c r="A4588">
        <v>49500152</v>
      </c>
      <c r="B4588" t="s">
        <v>7113</v>
      </c>
      <c r="C4588" t="s">
        <v>7113</v>
      </c>
      <c r="D4588" t="s">
        <v>7113</v>
      </c>
      <c r="E4588" t="s">
        <v>7113</v>
      </c>
    </row>
    <row r="4589" spans="1:5" x14ac:dyDescent="0.25">
      <c r="A4589">
        <v>49500153</v>
      </c>
      <c r="B4589" t="s">
        <v>7114</v>
      </c>
      <c r="C4589" t="s">
        <v>7114</v>
      </c>
      <c r="D4589" t="s">
        <v>7114</v>
      </c>
      <c r="E4589" t="s">
        <v>7114</v>
      </c>
    </row>
    <row r="4590" spans="1:5" x14ac:dyDescent="0.25">
      <c r="A4590">
        <v>49500154</v>
      </c>
      <c r="B4590" t="s">
        <v>7115</v>
      </c>
      <c r="C4590" t="s">
        <v>285</v>
      </c>
      <c r="D4590" t="s">
        <v>285</v>
      </c>
      <c r="E4590" t="s">
        <v>7115</v>
      </c>
    </row>
    <row r="4591" spans="1:5" x14ac:dyDescent="0.25">
      <c r="A4591">
        <v>49500155</v>
      </c>
      <c r="B4591" t="s">
        <v>7117</v>
      </c>
      <c r="C4591" t="s">
        <v>7116</v>
      </c>
      <c r="D4591" t="s">
        <v>7116</v>
      </c>
      <c r="E4591" t="s">
        <v>7117</v>
      </c>
    </row>
    <row r="4592" spans="1:5" x14ac:dyDescent="0.25">
      <c r="A4592">
        <v>49500156</v>
      </c>
      <c r="B4592" t="s">
        <v>7118</v>
      </c>
      <c r="C4592" t="s">
        <v>7118</v>
      </c>
      <c r="D4592" t="s">
        <v>7118</v>
      </c>
      <c r="E4592" t="s">
        <v>7118</v>
      </c>
    </row>
    <row r="4593" spans="1:5" x14ac:dyDescent="0.25">
      <c r="A4593">
        <v>49500157</v>
      </c>
      <c r="B4593" t="s">
        <v>7119</v>
      </c>
      <c r="C4593" t="s">
        <v>7119</v>
      </c>
      <c r="D4593" t="s">
        <v>7119</v>
      </c>
      <c r="E4593" t="s">
        <v>7119</v>
      </c>
    </row>
    <row r="4594" spans="1:5" x14ac:dyDescent="0.25">
      <c r="A4594">
        <v>49500158</v>
      </c>
      <c r="B4594" t="s">
        <v>7120</v>
      </c>
      <c r="C4594" t="s">
        <v>7120</v>
      </c>
      <c r="D4594" t="s">
        <v>7120</v>
      </c>
      <c r="E4594" t="s">
        <v>7120</v>
      </c>
    </row>
    <row r="4595" spans="1:5" x14ac:dyDescent="0.25">
      <c r="A4595">
        <v>49500159</v>
      </c>
      <c r="B4595" t="s">
        <v>7115</v>
      </c>
      <c r="C4595" t="s">
        <v>285</v>
      </c>
      <c r="D4595" t="s">
        <v>285</v>
      </c>
      <c r="E4595" t="s">
        <v>7115</v>
      </c>
    </row>
    <row r="4596" spans="1:5" x14ac:dyDescent="0.25">
      <c r="A4596">
        <v>49500160</v>
      </c>
      <c r="B4596" t="s">
        <v>7121</v>
      </c>
      <c r="C4596" t="s">
        <v>7121</v>
      </c>
      <c r="D4596" t="s">
        <v>7121</v>
      </c>
      <c r="E4596" t="s">
        <v>7121</v>
      </c>
    </row>
    <row r="4597" spans="1:5" x14ac:dyDescent="0.25">
      <c r="A4597">
        <v>49500161</v>
      </c>
      <c r="B4597" t="s">
        <v>7119</v>
      </c>
      <c r="C4597" t="s">
        <v>7119</v>
      </c>
      <c r="D4597" t="s">
        <v>7119</v>
      </c>
      <c r="E4597" t="s">
        <v>7119</v>
      </c>
    </row>
    <row r="4598" spans="1:5" x14ac:dyDescent="0.25">
      <c r="A4598">
        <v>49500162</v>
      </c>
      <c r="B4598" t="s">
        <v>7122</v>
      </c>
      <c r="C4598" t="s">
        <v>3475</v>
      </c>
      <c r="D4598" t="s">
        <v>3475</v>
      </c>
      <c r="E4598" t="s">
        <v>7122</v>
      </c>
    </row>
    <row r="4599" spans="1:5" x14ac:dyDescent="0.25">
      <c r="A4599">
        <v>49500163</v>
      </c>
      <c r="B4599" t="s">
        <v>7123</v>
      </c>
      <c r="C4599" t="s">
        <v>3134</v>
      </c>
      <c r="D4599" t="s">
        <v>3134</v>
      </c>
      <c r="E4599" t="s">
        <v>7123</v>
      </c>
    </row>
    <row r="4600" spans="1:5" x14ac:dyDescent="0.25">
      <c r="A4600">
        <v>49500164</v>
      </c>
      <c r="B4600" t="s">
        <v>7125</v>
      </c>
      <c r="C4600" t="s">
        <v>7124</v>
      </c>
      <c r="D4600" t="s">
        <v>7124</v>
      </c>
      <c r="E4600" t="s">
        <v>7125</v>
      </c>
    </row>
    <row r="4601" spans="1:5" x14ac:dyDescent="0.25">
      <c r="A4601">
        <v>49500165</v>
      </c>
      <c r="B4601" t="s">
        <v>7126</v>
      </c>
      <c r="C4601" t="s">
        <v>3462</v>
      </c>
      <c r="D4601" t="s">
        <v>3462</v>
      </c>
      <c r="E4601" t="s">
        <v>7126</v>
      </c>
    </row>
    <row r="4602" spans="1:5" x14ac:dyDescent="0.25">
      <c r="A4602">
        <v>49500166</v>
      </c>
      <c r="B4602" t="s">
        <v>7127</v>
      </c>
      <c r="C4602" t="s">
        <v>232</v>
      </c>
      <c r="D4602" t="s">
        <v>232</v>
      </c>
      <c r="E4602" t="s">
        <v>7127</v>
      </c>
    </row>
    <row r="4603" spans="1:5" x14ac:dyDescent="0.25">
      <c r="A4603">
        <v>49500167</v>
      </c>
      <c r="B4603" t="s">
        <v>7129</v>
      </c>
      <c r="C4603" t="s">
        <v>7128</v>
      </c>
      <c r="D4603" t="s">
        <v>7128</v>
      </c>
      <c r="E4603" t="s">
        <v>7129</v>
      </c>
    </row>
    <row r="4604" spans="1:5" x14ac:dyDescent="0.25">
      <c r="A4604">
        <v>49500168</v>
      </c>
      <c r="B4604" t="s">
        <v>7130</v>
      </c>
      <c r="C4604" t="s">
        <v>7130</v>
      </c>
      <c r="D4604" t="s">
        <v>7130</v>
      </c>
      <c r="E4604" t="s">
        <v>7130</v>
      </c>
    </row>
    <row r="4605" spans="1:5" x14ac:dyDescent="0.25">
      <c r="A4605">
        <v>49500169</v>
      </c>
      <c r="B4605" t="s">
        <v>7132</v>
      </c>
      <c r="C4605" t="s">
        <v>7131</v>
      </c>
      <c r="D4605" t="s">
        <v>7131</v>
      </c>
      <c r="E4605" t="s">
        <v>7132</v>
      </c>
    </row>
    <row r="4606" spans="1:5" x14ac:dyDescent="0.25">
      <c r="A4606">
        <v>49500170</v>
      </c>
      <c r="B4606" t="s">
        <v>7025</v>
      </c>
      <c r="C4606" t="s">
        <v>7024</v>
      </c>
      <c r="D4606" t="s">
        <v>7024</v>
      </c>
      <c r="E4606" t="s">
        <v>7025</v>
      </c>
    </row>
    <row r="4607" spans="1:5" x14ac:dyDescent="0.25">
      <c r="A4607">
        <v>49500171</v>
      </c>
      <c r="B4607" t="s">
        <v>7133</v>
      </c>
      <c r="C4607" t="s">
        <v>370</v>
      </c>
      <c r="D4607" t="s">
        <v>370</v>
      </c>
      <c r="E4607" t="s">
        <v>7133</v>
      </c>
    </row>
    <row r="4608" spans="1:5" x14ac:dyDescent="0.25">
      <c r="A4608">
        <v>49500172</v>
      </c>
      <c r="B4608" t="s">
        <v>7134</v>
      </c>
      <c r="C4608" t="s">
        <v>7134</v>
      </c>
      <c r="D4608" t="s">
        <v>7134</v>
      </c>
      <c r="E4608" t="s">
        <v>7134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7135</v>
      </c>
      <c r="C4611" t="s">
        <v>7135</v>
      </c>
      <c r="D4611" t="s">
        <v>7135</v>
      </c>
      <c r="E4611" t="s">
        <v>7135</v>
      </c>
    </row>
    <row r="4612" spans="1:5" x14ac:dyDescent="0.25">
      <c r="A4612">
        <v>49500176</v>
      </c>
      <c r="B4612" t="s">
        <v>7137</v>
      </c>
      <c r="C4612" t="s">
        <v>7136</v>
      </c>
      <c r="D4612" t="s">
        <v>7136</v>
      </c>
      <c r="E4612" t="s">
        <v>7137</v>
      </c>
    </row>
    <row r="4613" spans="1:5" x14ac:dyDescent="0.25">
      <c r="A4613">
        <v>49500177</v>
      </c>
      <c r="B4613" t="s">
        <v>7139</v>
      </c>
      <c r="C4613" t="s">
        <v>7138</v>
      </c>
      <c r="D4613" t="s">
        <v>7138</v>
      </c>
      <c r="E4613" t="s">
        <v>7139</v>
      </c>
    </row>
    <row r="4614" spans="1:5" x14ac:dyDescent="0.25">
      <c r="A4614">
        <v>49500178</v>
      </c>
      <c r="B4614" t="s">
        <v>7141</v>
      </c>
      <c r="C4614" t="s">
        <v>7140</v>
      </c>
      <c r="D4614" t="s">
        <v>7140</v>
      </c>
      <c r="E4614" t="s">
        <v>7141</v>
      </c>
    </row>
    <row r="4615" spans="1:5" x14ac:dyDescent="0.25">
      <c r="A4615">
        <v>49500179</v>
      </c>
      <c r="B4615" t="s">
        <v>7143</v>
      </c>
      <c r="C4615" t="s">
        <v>7142</v>
      </c>
      <c r="D4615" t="s">
        <v>7142</v>
      </c>
      <c r="E4615" t="s">
        <v>7143</v>
      </c>
    </row>
    <row r="4616" spans="1:5" x14ac:dyDescent="0.25">
      <c r="A4616">
        <v>49500180</v>
      </c>
      <c r="B4616" t="s">
        <v>7144</v>
      </c>
      <c r="C4616" t="s">
        <v>7144</v>
      </c>
      <c r="D4616" t="s">
        <v>7144</v>
      </c>
      <c r="E4616" t="s">
        <v>7144</v>
      </c>
    </row>
    <row r="4617" spans="1:5" x14ac:dyDescent="0.25">
      <c r="A4617">
        <v>49500181</v>
      </c>
      <c r="B4617" t="s">
        <v>7146</v>
      </c>
      <c r="C4617" t="s">
        <v>7145</v>
      </c>
      <c r="D4617" t="s">
        <v>7145</v>
      </c>
      <c r="E4617" t="s">
        <v>7146</v>
      </c>
    </row>
    <row r="4618" spans="1:5" x14ac:dyDescent="0.25">
      <c r="A4618">
        <v>49500182</v>
      </c>
      <c r="B4618" t="s">
        <v>7148</v>
      </c>
      <c r="C4618" t="s">
        <v>7147</v>
      </c>
      <c r="D4618" t="s">
        <v>7147</v>
      </c>
      <c r="E4618" t="s">
        <v>7148</v>
      </c>
    </row>
    <row r="4619" spans="1:5" x14ac:dyDescent="0.25">
      <c r="A4619">
        <v>49500183</v>
      </c>
      <c r="B4619" t="s">
        <v>7150</v>
      </c>
      <c r="C4619" t="s">
        <v>7149</v>
      </c>
      <c r="D4619" t="s">
        <v>7149</v>
      </c>
      <c r="E4619" t="s">
        <v>7150</v>
      </c>
    </row>
    <row r="4620" spans="1:5" x14ac:dyDescent="0.25">
      <c r="A4620">
        <v>49500184</v>
      </c>
      <c r="B4620" t="s">
        <v>7151</v>
      </c>
      <c r="C4620" t="s">
        <v>7151</v>
      </c>
      <c r="D4620" t="s">
        <v>7151</v>
      </c>
      <c r="E4620" t="s">
        <v>7151</v>
      </c>
    </row>
    <row r="4621" spans="1:5" x14ac:dyDescent="0.25">
      <c r="A4621">
        <v>49500185</v>
      </c>
      <c r="B4621" t="s">
        <v>7152</v>
      </c>
      <c r="C4621" t="s">
        <v>276</v>
      </c>
      <c r="D4621" t="s">
        <v>276</v>
      </c>
      <c r="E4621" t="s">
        <v>7152</v>
      </c>
    </row>
    <row r="4622" spans="1:5" x14ac:dyDescent="0.25">
      <c r="A4622">
        <v>49500186</v>
      </c>
      <c r="B4622" t="s">
        <v>7154</v>
      </c>
      <c r="C4622" t="s">
        <v>7153</v>
      </c>
      <c r="D4622" t="s">
        <v>7153</v>
      </c>
      <c r="E4622" t="s">
        <v>7154</v>
      </c>
    </row>
    <row r="4623" spans="1:5" x14ac:dyDescent="0.25">
      <c r="A4623">
        <v>49500187</v>
      </c>
      <c r="B4623" t="s">
        <v>7156</v>
      </c>
      <c r="C4623" t="s">
        <v>7155</v>
      </c>
      <c r="D4623" t="s">
        <v>7155</v>
      </c>
      <c r="E4623" t="s">
        <v>7156</v>
      </c>
    </row>
    <row r="4624" spans="1:5" x14ac:dyDescent="0.25">
      <c r="A4624">
        <v>49500188</v>
      </c>
      <c r="B4624" t="s">
        <v>7157</v>
      </c>
      <c r="C4624" t="s">
        <v>217</v>
      </c>
      <c r="D4624" t="s">
        <v>217</v>
      </c>
      <c r="E4624" t="s">
        <v>7157</v>
      </c>
    </row>
    <row r="4625" spans="1:5" x14ac:dyDescent="0.25">
      <c r="A4625">
        <v>49500189</v>
      </c>
      <c r="B4625" t="s">
        <v>7159</v>
      </c>
      <c r="C4625" t="s">
        <v>7158</v>
      </c>
      <c r="D4625" t="s">
        <v>7158</v>
      </c>
      <c r="E4625" t="s">
        <v>7159</v>
      </c>
    </row>
    <row r="4626" spans="1:5" x14ac:dyDescent="0.25">
      <c r="A4626">
        <v>49500190</v>
      </c>
      <c r="B4626" t="s">
        <v>7160</v>
      </c>
      <c r="C4626" t="s">
        <v>7160</v>
      </c>
      <c r="D4626" t="s">
        <v>7160</v>
      </c>
      <c r="E4626" t="s">
        <v>7160</v>
      </c>
    </row>
    <row r="4627" spans="1:5" x14ac:dyDescent="0.25">
      <c r="A4627">
        <v>49500191</v>
      </c>
      <c r="B4627" t="s">
        <v>7161</v>
      </c>
      <c r="C4627" t="s">
        <v>7161</v>
      </c>
      <c r="D4627" t="s">
        <v>7161</v>
      </c>
      <c r="E4627" t="s">
        <v>7161</v>
      </c>
    </row>
    <row r="4628" spans="1:5" x14ac:dyDescent="0.25">
      <c r="A4628">
        <v>49500192</v>
      </c>
      <c r="B4628" t="s">
        <v>7162</v>
      </c>
      <c r="C4628" t="s">
        <v>7162</v>
      </c>
      <c r="D4628" t="s">
        <v>7162</v>
      </c>
      <c r="E4628" t="s">
        <v>7162</v>
      </c>
    </row>
    <row r="4629" spans="1:5" x14ac:dyDescent="0.25">
      <c r="A4629">
        <v>49500193</v>
      </c>
      <c r="B4629" t="s">
        <v>7163</v>
      </c>
      <c r="C4629" t="s">
        <v>7163</v>
      </c>
      <c r="D4629" t="s">
        <v>7163</v>
      </c>
      <c r="E4629" t="s">
        <v>7163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7164</v>
      </c>
      <c r="C4631" t="s">
        <v>7164</v>
      </c>
      <c r="D4631" t="s">
        <v>7164</v>
      </c>
      <c r="E4631" t="s">
        <v>7164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7165</v>
      </c>
      <c r="C4633" t="s">
        <v>7165</v>
      </c>
      <c r="D4633" t="s">
        <v>7165</v>
      </c>
      <c r="E4633" t="s">
        <v>7165</v>
      </c>
    </row>
    <row r="4634" spans="1:5" x14ac:dyDescent="0.25">
      <c r="A4634">
        <v>49500198</v>
      </c>
      <c r="B4634" t="s">
        <v>7166</v>
      </c>
      <c r="C4634" t="s">
        <v>7166</v>
      </c>
      <c r="D4634" t="s">
        <v>7166</v>
      </c>
      <c r="E4634" t="s">
        <v>7166</v>
      </c>
    </row>
    <row r="4635" spans="1:5" x14ac:dyDescent="0.25">
      <c r="A4635">
        <v>49500199</v>
      </c>
      <c r="B4635" t="s">
        <v>7167</v>
      </c>
      <c r="C4635" t="s">
        <v>7167</v>
      </c>
      <c r="D4635" t="s">
        <v>7167</v>
      </c>
      <c r="E4635" t="s">
        <v>7167</v>
      </c>
    </row>
    <row r="4636" spans="1:5" x14ac:dyDescent="0.25">
      <c r="A4636">
        <v>49500200</v>
      </c>
      <c r="B4636" t="s">
        <v>7168</v>
      </c>
      <c r="C4636" t="s">
        <v>7168</v>
      </c>
      <c r="D4636" t="s">
        <v>7168</v>
      </c>
      <c r="E4636" t="s">
        <v>7168</v>
      </c>
    </row>
    <row r="4637" spans="1:5" x14ac:dyDescent="0.25">
      <c r="A4637">
        <v>49500201</v>
      </c>
      <c r="B4637" t="s">
        <v>7169</v>
      </c>
      <c r="C4637" t="s">
        <v>7169</v>
      </c>
      <c r="D4637" t="s">
        <v>7169</v>
      </c>
      <c r="E4637" t="s">
        <v>7169</v>
      </c>
    </row>
    <row r="4638" spans="1:5" x14ac:dyDescent="0.25">
      <c r="A4638">
        <v>49500202</v>
      </c>
      <c r="B4638" t="s">
        <v>7170</v>
      </c>
      <c r="C4638" t="s">
        <v>7170</v>
      </c>
      <c r="D4638" t="s">
        <v>7170</v>
      </c>
      <c r="E4638" t="s">
        <v>7170</v>
      </c>
    </row>
    <row r="4639" spans="1:5" x14ac:dyDescent="0.25">
      <c r="A4639">
        <v>49500203</v>
      </c>
      <c r="B4639" t="s">
        <v>7171</v>
      </c>
      <c r="C4639" t="s">
        <v>7171</v>
      </c>
      <c r="D4639" t="s">
        <v>7171</v>
      </c>
      <c r="E4639" t="s">
        <v>7171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7173</v>
      </c>
      <c r="C4642" t="s">
        <v>7172</v>
      </c>
      <c r="D4642" t="s">
        <v>7172</v>
      </c>
      <c r="E4642" t="s">
        <v>7173</v>
      </c>
    </row>
    <row r="4643" spans="1:5" x14ac:dyDescent="0.25">
      <c r="A4643">
        <v>49500207</v>
      </c>
      <c r="B4643" t="s">
        <v>7175</v>
      </c>
      <c r="C4643" t="s">
        <v>7174</v>
      </c>
      <c r="D4643" t="s">
        <v>7174</v>
      </c>
      <c r="E4643" t="s">
        <v>7175</v>
      </c>
    </row>
    <row r="4644" spans="1:5" x14ac:dyDescent="0.25">
      <c r="A4644">
        <v>49500208</v>
      </c>
      <c r="B4644" t="s">
        <v>6982</v>
      </c>
      <c r="C4644" t="s">
        <v>7176</v>
      </c>
      <c r="D4644" t="s">
        <v>7176</v>
      </c>
      <c r="E4644" t="s">
        <v>6982</v>
      </c>
    </row>
    <row r="4645" spans="1:5" x14ac:dyDescent="0.25">
      <c r="A4645">
        <v>49500210</v>
      </c>
      <c r="B4645" t="s">
        <v>7178</v>
      </c>
      <c r="C4645" t="s">
        <v>7177</v>
      </c>
      <c r="D4645" t="s">
        <v>7177</v>
      </c>
      <c r="E4645" t="s">
        <v>7178</v>
      </c>
    </row>
    <row r="4646" spans="1:5" x14ac:dyDescent="0.25">
      <c r="A4646">
        <v>49500211</v>
      </c>
      <c r="B4646" t="s">
        <v>6973</v>
      </c>
      <c r="C4646" t="s">
        <v>7179</v>
      </c>
      <c r="D4646" t="s">
        <v>7179</v>
      </c>
      <c r="E4646" t="s">
        <v>6973</v>
      </c>
    </row>
    <row r="4647" spans="1:5" x14ac:dyDescent="0.25">
      <c r="A4647">
        <v>49500212</v>
      </c>
      <c r="B4647" t="s">
        <v>7181</v>
      </c>
      <c r="C4647" t="s">
        <v>7180</v>
      </c>
      <c r="D4647" t="s">
        <v>7180</v>
      </c>
      <c r="E4647" t="s">
        <v>7181</v>
      </c>
    </row>
    <row r="4648" spans="1:5" x14ac:dyDescent="0.25">
      <c r="A4648">
        <v>49500213</v>
      </c>
      <c r="B4648" t="s">
        <v>7182</v>
      </c>
      <c r="C4648" t="s">
        <v>218</v>
      </c>
      <c r="D4648" t="s">
        <v>218</v>
      </c>
      <c r="E4648" t="s">
        <v>7182</v>
      </c>
    </row>
    <row r="4649" spans="1:5" x14ac:dyDescent="0.25">
      <c r="A4649">
        <v>49500214</v>
      </c>
      <c r="B4649" t="s">
        <v>7183</v>
      </c>
      <c r="C4649" t="s">
        <v>277</v>
      </c>
      <c r="D4649" t="s">
        <v>277</v>
      </c>
      <c r="E4649" t="s">
        <v>7183</v>
      </c>
    </row>
    <row r="4650" spans="1:5" x14ac:dyDescent="0.25">
      <c r="A4650">
        <v>49500215</v>
      </c>
      <c r="B4650" t="s">
        <v>7184</v>
      </c>
      <c r="C4650" t="s">
        <v>278</v>
      </c>
      <c r="D4650" t="s">
        <v>278</v>
      </c>
      <c r="E4650" t="s">
        <v>7184</v>
      </c>
    </row>
    <row r="4651" spans="1:5" x14ac:dyDescent="0.25">
      <c r="A4651">
        <v>49500216</v>
      </c>
      <c r="B4651" t="s">
        <v>7185</v>
      </c>
      <c r="C4651" t="s">
        <v>279</v>
      </c>
      <c r="D4651" t="s">
        <v>279</v>
      </c>
      <c r="E4651" t="s">
        <v>7185</v>
      </c>
    </row>
    <row r="4652" spans="1:5" x14ac:dyDescent="0.25">
      <c r="A4652">
        <v>49500217</v>
      </c>
      <c r="B4652" t="s">
        <v>7187</v>
      </c>
      <c r="C4652" t="s">
        <v>7186</v>
      </c>
      <c r="D4652" t="s">
        <v>7186</v>
      </c>
      <c r="E4652" t="s">
        <v>7187</v>
      </c>
    </row>
    <row r="4653" spans="1:5" x14ac:dyDescent="0.25">
      <c r="A4653">
        <v>49500218</v>
      </c>
      <c r="B4653" t="s">
        <v>7188</v>
      </c>
      <c r="C4653" t="s">
        <v>280</v>
      </c>
      <c r="D4653" t="s">
        <v>280</v>
      </c>
      <c r="E4653" t="s">
        <v>7188</v>
      </c>
    </row>
    <row r="4654" spans="1:5" x14ac:dyDescent="0.25">
      <c r="A4654">
        <v>49500219</v>
      </c>
      <c r="B4654" t="s">
        <v>7189</v>
      </c>
      <c r="C4654" t="s">
        <v>7189</v>
      </c>
      <c r="D4654" t="s">
        <v>7189</v>
      </c>
      <c r="E4654" t="s">
        <v>7189</v>
      </c>
    </row>
    <row r="4655" spans="1:5" x14ac:dyDescent="0.25">
      <c r="A4655">
        <v>49500220</v>
      </c>
      <c r="B4655" t="s">
        <v>7190</v>
      </c>
      <c r="C4655" t="s">
        <v>7189</v>
      </c>
      <c r="D4655" t="s">
        <v>7189</v>
      </c>
      <c r="E4655" t="s">
        <v>7190</v>
      </c>
    </row>
    <row r="4656" spans="1:5" x14ac:dyDescent="0.25">
      <c r="A4656">
        <v>49500221</v>
      </c>
      <c r="B4656" t="s">
        <v>7191</v>
      </c>
      <c r="C4656" t="s">
        <v>7191</v>
      </c>
      <c r="D4656" t="s">
        <v>7191</v>
      </c>
      <c r="E4656" t="s">
        <v>7191</v>
      </c>
    </row>
    <row r="4657" spans="1:5" x14ac:dyDescent="0.25">
      <c r="A4657">
        <v>49500222</v>
      </c>
      <c r="B4657" t="s">
        <v>7192</v>
      </c>
      <c r="C4657" t="s">
        <v>7192</v>
      </c>
      <c r="D4657" t="s">
        <v>7192</v>
      </c>
      <c r="E4657" t="s">
        <v>7192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7194</v>
      </c>
      <c r="C4660" t="s">
        <v>7193</v>
      </c>
      <c r="D4660" t="s">
        <v>7193</v>
      </c>
      <c r="E4660" t="s">
        <v>7194</v>
      </c>
    </row>
    <row r="4661" spans="1:5" x14ac:dyDescent="0.25">
      <c r="A4661">
        <v>50000003</v>
      </c>
      <c r="B4661" t="s">
        <v>7196</v>
      </c>
      <c r="C4661" t="s">
        <v>7195</v>
      </c>
      <c r="D4661" t="s">
        <v>7195</v>
      </c>
      <c r="E4661" t="s">
        <v>7196</v>
      </c>
    </row>
    <row r="4662" spans="1:5" x14ac:dyDescent="0.25">
      <c r="A4662">
        <v>50000004</v>
      </c>
      <c r="B4662" t="s">
        <v>4347</v>
      </c>
      <c r="C4662" t="s">
        <v>4347</v>
      </c>
      <c r="D4662" t="s">
        <v>4347</v>
      </c>
      <c r="E4662" t="s">
        <v>4347</v>
      </c>
    </row>
    <row r="4663" spans="1:5" x14ac:dyDescent="0.25">
      <c r="A4663">
        <v>50000005</v>
      </c>
      <c r="B4663" t="s">
        <v>7196</v>
      </c>
      <c r="C4663" t="s">
        <v>7197</v>
      </c>
      <c r="D4663" t="s">
        <v>7197</v>
      </c>
      <c r="E4663" t="s">
        <v>7196</v>
      </c>
    </row>
    <row r="4664" spans="1:5" x14ac:dyDescent="0.25">
      <c r="A4664">
        <v>50000006</v>
      </c>
      <c r="B4664" t="s">
        <v>4348</v>
      </c>
      <c r="C4664" t="s">
        <v>7198</v>
      </c>
      <c r="D4664" t="s">
        <v>7198</v>
      </c>
      <c r="E4664" t="s">
        <v>4348</v>
      </c>
    </row>
    <row r="4665" spans="1:5" x14ac:dyDescent="0.25">
      <c r="A4665">
        <v>50000007</v>
      </c>
      <c r="B4665" t="s">
        <v>4349</v>
      </c>
      <c r="C4665" t="s">
        <v>7199</v>
      </c>
      <c r="D4665" t="s">
        <v>7199</v>
      </c>
      <c r="E4665" t="s">
        <v>4349</v>
      </c>
    </row>
    <row r="4666" spans="1:5" x14ac:dyDescent="0.25">
      <c r="A4666">
        <v>50000009</v>
      </c>
      <c r="B4666" t="s">
        <v>4350</v>
      </c>
      <c r="C4666" t="s">
        <v>809</v>
      </c>
      <c r="D4666" t="s">
        <v>809</v>
      </c>
      <c r="E4666" t="s">
        <v>4350</v>
      </c>
    </row>
    <row r="4667" spans="1:5" x14ac:dyDescent="0.25">
      <c r="A4667">
        <v>50000010</v>
      </c>
      <c r="B4667" t="s">
        <v>4351</v>
      </c>
      <c r="C4667" t="s">
        <v>809</v>
      </c>
      <c r="D4667" t="s">
        <v>809</v>
      </c>
      <c r="E4667" t="s">
        <v>4351</v>
      </c>
    </row>
    <row r="4668" spans="1:5" x14ac:dyDescent="0.25">
      <c r="A4668">
        <v>50000011</v>
      </c>
      <c r="B4668" t="s">
        <v>4352</v>
      </c>
      <c r="C4668" t="s">
        <v>83</v>
      </c>
      <c r="D4668" t="s">
        <v>83</v>
      </c>
      <c r="E4668" t="s">
        <v>4352</v>
      </c>
    </row>
    <row r="4669" spans="1:5" x14ac:dyDescent="0.25">
      <c r="A4669">
        <v>50000014</v>
      </c>
      <c r="B4669" t="s">
        <v>4353</v>
      </c>
      <c r="C4669" t="s">
        <v>7200</v>
      </c>
      <c r="D4669" t="s">
        <v>7200</v>
      </c>
      <c r="E4669" t="s">
        <v>4353</v>
      </c>
    </row>
    <row r="4670" spans="1:5" x14ac:dyDescent="0.25">
      <c r="A4670">
        <v>50000016</v>
      </c>
      <c r="B4670" t="s">
        <v>7202</v>
      </c>
      <c r="C4670" t="s">
        <v>7201</v>
      </c>
      <c r="D4670" t="s">
        <v>7201</v>
      </c>
      <c r="E4670" t="s">
        <v>7202</v>
      </c>
    </row>
    <row r="4671" spans="1:5" x14ac:dyDescent="0.25">
      <c r="A4671">
        <v>50000017</v>
      </c>
      <c r="B4671" t="s">
        <v>7203</v>
      </c>
      <c r="C4671" t="s">
        <v>4456</v>
      </c>
      <c r="D4671" t="s">
        <v>4456</v>
      </c>
      <c r="E4671" t="s">
        <v>7203</v>
      </c>
    </row>
    <row r="4672" spans="1:5" x14ac:dyDescent="0.25">
      <c r="A4672">
        <v>50000018</v>
      </c>
      <c r="B4672" t="s">
        <v>4357</v>
      </c>
      <c r="C4672" t="s">
        <v>763</v>
      </c>
      <c r="D4672" t="s">
        <v>763</v>
      </c>
      <c r="E4672" t="s">
        <v>4357</v>
      </c>
    </row>
    <row r="4673" spans="1:5" x14ac:dyDescent="0.25">
      <c r="A4673">
        <v>50000019</v>
      </c>
      <c r="B4673" t="s">
        <v>7205</v>
      </c>
      <c r="C4673" t="s">
        <v>7204</v>
      </c>
      <c r="D4673" t="s">
        <v>7204</v>
      </c>
      <c r="E4673" t="s">
        <v>7205</v>
      </c>
    </row>
    <row r="4674" spans="1:5" x14ac:dyDescent="0.25">
      <c r="A4674">
        <v>50000020</v>
      </c>
      <c r="B4674" t="s">
        <v>4279</v>
      </c>
      <c r="C4674" t="s">
        <v>4278</v>
      </c>
      <c r="D4674" t="s">
        <v>4278</v>
      </c>
      <c r="E4674" t="s">
        <v>4279</v>
      </c>
    </row>
    <row r="4675" spans="1:5" x14ac:dyDescent="0.25">
      <c r="A4675">
        <v>50000021</v>
      </c>
      <c r="B4675" t="s">
        <v>7206</v>
      </c>
      <c r="C4675" t="s">
        <v>4456</v>
      </c>
      <c r="D4675" t="s">
        <v>4456</v>
      </c>
      <c r="E4675" t="s">
        <v>7206</v>
      </c>
    </row>
    <row r="4676" spans="1:5" x14ac:dyDescent="0.25">
      <c r="A4676">
        <v>50000022</v>
      </c>
      <c r="B4676" t="s">
        <v>4354</v>
      </c>
      <c r="C4676" t="s">
        <v>7207</v>
      </c>
      <c r="D4676" t="s">
        <v>7207</v>
      </c>
      <c r="E4676" t="s">
        <v>4354</v>
      </c>
    </row>
    <row r="4677" spans="1:5" x14ac:dyDescent="0.25">
      <c r="A4677">
        <v>50000024</v>
      </c>
      <c r="B4677" t="s">
        <v>4355</v>
      </c>
      <c r="C4677" t="s">
        <v>7207</v>
      </c>
      <c r="D4677" t="s">
        <v>7207</v>
      </c>
      <c r="E4677" t="s">
        <v>4355</v>
      </c>
    </row>
    <row r="4678" spans="1:5" x14ac:dyDescent="0.25">
      <c r="A4678">
        <v>50000026</v>
      </c>
      <c r="B4678" t="s">
        <v>7209</v>
      </c>
      <c r="C4678" t="s">
        <v>7208</v>
      </c>
      <c r="D4678" t="s">
        <v>7208</v>
      </c>
      <c r="E4678" t="s">
        <v>7209</v>
      </c>
    </row>
    <row r="4679" spans="1:5" x14ac:dyDescent="0.25">
      <c r="A4679">
        <v>50000027</v>
      </c>
      <c r="B4679" t="s">
        <v>4358</v>
      </c>
      <c r="C4679" t="s">
        <v>7210</v>
      </c>
      <c r="D4679" t="s">
        <v>7210</v>
      </c>
      <c r="E4679" t="s">
        <v>4358</v>
      </c>
    </row>
    <row r="4680" spans="1:5" x14ac:dyDescent="0.25">
      <c r="A4680">
        <v>50000028</v>
      </c>
      <c r="B4680" t="s">
        <v>7211</v>
      </c>
      <c r="C4680" t="s">
        <v>4305</v>
      </c>
      <c r="D4680" t="s">
        <v>4305</v>
      </c>
      <c r="E4680" t="s">
        <v>7211</v>
      </c>
    </row>
    <row r="4681" spans="1:5" x14ac:dyDescent="0.25">
      <c r="A4681">
        <v>50000029</v>
      </c>
      <c r="B4681" t="s">
        <v>4361</v>
      </c>
      <c r="C4681" t="s">
        <v>7212</v>
      </c>
      <c r="D4681" t="s">
        <v>7212</v>
      </c>
      <c r="E4681" t="s">
        <v>4361</v>
      </c>
    </row>
    <row r="4682" spans="1:5" x14ac:dyDescent="0.25">
      <c r="A4682">
        <v>50000030</v>
      </c>
      <c r="B4682" t="s">
        <v>4279</v>
      </c>
      <c r="C4682" t="s">
        <v>4278</v>
      </c>
      <c r="D4682" t="s">
        <v>4278</v>
      </c>
      <c r="E4682" t="s">
        <v>4279</v>
      </c>
    </row>
    <row r="4683" spans="1:5" x14ac:dyDescent="0.25">
      <c r="A4683">
        <v>50000031</v>
      </c>
      <c r="B4683" t="s">
        <v>4279</v>
      </c>
      <c r="C4683" t="s">
        <v>4278</v>
      </c>
      <c r="D4683" t="s">
        <v>4278</v>
      </c>
      <c r="E4683" t="s">
        <v>4279</v>
      </c>
    </row>
    <row r="4684" spans="1:5" x14ac:dyDescent="0.25">
      <c r="A4684">
        <v>50000032</v>
      </c>
      <c r="B4684" t="s">
        <v>4362</v>
      </c>
      <c r="C4684" t="s">
        <v>7213</v>
      </c>
      <c r="D4684" t="s">
        <v>7213</v>
      </c>
      <c r="E4684" t="s">
        <v>4362</v>
      </c>
    </row>
    <row r="4685" spans="1:5" x14ac:dyDescent="0.25">
      <c r="A4685">
        <v>50000033</v>
      </c>
      <c r="B4685" t="s">
        <v>4413</v>
      </c>
      <c r="C4685" t="s">
        <v>7214</v>
      </c>
      <c r="D4685" t="s">
        <v>7214</v>
      </c>
      <c r="E4685" t="s">
        <v>4413</v>
      </c>
    </row>
    <row r="4686" spans="1:5" x14ac:dyDescent="0.25">
      <c r="A4686">
        <v>50000035</v>
      </c>
      <c r="B4686" t="s">
        <v>4363</v>
      </c>
      <c r="C4686" t="s">
        <v>7215</v>
      </c>
      <c r="D4686" t="s">
        <v>7215</v>
      </c>
      <c r="E4686" t="s">
        <v>4363</v>
      </c>
    </row>
    <row r="4687" spans="1:5" x14ac:dyDescent="0.25">
      <c r="A4687">
        <v>50000036</v>
      </c>
      <c r="B4687" t="s">
        <v>4430</v>
      </c>
      <c r="C4687" t="s">
        <v>7216</v>
      </c>
      <c r="D4687" t="s">
        <v>7216</v>
      </c>
      <c r="E4687" t="s">
        <v>4430</v>
      </c>
    </row>
    <row r="4688" spans="1:5" x14ac:dyDescent="0.25">
      <c r="A4688">
        <v>50000037</v>
      </c>
      <c r="B4688" t="s">
        <v>4366</v>
      </c>
      <c r="C4688" t="s">
        <v>7217</v>
      </c>
      <c r="D4688" t="s">
        <v>7217</v>
      </c>
      <c r="E4688" t="s">
        <v>4366</v>
      </c>
    </row>
    <row r="4689" spans="1:5" x14ac:dyDescent="0.25">
      <c r="A4689">
        <v>50000038</v>
      </c>
      <c r="B4689" t="s">
        <v>7218</v>
      </c>
      <c r="C4689" t="s">
        <v>4409</v>
      </c>
      <c r="D4689" t="s">
        <v>4409</v>
      </c>
      <c r="E4689" t="s">
        <v>7218</v>
      </c>
    </row>
    <row r="4690" spans="1:5" x14ac:dyDescent="0.25">
      <c r="A4690">
        <v>50000040</v>
      </c>
      <c r="B4690" t="s">
        <v>4368</v>
      </c>
      <c r="C4690" t="s">
        <v>7219</v>
      </c>
      <c r="D4690" t="s">
        <v>7219</v>
      </c>
      <c r="E4690" t="s">
        <v>4368</v>
      </c>
    </row>
    <row r="4691" spans="1:5" x14ac:dyDescent="0.25">
      <c r="A4691">
        <v>50000041</v>
      </c>
      <c r="B4691" t="s">
        <v>4337</v>
      </c>
      <c r="C4691" t="s">
        <v>7220</v>
      </c>
      <c r="D4691" t="s">
        <v>7220</v>
      </c>
      <c r="E4691" t="s">
        <v>4337</v>
      </c>
    </row>
    <row r="4692" spans="1:5" x14ac:dyDescent="0.25">
      <c r="A4692">
        <v>50000042</v>
      </c>
      <c r="B4692" t="s">
        <v>4338</v>
      </c>
      <c r="C4692" t="s">
        <v>7221</v>
      </c>
      <c r="D4692" t="s">
        <v>7221</v>
      </c>
      <c r="E4692" t="s">
        <v>4338</v>
      </c>
    </row>
    <row r="4693" spans="1:5" x14ac:dyDescent="0.25">
      <c r="A4693">
        <v>50000043</v>
      </c>
      <c r="B4693" t="s">
        <v>4340</v>
      </c>
      <c r="C4693" t="s">
        <v>7219</v>
      </c>
      <c r="D4693" t="s">
        <v>7219</v>
      </c>
      <c r="E4693" t="s">
        <v>4340</v>
      </c>
    </row>
    <row r="4694" spans="1:5" x14ac:dyDescent="0.25">
      <c r="A4694">
        <v>50000044</v>
      </c>
      <c r="B4694" t="s">
        <v>4429</v>
      </c>
      <c r="C4694" t="s">
        <v>7221</v>
      </c>
      <c r="D4694" t="s">
        <v>7221</v>
      </c>
      <c r="E4694" t="s">
        <v>4429</v>
      </c>
    </row>
    <row r="4695" spans="1:5" x14ac:dyDescent="0.25">
      <c r="A4695">
        <v>50000046</v>
      </c>
      <c r="B4695" t="s">
        <v>4369</v>
      </c>
      <c r="C4695" t="s">
        <v>7220</v>
      </c>
      <c r="D4695" t="s">
        <v>7220</v>
      </c>
      <c r="E4695" t="s">
        <v>4369</v>
      </c>
    </row>
    <row r="4696" spans="1:5" x14ac:dyDescent="0.25">
      <c r="A4696">
        <v>50000048</v>
      </c>
      <c r="B4696" t="s">
        <v>4370</v>
      </c>
      <c r="C4696" t="s">
        <v>7222</v>
      </c>
      <c r="D4696" t="s">
        <v>7222</v>
      </c>
      <c r="E4696" t="s">
        <v>4370</v>
      </c>
    </row>
    <row r="4697" spans="1:5" x14ac:dyDescent="0.25">
      <c r="A4697">
        <v>50000050</v>
      </c>
      <c r="B4697" t="s">
        <v>7224</v>
      </c>
      <c r="C4697" t="s">
        <v>7223</v>
      </c>
      <c r="D4697" t="s">
        <v>7223</v>
      </c>
      <c r="E4697" t="s">
        <v>7224</v>
      </c>
    </row>
    <row r="4698" spans="1:5" x14ac:dyDescent="0.25">
      <c r="A4698">
        <v>50000051</v>
      </c>
      <c r="B4698" t="s">
        <v>7226</v>
      </c>
      <c r="C4698" t="s">
        <v>7225</v>
      </c>
      <c r="D4698" t="s">
        <v>7225</v>
      </c>
      <c r="E4698" t="s">
        <v>7226</v>
      </c>
    </row>
    <row r="4699" spans="1:5" x14ac:dyDescent="0.25">
      <c r="A4699">
        <v>50000052</v>
      </c>
      <c r="B4699" t="s">
        <v>7228</v>
      </c>
      <c r="C4699" t="s">
        <v>7227</v>
      </c>
      <c r="D4699" t="s">
        <v>7227</v>
      </c>
      <c r="E4699" t="s">
        <v>7228</v>
      </c>
    </row>
    <row r="4700" spans="1:5" x14ac:dyDescent="0.25">
      <c r="A4700">
        <v>50000053</v>
      </c>
      <c r="B4700" t="s">
        <v>7230</v>
      </c>
      <c r="C4700" t="s">
        <v>7229</v>
      </c>
      <c r="D4700" t="s">
        <v>7229</v>
      </c>
      <c r="E4700" t="s">
        <v>7230</v>
      </c>
    </row>
    <row r="4701" spans="1:5" x14ac:dyDescent="0.25">
      <c r="A4701">
        <v>50000054</v>
      </c>
      <c r="B4701" t="s">
        <v>7232</v>
      </c>
      <c r="C4701" t="s">
        <v>7231</v>
      </c>
      <c r="D4701" t="s">
        <v>7231</v>
      </c>
      <c r="E4701" t="s">
        <v>7232</v>
      </c>
    </row>
    <row r="4702" spans="1:5" x14ac:dyDescent="0.25">
      <c r="A4702">
        <v>50000055</v>
      </c>
      <c r="B4702" t="s">
        <v>7234</v>
      </c>
      <c r="C4702" t="s">
        <v>7233</v>
      </c>
      <c r="D4702" t="s">
        <v>7233</v>
      </c>
      <c r="E4702" t="s">
        <v>7234</v>
      </c>
    </row>
    <row r="4703" spans="1:5" x14ac:dyDescent="0.25">
      <c r="A4703">
        <v>50000056</v>
      </c>
      <c r="B4703" t="s">
        <v>7235</v>
      </c>
      <c r="C4703" t="s">
        <v>7225</v>
      </c>
      <c r="D4703" t="s">
        <v>7225</v>
      </c>
      <c r="E4703" t="s">
        <v>7235</v>
      </c>
    </row>
    <row r="4704" spans="1:5" x14ac:dyDescent="0.25">
      <c r="A4704">
        <v>50000057</v>
      </c>
      <c r="B4704" t="s">
        <v>7230</v>
      </c>
      <c r="C4704" t="s">
        <v>7236</v>
      </c>
      <c r="D4704" t="s">
        <v>7236</v>
      </c>
      <c r="E4704" t="s">
        <v>7230</v>
      </c>
    </row>
    <row r="4705" spans="1:5" x14ac:dyDescent="0.25">
      <c r="A4705">
        <v>50000058</v>
      </c>
      <c r="B4705" t="s">
        <v>7238</v>
      </c>
      <c r="C4705" t="s">
        <v>7237</v>
      </c>
      <c r="D4705" t="s">
        <v>7237</v>
      </c>
      <c r="E4705" t="s">
        <v>7238</v>
      </c>
    </row>
    <row r="4706" spans="1:5" x14ac:dyDescent="0.25">
      <c r="A4706">
        <v>50000060</v>
      </c>
      <c r="B4706" t="s">
        <v>7230</v>
      </c>
      <c r="C4706" t="s">
        <v>7227</v>
      </c>
      <c r="D4706" t="s">
        <v>7227</v>
      </c>
      <c r="E4706" t="s">
        <v>7230</v>
      </c>
    </row>
    <row r="4707" spans="1:5" x14ac:dyDescent="0.25">
      <c r="A4707">
        <v>50000062</v>
      </c>
      <c r="B4707" t="s">
        <v>7239</v>
      </c>
      <c r="C4707" t="s">
        <v>7236</v>
      </c>
      <c r="D4707" t="s">
        <v>7236</v>
      </c>
      <c r="E4707" t="s">
        <v>7239</v>
      </c>
    </row>
    <row r="4708" spans="1:5" x14ac:dyDescent="0.25">
      <c r="A4708">
        <v>50000063</v>
      </c>
      <c r="B4708" t="s">
        <v>7241</v>
      </c>
      <c r="C4708" t="s">
        <v>7240</v>
      </c>
      <c r="D4708" t="s">
        <v>7240</v>
      </c>
      <c r="E4708" t="s">
        <v>7241</v>
      </c>
    </row>
    <row r="4709" spans="1:5" x14ac:dyDescent="0.25">
      <c r="A4709">
        <v>50000064</v>
      </c>
      <c r="B4709" t="s">
        <v>7243</v>
      </c>
      <c r="C4709" t="s">
        <v>7242</v>
      </c>
      <c r="D4709" t="s">
        <v>7242</v>
      </c>
      <c r="E4709" t="s">
        <v>7243</v>
      </c>
    </row>
    <row r="4710" spans="1:5" x14ac:dyDescent="0.25">
      <c r="A4710">
        <v>50000065</v>
      </c>
      <c r="B4710" t="s">
        <v>7245</v>
      </c>
      <c r="C4710" t="s">
        <v>7244</v>
      </c>
      <c r="D4710" t="s">
        <v>7244</v>
      </c>
      <c r="E4710" t="s">
        <v>7245</v>
      </c>
    </row>
    <row r="4711" spans="1:5" x14ac:dyDescent="0.25">
      <c r="A4711">
        <v>50000066</v>
      </c>
      <c r="B4711" t="s">
        <v>3703</v>
      </c>
      <c r="C4711" t="s">
        <v>7246</v>
      </c>
      <c r="D4711" t="s">
        <v>7246</v>
      </c>
      <c r="E4711" t="s">
        <v>3703</v>
      </c>
    </row>
    <row r="4712" spans="1:5" x14ac:dyDescent="0.25">
      <c r="A4712">
        <v>50000068</v>
      </c>
      <c r="B4712" t="s">
        <v>7248</v>
      </c>
      <c r="C4712" t="s">
        <v>7247</v>
      </c>
      <c r="D4712" t="s">
        <v>7247</v>
      </c>
      <c r="E4712" t="s">
        <v>7248</v>
      </c>
    </row>
    <row r="4713" spans="1:5" x14ac:dyDescent="0.25">
      <c r="A4713">
        <v>50000069</v>
      </c>
      <c r="B4713" t="s">
        <v>7249</v>
      </c>
      <c r="C4713" t="s">
        <v>7247</v>
      </c>
      <c r="D4713" t="s">
        <v>7247</v>
      </c>
      <c r="E4713" t="s">
        <v>7249</v>
      </c>
    </row>
    <row r="4714" spans="1:5" x14ac:dyDescent="0.25">
      <c r="A4714">
        <v>50000070</v>
      </c>
      <c r="B4714" t="s">
        <v>7250</v>
      </c>
      <c r="C4714" t="s">
        <v>4305</v>
      </c>
      <c r="D4714" t="s">
        <v>4305</v>
      </c>
      <c r="E4714" t="s">
        <v>7250</v>
      </c>
    </row>
    <row r="4715" spans="1:5" x14ac:dyDescent="0.25">
      <c r="A4715">
        <v>50000071</v>
      </c>
      <c r="B4715" t="s">
        <v>7251</v>
      </c>
      <c r="C4715" t="s">
        <v>4305</v>
      </c>
      <c r="D4715" t="s">
        <v>4305</v>
      </c>
      <c r="E4715" t="s">
        <v>7251</v>
      </c>
    </row>
    <row r="4716" spans="1:5" x14ac:dyDescent="0.25">
      <c r="A4716">
        <v>50000072</v>
      </c>
      <c r="B4716" t="s">
        <v>7252</v>
      </c>
      <c r="C4716" t="s">
        <v>7244</v>
      </c>
      <c r="D4716" t="s">
        <v>7244</v>
      </c>
      <c r="E4716" t="s">
        <v>7252</v>
      </c>
    </row>
    <row r="4717" spans="1:5" x14ac:dyDescent="0.25">
      <c r="A4717">
        <v>50000074</v>
      </c>
      <c r="B4717" t="s">
        <v>7254</v>
      </c>
      <c r="C4717" t="s">
        <v>7253</v>
      </c>
      <c r="D4717" t="s">
        <v>7253</v>
      </c>
      <c r="E4717" t="s">
        <v>7254</v>
      </c>
    </row>
    <row r="4718" spans="1:5" x14ac:dyDescent="0.25">
      <c r="A4718">
        <v>50000076</v>
      </c>
      <c r="B4718" t="s">
        <v>7254</v>
      </c>
      <c r="C4718" t="s">
        <v>7253</v>
      </c>
      <c r="D4718" t="s">
        <v>7253</v>
      </c>
      <c r="E4718" t="s">
        <v>7254</v>
      </c>
    </row>
    <row r="4719" spans="1:5" x14ac:dyDescent="0.25">
      <c r="A4719">
        <v>50000077</v>
      </c>
      <c r="B4719" t="s">
        <v>7255</v>
      </c>
      <c r="C4719" t="s">
        <v>7253</v>
      </c>
      <c r="D4719" t="s">
        <v>7253</v>
      </c>
      <c r="E4719" t="s">
        <v>7255</v>
      </c>
    </row>
    <row r="4720" spans="1:5" x14ac:dyDescent="0.25">
      <c r="A4720">
        <v>50000079</v>
      </c>
      <c r="B4720" t="s">
        <v>7254</v>
      </c>
      <c r="C4720" t="s">
        <v>7253</v>
      </c>
      <c r="D4720" t="s">
        <v>7253</v>
      </c>
      <c r="E4720" t="s">
        <v>7254</v>
      </c>
    </row>
    <row r="4721" spans="1:5" x14ac:dyDescent="0.25">
      <c r="A4721">
        <v>50000083</v>
      </c>
      <c r="B4721" t="s">
        <v>7256</v>
      </c>
      <c r="C4721" t="s">
        <v>4305</v>
      </c>
      <c r="D4721" t="s">
        <v>4305</v>
      </c>
      <c r="E4721" t="s">
        <v>7256</v>
      </c>
    </row>
    <row r="4722" spans="1:5" x14ac:dyDescent="0.25">
      <c r="A4722">
        <v>50000085</v>
      </c>
      <c r="B4722" t="s">
        <v>7258</v>
      </c>
      <c r="C4722" t="s">
        <v>7257</v>
      </c>
      <c r="D4722" t="s">
        <v>7257</v>
      </c>
      <c r="E4722" t="s">
        <v>7258</v>
      </c>
    </row>
    <row r="4723" spans="1:5" x14ac:dyDescent="0.25">
      <c r="A4723">
        <v>50000086</v>
      </c>
      <c r="B4723" t="s">
        <v>3773</v>
      </c>
      <c r="C4723" t="s">
        <v>7247</v>
      </c>
      <c r="D4723" t="s">
        <v>7247</v>
      </c>
      <c r="E4723" t="s">
        <v>3773</v>
      </c>
    </row>
    <row r="4724" spans="1:5" x14ac:dyDescent="0.25">
      <c r="A4724">
        <v>50000090</v>
      </c>
      <c r="B4724" t="s">
        <v>7260</v>
      </c>
      <c r="C4724" t="s">
        <v>7259</v>
      </c>
      <c r="D4724" t="s">
        <v>7259</v>
      </c>
      <c r="E4724" t="s">
        <v>7260</v>
      </c>
    </row>
    <row r="4725" spans="1:5" x14ac:dyDescent="0.25">
      <c r="A4725">
        <v>50000093</v>
      </c>
      <c r="B4725" t="s">
        <v>7262</v>
      </c>
      <c r="C4725" t="s">
        <v>7261</v>
      </c>
      <c r="D4725" t="s">
        <v>7261</v>
      </c>
      <c r="E4725" t="s">
        <v>7262</v>
      </c>
    </row>
    <row r="4726" spans="1:5" x14ac:dyDescent="0.25">
      <c r="A4726">
        <v>50000094</v>
      </c>
      <c r="B4726" t="s">
        <v>7262</v>
      </c>
      <c r="C4726" t="s">
        <v>7261</v>
      </c>
      <c r="D4726" t="s">
        <v>7261</v>
      </c>
      <c r="E4726" t="s">
        <v>7262</v>
      </c>
    </row>
    <row r="4727" spans="1:5" x14ac:dyDescent="0.25">
      <c r="A4727">
        <v>50000096</v>
      </c>
      <c r="B4727" t="s">
        <v>4313</v>
      </c>
      <c r="C4727" t="s">
        <v>7263</v>
      </c>
      <c r="D4727" t="s">
        <v>7263</v>
      </c>
      <c r="E4727" t="s">
        <v>4313</v>
      </c>
    </row>
    <row r="4728" spans="1:5" x14ac:dyDescent="0.25">
      <c r="A4728">
        <v>50000097</v>
      </c>
      <c r="B4728" t="s">
        <v>7265</v>
      </c>
      <c r="C4728" t="s">
        <v>7264</v>
      </c>
      <c r="D4728" t="s">
        <v>7264</v>
      </c>
      <c r="E4728" t="s">
        <v>7265</v>
      </c>
    </row>
    <row r="4729" spans="1:5" x14ac:dyDescent="0.25">
      <c r="A4729">
        <v>50000099</v>
      </c>
      <c r="B4729" t="s">
        <v>7267</v>
      </c>
      <c r="C4729" t="s">
        <v>7266</v>
      </c>
      <c r="D4729" t="s">
        <v>7266</v>
      </c>
      <c r="E4729" t="s">
        <v>7267</v>
      </c>
    </row>
    <row r="4730" spans="1:5" x14ac:dyDescent="0.25">
      <c r="A4730">
        <v>50000100</v>
      </c>
      <c r="B4730" t="s">
        <v>7269</v>
      </c>
      <c r="C4730" t="s">
        <v>7268</v>
      </c>
      <c r="D4730" t="s">
        <v>7268</v>
      </c>
      <c r="E4730" t="s">
        <v>7269</v>
      </c>
    </row>
    <row r="4731" spans="1:5" x14ac:dyDescent="0.25">
      <c r="A4731">
        <v>50000102</v>
      </c>
      <c r="B4731" t="s">
        <v>7270</v>
      </c>
      <c r="C4731" t="s">
        <v>7268</v>
      </c>
      <c r="D4731" t="s">
        <v>7268</v>
      </c>
      <c r="E4731" t="s">
        <v>7270</v>
      </c>
    </row>
    <row r="4732" spans="1:5" x14ac:dyDescent="0.25">
      <c r="A4732">
        <v>50000103</v>
      </c>
      <c r="B4732" t="s">
        <v>7271</v>
      </c>
      <c r="C4732" t="s">
        <v>7266</v>
      </c>
      <c r="D4732" t="s">
        <v>7266</v>
      </c>
      <c r="E4732" t="s">
        <v>7271</v>
      </c>
    </row>
    <row r="4733" spans="1:5" x14ac:dyDescent="0.25">
      <c r="A4733">
        <v>50000104</v>
      </c>
      <c r="B4733" t="s">
        <v>7273</v>
      </c>
      <c r="C4733" t="s">
        <v>7272</v>
      </c>
      <c r="D4733" t="s">
        <v>7272</v>
      </c>
      <c r="E4733" t="s">
        <v>7273</v>
      </c>
    </row>
    <row r="4734" spans="1:5" x14ac:dyDescent="0.25">
      <c r="A4734">
        <v>50000107</v>
      </c>
      <c r="B4734" t="s">
        <v>7274</v>
      </c>
      <c r="C4734" t="s">
        <v>7274</v>
      </c>
      <c r="D4734" t="s">
        <v>7274</v>
      </c>
      <c r="E4734" t="s">
        <v>7274</v>
      </c>
    </row>
    <row r="4735" spans="1:5" x14ac:dyDescent="0.25">
      <c r="A4735">
        <v>50000108</v>
      </c>
      <c r="B4735" t="s">
        <v>7276</v>
      </c>
      <c r="C4735" t="s">
        <v>7275</v>
      </c>
      <c r="D4735" t="s">
        <v>7275</v>
      </c>
      <c r="E4735" t="s">
        <v>7276</v>
      </c>
    </row>
    <row r="4736" spans="1:5" x14ac:dyDescent="0.25">
      <c r="A4736">
        <v>50000110</v>
      </c>
      <c r="B4736" t="s">
        <v>7277</v>
      </c>
      <c r="C4736" t="s">
        <v>7275</v>
      </c>
      <c r="D4736" t="s">
        <v>7275</v>
      </c>
      <c r="E4736" t="s">
        <v>7277</v>
      </c>
    </row>
    <row r="4737" spans="1:5" x14ac:dyDescent="0.25">
      <c r="A4737">
        <v>50000111</v>
      </c>
      <c r="B4737" t="s">
        <v>7279</v>
      </c>
      <c r="C4737" t="s">
        <v>7278</v>
      </c>
      <c r="D4737" t="s">
        <v>7278</v>
      </c>
      <c r="E4737" t="s">
        <v>7279</v>
      </c>
    </row>
    <row r="4738" spans="1:5" x14ac:dyDescent="0.25">
      <c r="A4738">
        <v>50000113</v>
      </c>
      <c r="B4738" t="s">
        <v>7279</v>
      </c>
      <c r="C4738" t="s">
        <v>7278</v>
      </c>
      <c r="D4738" t="s">
        <v>7278</v>
      </c>
      <c r="E4738" t="s">
        <v>7279</v>
      </c>
    </row>
    <row r="4739" spans="1:5" x14ac:dyDescent="0.25">
      <c r="A4739">
        <v>50000114</v>
      </c>
      <c r="B4739" t="s">
        <v>7279</v>
      </c>
      <c r="C4739" t="s">
        <v>7280</v>
      </c>
      <c r="D4739" t="s">
        <v>7280</v>
      </c>
      <c r="E4739" t="s">
        <v>7279</v>
      </c>
    </row>
    <row r="4740" spans="1:5" x14ac:dyDescent="0.25">
      <c r="A4740">
        <v>50000118</v>
      </c>
      <c r="B4740" t="s">
        <v>7282</v>
      </c>
      <c r="C4740" t="s">
        <v>7281</v>
      </c>
      <c r="D4740" t="s">
        <v>7281</v>
      </c>
      <c r="E4740" t="s">
        <v>7282</v>
      </c>
    </row>
    <row r="4741" spans="1:5" x14ac:dyDescent="0.25">
      <c r="A4741">
        <v>50000119</v>
      </c>
      <c r="B4741" t="s">
        <v>7284</v>
      </c>
      <c r="C4741" t="s">
        <v>7283</v>
      </c>
      <c r="D4741" t="s">
        <v>7283</v>
      </c>
      <c r="E4741" t="s">
        <v>7284</v>
      </c>
    </row>
    <row r="4742" spans="1:5" x14ac:dyDescent="0.25">
      <c r="A4742">
        <v>50000120</v>
      </c>
      <c r="B4742" t="s">
        <v>7286</v>
      </c>
      <c r="C4742" t="s">
        <v>7285</v>
      </c>
      <c r="D4742" t="s">
        <v>7285</v>
      </c>
      <c r="E4742" t="s">
        <v>7286</v>
      </c>
    </row>
    <row r="4743" spans="1:5" x14ac:dyDescent="0.25">
      <c r="A4743">
        <v>50000121</v>
      </c>
      <c r="B4743" t="s">
        <v>7288</v>
      </c>
      <c r="C4743" t="s">
        <v>7287</v>
      </c>
      <c r="D4743" t="s">
        <v>7287</v>
      </c>
      <c r="E4743" t="s">
        <v>7288</v>
      </c>
    </row>
    <row r="4744" spans="1:5" x14ac:dyDescent="0.25">
      <c r="A4744">
        <v>50000128</v>
      </c>
      <c r="B4744" t="s">
        <v>7288</v>
      </c>
      <c r="C4744" t="s">
        <v>7287</v>
      </c>
      <c r="D4744" t="s">
        <v>7287</v>
      </c>
      <c r="E4744" t="s">
        <v>7288</v>
      </c>
    </row>
    <row r="4745" spans="1:5" x14ac:dyDescent="0.25">
      <c r="A4745">
        <v>50000129</v>
      </c>
      <c r="B4745" t="s">
        <v>7290</v>
      </c>
      <c r="C4745" t="s">
        <v>7289</v>
      </c>
      <c r="D4745" t="s">
        <v>7289</v>
      </c>
      <c r="E4745" t="s">
        <v>7290</v>
      </c>
    </row>
    <row r="4746" spans="1:5" x14ac:dyDescent="0.25">
      <c r="A4746">
        <v>50000132</v>
      </c>
      <c r="B4746" t="s">
        <v>7291</v>
      </c>
      <c r="C4746" t="s">
        <v>7266</v>
      </c>
      <c r="D4746" t="s">
        <v>7266</v>
      </c>
      <c r="E4746" t="s">
        <v>7291</v>
      </c>
    </row>
    <row r="4747" spans="1:5" x14ac:dyDescent="0.25">
      <c r="A4747">
        <v>50000133</v>
      </c>
      <c r="B4747" t="s">
        <v>7293</v>
      </c>
      <c r="C4747" t="s">
        <v>7292</v>
      </c>
      <c r="D4747" t="s">
        <v>7292</v>
      </c>
      <c r="E4747" t="s">
        <v>7293</v>
      </c>
    </row>
    <row r="4748" spans="1:5" x14ac:dyDescent="0.25">
      <c r="A4748">
        <v>50000136</v>
      </c>
      <c r="B4748" t="s">
        <v>7295</v>
      </c>
      <c r="C4748" t="s">
        <v>7294</v>
      </c>
      <c r="D4748" t="s">
        <v>7294</v>
      </c>
      <c r="E4748" t="s">
        <v>7295</v>
      </c>
    </row>
    <row r="4749" spans="1:5" x14ac:dyDescent="0.25">
      <c r="A4749">
        <v>50000138</v>
      </c>
      <c r="B4749" t="s">
        <v>7297</v>
      </c>
      <c r="C4749" t="s">
        <v>7296</v>
      </c>
      <c r="D4749" t="s">
        <v>7296</v>
      </c>
      <c r="E4749" t="s">
        <v>7297</v>
      </c>
    </row>
    <row r="4750" spans="1:5" x14ac:dyDescent="0.25">
      <c r="A4750">
        <v>50000139</v>
      </c>
      <c r="B4750" t="s">
        <v>7297</v>
      </c>
      <c r="C4750" t="s">
        <v>7296</v>
      </c>
      <c r="D4750" t="s">
        <v>7296</v>
      </c>
      <c r="E4750" t="s">
        <v>7297</v>
      </c>
    </row>
    <row r="4751" spans="1:5" x14ac:dyDescent="0.25">
      <c r="A4751">
        <v>50000140</v>
      </c>
      <c r="B4751" t="s">
        <v>7297</v>
      </c>
      <c r="C4751" t="s">
        <v>7296</v>
      </c>
      <c r="D4751" t="s">
        <v>7296</v>
      </c>
      <c r="E4751" t="s">
        <v>7297</v>
      </c>
    </row>
    <row r="4752" spans="1:5" x14ac:dyDescent="0.25">
      <c r="A4752">
        <v>50000141</v>
      </c>
      <c r="B4752" t="s">
        <v>7297</v>
      </c>
      <c r="C4752" t="s">
        <v>7296</v>
      </c>
      <c r="D4752" t="s">
        <v>7296</v>
      </c>
      <c r="E4752" t="s">
        <v>7297</v>
      </c>
    </row>
    <row r="4753" spans="1:5" x14ac:dyDescent="0.25">
      <c r="A4753">
        <v>50000142</v>
      </c>
      <c r="B4753" t="s">
        <v>7297</v>
      </c>
      <c r="C4753" t="s">
        <v>7298</v>
      </c>
      <c r="D4753" t="s">
        <v>7298</v>
      </c>
      <c r="E4753" t="s">
        <v>7297</v>
      </c>
    </row>
    <row r="4754" spans="1:5" x14ac:dyDescent="0.25">
      <c r="A4754">
        <v>50000143</v>
      </c>
      <c r="B4754" t="s">
        <v>7300</v>
      </c>
      <c r="C4754" t="s">
        <v>7299</v>
      </c>
      <c r="D4754" t="s">
        <v>7299</v>
      </c>
      <c r="E4754" t="s">
        <v>7300</v>
      </c>
    </row>
    <row r="4755" spans="1:5" x14ac:dyDescent="0.25">
      <c r="A4755">
        <v>50000150</v>
      </c>
      <c r="B4755" t="s">
        <v>7302</v>
      </c>
      <c r="C4755" t="s">
        <v>7301</v>
      </c>
      <c r="D4755" t="s">
        <v>7301</v>
      </c>
      <c r="E4755" t="s">
        <v>7302</v>
      </c>
    </row>
    <row r="4756" spans="1:5" x14ac:dyDescent="0.25">
      <c r="A4756">
        <v>50000151</v>
      </c>
      <c r="B4756" t="s">
        <v>7302</v>
      </c>
      <c r="C4756" t="s">
        <v>7301</v>
      </c>
      <c r="D4756" t="s">
        <v>7301</v>
      </c>
      <c r="E4756" t="s">
        <v>7302</v>
      </c>
    </row>
    <row r="4757" spans="1:5" x14ac:dyDescent="0.25">
      <c r="A4757">
        <v>50000152</v>
      </c>
      <c r="B4757" t="s">
        <v>7304</v>
      </c>
      <c r="C4757" t="s">
        <v>7303</v>
      </c>
      <c r="D4757" t="s">
        <v>7303</v>
      </c>
      <c r="E4757" t="s">
        <v>7304</v>
      </c>
    </row>
    <row r="4758" spans="1:5" x14ac:dyDescent="0.25">
      <c r="A4758">
        <v>50000154</v>
      </c>
      <c r="B4758" t="s">
        <v>7306</v>
      </c>
      <c r="C4758" t="s">
        <v>7305</v>
      </c>
      <c r="D4758" t="s">
        <v>7305</v>
      </c>
      <c r="E4758" t="s">
        <v>7306</v>
      </c>
    </row>
    <row r="4759" spans="1:5" x14ac:dyDescent="0.25">
      <c r="A4759">
        <v>50000160</v>
      </c>
      <c r="B4759" t="s">
        <v>7308</v>
      </c>
      <c r="C4759" t="s">
        <v>7307</v>
      </c>
      <c r="D4759" t="s">
        <v>7307</v>
      </c>
      <c r="E4759" t="s">
        <v>7308</v>
      </c>
    </row>
    <row r="4760" spans="1:5" x14ac:dyDescent="0.25">
      <c r="A4760">
        <v>50000161</v>
      </c>
      <c r="B4760" t="s">
        <v>7310</v>
      </c>
      <c r="C4760" t="s">
        <v>7309</v>
      </c>
      <c r="D4760" t="s">
        <v>7309</v>
      </c>
      <c r="E4760" t="s">
        <v>7310</v>
      </c>
    </row>
    <row r="4761" spans="1:5" x14ac:dyDescent="0.25">
      <c r="A4761">
        <v>50000162</v>
      </c>
      <c r="B4761" t="s">
        <v>7312</v>
      </c>
      <c r="C4761" t="s">
        <v>7311</v>
      </c>
      <c r="D4761" t="s">
        <v>7311</v>
      </c>
      <c r="E4761" t="s">
        <v>7312</v>
      </c>
    </row>
    <row r="4762" spans="1:5" x14ac:dyDescent="0.25">
      <c r="A4762">
        <v>50000165</v>
      </c>
      <c r="B4762" t="s">
        <v>7314</v>
      </c>
      <c r="C4762" t="s">
        <v>7313</v>
      </c>
      <c r="D4762" t="s">
        <v>7313</v>
      </c>
      <c r="E4762" t="s">
        <v>7314</v>
      </c>
    </row>
    <row r="4763" spans="1:5" x14ac:dyDescent="0.25">
      <c r="A4763">
        <v>50000166</v>
      </c>
      <c r="B4763" t="s">
        <v>7315</v>
      </c>
      <c r="C4763" t="s">
        <v>4432</v>
      </c>
      <c r="D4763" t="s">
        <v>4432</v>
      </c>
      <c r="E4763" t="s">
        <v>7315</v>
      </c>
    </row>
    <row r="4764" spans="1:5" x14ac:dyDescent="0.25">
      <c r="A4764">
        <v>50000167</v>
      </c>
      <c r="B4764" t="s">
        <v>4364</v>
      </c>
      <c r="C4764" t="s">
        <v>4432</v>
      </c>
      <c r="D4764" t="s">
        <v>4432</v>
      </c>
      <c r="E4764" t="s">
        <v>4364</v>
      </c>
    </row>
    <row r="4765" spans="1:5" x14ac:dyDescent="0.25">
      <c r="A4765">
        <v>50000168</v>
      </c>
      <c r="B4765" t="s">
        <v>4365</v>
      </c>
      <c r="C4765" t="s">
        <v>4432</v>
      </c>
      <c r="D4765" t="s">
        <v>4432</v>
      </c>
      <c r="E4765" t="s">
        <v>4365</v>
      </c>
    </row>
    <row r="4766" spans="1:5" x14ac:dyDescent="0.25">
      <c r="A4766">
        <v>50000169</v>
      </c>
      <c r="B4766" t="s">
        <v>4364</v>
      </c>
      <c r="C4766" t="s">
        <v>4432</v>
      </c>
      <c r="D4766" t="s">
        <v>4432</v>
      </c>
      <c r="E4766" t="s">
        <v>4364</v>
      </c>
    </row>
    <row r="4767" spans="1:5" x14ac:dyDescent="0.25">
      <c r="A4767">
        <v>50000170</v>
      </c>
      <c r="B4767" t="s">
        <v>4365</v>
      </c>
      <c r="C4767" t="s">
        <v>4432</v>
      </c>
      <c r="D4767" t="s">
        <v>4432</v>
      </c>
      <c r="E4767" t="s">
        <v>4365</v>
      </c>
    </row>
    <row r="4768" spans="1:5" x14ac:dyDescent="0.25">
      <c r="A4768">
        <v>50000171</v>
      </c>
      <c r="B4768" t="s">
        <v>4367</v>
      </c>
      <c r="C4768" t="s">
        <v>4409</v>
      </c>
      <c r="D4768" t="s">
        <v>4409</v>
      </c>
      <c r="E4768" t="s">
        <v>4367</v>
      </c>
    </row>
    <row r="4769" spans="1:5" x14ac:dyDescent="0.25">
      <c r="A4769">
        <v>50000172</v>
      </c>
      <c r="B4769" t="s">
        <v>7317</v>
      </c>
      <c r="C4769" t="s">
        <v>7316</v>
      </c>
      <c r="D4769" t="s">
        <v>7316</v>
      </c>
      <c r="E4769" t="s">
        <v>7317</v>
      </c>
    </row>
    <row r="4770" spans="1:5" x14ac:dyDescent="0.25">
      <c r="A4770">
        <v>50000173</v>
      </c>
      <c r="B4770" t="s">
        <v>7319</v>
      </c>
      <c r="C4770" t="s">
        <v>7318</v>
      </c>
      <c r="D4770" t="s">
        <v>7318</v>
      </c>
      <c r="E4770" t="s">
        <v>7319</v>
      </c>
    </row>
    <row r="4771" spans="1:5" x14ac:dyDescent="0.25">
      <c r="A4771">
        <v>50000174</v>
      </c>
      <c r="B4771" t="s">
        <v>7320</v>
      </c>
      <c r="C4771" t="s">
        <v>7318</v>
      </c>
      <c r="D4771" t="s">
        <v>7318</v>
      </c>
      <c r="E4771" t="s">
        <v>7320</v>
      </c>
    </row>
    <row r="4772" spans="1:5" x14ac:dyDescent="0.25">
      <c r="A4772">
        <v>50000175</v>
      </c>
      <c r="B4772" t="s">
        <v>7322</v>
      </c>
      <c r="C4772" t="s">
        <v>7321</v>
      </c>
      <c r="D4772" t="s">
        <v>7321</v>
      </c>
      <c r="E4772" t="s">
        <v>7322</v>
      </c>
    </row>
    <row r="4773" spans="1:5" x14ac:dyDescent="0.25">
      <c r="A4773">
        <v>50000176</v>
      </c>
      <c r="B4773" t="s">
        <v>7324</v>
      </c>
      <c r="C4773" t="s">
        <v>7323</v>
      </c>
      <c r="D4773" t="s">
        <v>7323</v>
      </c>
      <c r="E4773" t="s">
        <v>7324</v>
      </c>
    </row>
    <row r="4774" spans="1:5" x14ac:dyDescent="0.25">
      <c r="A4774">
        <v>50000177</v>
      </c>
      <c r="B4774" t="s">
        <v>7324</v>
      </c>
      <c r="C4774" t="s">
        <v>7325</v>
      </c>
      <c r="D4774" t="s">
        <v>7325</v>
      </c>
      <c r="E4774" t="s">
        <v>7324</v>
      </c>
    </row>
    <row r="4775" spans="1:5" x14ac:dyDescent="0.25">
      <c r="A4775">
        <v>50000178</v>
      </c>
      <c r="B4775" t="s">
        <v>7327</v>
      </c>
      <c r="C4775" t="s">
        <v>7326</v>
      </c>
      <c r="D4775" t="s">
        <v>7326</v>
      </c>
      <c r="E4775" t="s">
        <v>7327</v>
      </c>
    </row>
    <row r="4776" spans="1:5" x14ac:dyDescent="0.25">
      <c r="A4776">
        <v>50000179</v>
      </c>
      <c r="B4776" t="s">
        <v>7329</v>
      </c>
      <c r="C4776" t="s">
        <v>7328</v>
      </c>
      <c r="D4776" t="s">
        <v>7328</v>
      </c>
      <c r="E4776" t="s">
        <v>7329</v>
      </c>
    </row>
    <row r="4777" spans="1:5" x14ac:dyDescent="0.25">
      <c r="A4777">
        <v>50000180</v>
      </c>
      <c r="B4777" t="s">
        <v>7329</v>
      </c>
      <c r="C4777" t="s">
        <v>7316</v>
      </c>
      <c r="D4777" t="s">
        <v>7316</v>
      </c>
      <c r="E4777" t="s">
        <v>7329</v>
      </c>
    </row>
    <row r="4778" spans="1:5" x14ac:dyDescent="0.25">
      <c r="A4778">
        <v>50000181</v>
      </c>
      <c r="B4778" t="s">
        <v>4404</v>
      </c>
      <c r="C4778" t="s">
        <v>7330</v>
      </c>
      <c r="D4778" t="s">
        <v>7330</v>
      </c>
      <c r="E4778" t="s">
        <v>4404</v>
      </c>
    </row>
    <row r="4779" spans="1:5" x14ac:dyDescent="0.25">
      <c r="A4779">
        <v>50000182</v>
      </c>
      <c r="B4779" t="s">
        <v>7331</v>
      </c>
      <c r="C4779" t="s">
        <v>7316</v>
      </c>
      <c r="D4779" t="s">
        <v>7316</v>
      </c>
      <c r="E4779" t="s">
        <v>7331</v>
      </c>
    </row>
    <row r="4780" spans="1:5" x14ac:dyDescent="0.25">
      <c r="A4780">
        <v>50000183</v>
      </c>
      <c r="B4780" t="s">
        <v>7333</v>
      </c>
      <c r="C4780" t="s">
        <v>7332</v>
      </c>
      <c r="D4780" t="s">
        <v>7332</v>
      </c>
      <c r="E4780" t="s">
        <v>7333</v>
      </c>
    </row>
    <row r="4781" spans="1:5" x14ac:dyDescent="0.25">
      <c r="A4781">
        <v>50000184</v>
      </c>
      <c r="B4781" t="s">
        <v>7335</v>
      </c>
      <c r="C4781" t="s">
        <v>7334</v>
      </c>
      <c r="D4781" t="s">
        <v>7334</v>
      </c>
      <c r="E4781" t="s">
        <v>7335</v>
      </c>
    </row>
    <row r="4782" spans="1:5" x14ac:dyDescent="0.25">
      <c r="A4782">
        <v>50000185</v>
      </c>
      <c r="B4782" t="s">
        <v>7336</v>
      </c>
      <c r="C4782" t="s">
        <v>7316</v>
      </c>
      <c r="D4782" t="s">
        <v>7316</v>
      </c>
      <c r="E4782" t="s">
        <v>7336</v>
      </c>
    </row>
    <row r="4783" spans="1:5" x14ac:dyDescent="0.25">
      <c r="A4783">
        <v>50000186</v>
      </c>
      <c r="B4783" t="s">
        <v>7337</v>
      </c>
      <c r="C4783" t="s">
        <v>7316</v>
      </c>
      <c r="D4783" t="s">
        <v>7316</v>
      </c>
      <c r="E4783" t="s">
        <v>7337</v>
      </c>
    </row>
    <row r="4784" spans="1:5" x14ac:dyDescent="0.25">
      <c r="A4784">
        <v>50000187</v>
      </c>
      <c r="B4784" t="s">
        <v>7338</v>
      </c>
      <c r="C4784" t="s">
        <v>7316</v>
      </c>
      <c r="D4784" t="s">
        <v>7316</v>
      </c>
      <c r="E4784" t="s">
        <v>7338</v>
      </c>
    </row>
    <row r="4785" spans="1:5" x14ac:dyDescent="0.25">
      <c r="A4785">
        <v>50000188</v>
      </c>
      <c r="B4785" t="s">
        <v>7339</v>
      </c>
      <c r="C4785" t="s">
        <v>7316</v>
      </c>
      <c r="D4785" t="s">
        <v>7316</v>
      </c>
      <c r="E4785" t="s">
        <v>7339</v>
      </c>
    </row>
    <row r="4786" spans="1:5" x14ac:dyDescent="0.25">
      <c r="A4786">
        <v>50000189</v>
      </c>
      <c r="B4786" t="s">
        <v>7340</v>
      </c>
      <c r="C4786" t="s">
        <v>7316</v>
      </c>
      <c r="D4786" t="s">
        <v>7316</v>
      </c>
      <c r="E4786" t="s">
        <v>7340</v>
      </c>
    </row>
    <row r="4787" spans="1:5" x14ac:dyDescent="0.25">
      <c r="A4787">
        <v>50000190</v>
      </c>
      <c r="B4787" t="s">
        <v>7341</v>
      </c>
      <c r="C4787" t="s">
        <v>4432</v>
      </c>
      <c r="D4787" t="s">
        <v>4432</v>
      </c>
      <c r="E4787" t="s">
        <v>7341</v>
      </c>
    </row>
    <row r="4788" spans="1:5" x14ac:dyDescent="0.25">
      <c r="A4788">
        <v>50000191</v>
      </c>
      <c r="B4788" t="s">
        <v>7342</v>
      </c>
      <c r="C4788" t="s">
        <v>4432</v>
      </c>
      <c r="D4788" t="s">
        <v>4432</v>
      </c>
      <c r="E4788" t="s">
        <v>7342</v>
      </c>
    </row>
    <row r="4789" spans="1:5" x14ac:dyDescent="0.25">
      <c r="A4789">
        <v>50000192</v>
      </c>
      <c r="B4789" t="s">
        <v>7344</v>
      </c>
      <c r="C4789" t="s">
        <v>7343</v>
      </c>
      <c r="D4789" t="s">
        <v>7343</v>
      </c>
      <c r="E4789" t="s">
        <v>7344</v>
      </c>
    </row>
    <row r="4790" spans="1:5" x14ac:dyDescent="0.25">
      <c r="A4790">
        <v>50000193</v>
      </c>
      <c r="B4790" t="s">
        <v>7297</v>
      </c>
      <c r="C4790" t="s">
        <v>7345</v>
      </c>
      <c r="D4790" t="s">
        <v>7345</v>
      </c>
      <c r="E4790" t="s">
        <v>7297</v>
      </c>
    </row>
    <row r="4791" spans="1:5" x14ac:dyDescent="0.25">
      <c r="A4791">
        <v>50000194</v>
      </c>
      <c r="B4791" t="s">
        <v>4309</v>
      </c>
      <c r="C4791" t="s">
        <v>7294</v>
      </c>
      <c r="D4791" t="s">
        <v>7294</v>
      </c>
      <c r="E4791" t="s">
        <v>4309</v>
      </c>
    </row>
    <row r="4792" spans="1:5" x14ac:dyDescent="0.25">
      <c r="A4792">
        <v>50000195</v>
      </c>
      <c r="B4792" t="s">
        <v>7347</v>
      </c>
      <c r="C4792" t="s">
        <v>7346</v>
      </c>
      <c r="D4792" t="s">
        <v>7346</v>
      </c>
      <c r="E4792" t="s">
        <v>7347</v>
      </c>
    </row>
    <row r="4793" spans="1:5" x14ac:dyDescent="0.25">
      <c r="A4793">
        <v>50000196</v>
      </c>
      <c r="B4793" t="s">
        <v>7349</v>
      </c>
      <c r="C4793" t="s">
        <v>7348</v>
      </c>
      <c r="D4793" t="s">
        <v>7348</v>
      </c>
      <c r="E4793" t="s">
        <v>7349</v>
      </c>
    </row>
    <row r="4794" spans="1:5" x14ac:dyDescent="0.25">
      <c r="A4794">
        <v>50000197</v>
      </c>
      <c r="B4794" t="s">
        <v>4403</v>
      </c>
      <c r="C4794" t="s">
        <v>7350</v>
      </c>
      <c r="D4794" t="s">
        <v>7350</v>
      </c>
      <c r="E4794" t="s">
        <v>4403</v>
      </c>
    </row>
    <row r="4795" spans="1:5" x14ac:dyDescent="0.25">
      <c r="A4795">
        <v>50000200</v>
      </c>
      <c r="B4795" t="s">
        <v>7352</v>
      </c>
      <c r="C4795" t="s">
        <v>7351</v>
      </c>
      <c r="D4795" t="s">
        <v>7351</v>
      </c>
      <c r="E4795" t="s">
        <v>7352</v>
      </c>
    </row>
    <row r="4796" spans="1:5" x14ac:dyDescent="0.25">
      <c r="A4796">
        <v>50000201</v>
      </c>
      <c r="B4796" t="s">
        <v>7354</v>
      </c>
      <c r="C4796" t="s">
        <v>7353</v>
      </c>
      <c r="D4796" t="s">
        <v>7353</v>
      </c>
      <c r="E4796" t="s">
        <v>7354</v>
      </c>
    </row>
    <row r="4797" spans="1:5" x14ac:dyDescent="0.25">
      <c r="A4797">
        <v>50000202</v>
      </c>
      <c r="B4797" t="s">
        <v>7356</v>
      </c>
      <c r="C4797" t="s">
        <v>7355</v>
      </c>
      <c r="D4797" t="s">
        <v>7355</v>
      </c>
      <c r="E4797" t="s">
        <v>7356</v>
      </c>
    </row>
    <row r="4798" spans="1:5" x14ac:dyDescent="0.25">
      <c r="A4798">
        <v>50000203</v>
      </c>
      <c r="B4798" t="s">
        <v>7358</v>
      </c>
      <c r="C4798" t="s">
        <v>7357</v>
      </c>
      <c r="D4798" t="s">
        <v>7357</v>
      </c>
      <c r="E4798" t="s">
        <v>7358</v>
      </c>
    </row>
    <row r="4799" spans="1:5" x14ac:dyDescent="0.25">
      <c r="A4799">
        <v>50000204</v>
      </c>
      <c r="B4799" t="s">
        <v>4439</v>
      </c>
      <c r="C4799" t="s">
        <v>809</v>
      </c>
      <c r="D4799" t="s">
        <v>809</v>
      </c>
      <c r="E4799" t="s">
        <v>4439</v>
      </c>
    </row>
    <row r="4800" spans="1:5" x14ac:dyDescent="0.25">
      <c r="A4800">
        <v>50000205</v>
      </c>
      <c r="B4800" t="s">
        <v>4360</v>
      </c>
      <c r="C4800" t="s">
        <v>4359</v>
      </c>
      <c r="D4800" t="s">
        <v>4359</v>
      </c>
      <c r="E4800" t="s">
        <v>4360</v>
      </c>
    </row>
    <row r="4801" spans="1:5" x14ac:dyDescent="0.25">
      <c r="A4801">
        <v>50000206</v>
      </c>
      <c r="B4801" t="s">
        <v>4339</v>
      </c>
      <c r="C4801" t="s">
        <v>7359</v>
      </c>
      <c r="D4801" t="s">
        <v>7359</v>
      </c>
      <c r="E4801" t="s">
        <v>4339</v>
      </c>
    </row>
    <row r="4802" spans="1:5" x14ac:dyDescent="0.25">
      <c r="A4802">
        <v>50000207</v>
      </c>
      <c r="B4802" t="s">
        <v>4402</v>
      </c>
      <c r="C4802" t="s">
        <v>4402</v>
      </c>
      <c r="D4802" t="s">
        <v>4402</v>
      </c>
      <c r="E4802" t="s">
        <v>4402</v>
      </c>
    </row>
    <row r="4803" spans="1:5" x14ac:dyDescent="0.25">
      <c r="A4803">
        <v>50000208</v>
      </c>
      <c r="B4803" t="s">
        <v>4385</v>
      </c>
      <c r="C4803" t="s">
        <v>4384</v>
      </c>
      <c r="D4803" t="s">
        <v>4384</v>
      </c>
      <c r="E4803" t="s">
        <v>4385</v>
      </c>
    </row>
    <row r="4804" spans="1:5" x14ac:dyDescent="0.25">
      <c r="A4804">
        <v>50000209</v>
      </c>
      <c r="B4804" t="s">
        <v>4401</v>
      </c>
      <c r="C4804" t="s">
        <v>4400</v>
      </c>
      <c r="D4804" t="s">
        <v>4400</v>
      </c>
      <c r="E4804" t="s">
        <v>4401</v>
      </c>
    </row>
    <row r="4805" spans="1:5" x14ac:dyDescent="0.25">
      <c r="A4805">
        <v>50000210</v>
      </c>
      <c r="B4805" t="s">
        <v>7361</v>
      </c>
      <c r="C4805" t="s">
        <v>7360</v>
      </c>
      <c r="D4805" t="s">
        <v>7360</v>
      </c>
      <c r="E4805" t="s">
        <v>7361</v>
      </c>
    </row>
    <row r="4806" spans="1:5" x14ac:dyDescent="0.25">
      <c r="A4806">
        <v>50000211</v>
      </c>
      <c r="B4806" t="s">
        <v>4421</v>
      </c>
      <c r="C4806" t="s">
        <v>7362</v>
      </c>
      <c r="D4806" t="s">
        <v>7362</v>
      </c>
      <c r="E4806" t="s">
        <v>4421</v>
      </c>
    </row>
    <row r="4807" spans="1:5" x14ac:dyDescent="0.25">
      <c r="A4807">
        <v>50000212</v>
      </c>
      <c r="B4807" t="s">
        <v>7364</v>
      </c>
      <c r="C4807" t="s">
        <v>7363</v>
      </c>
      <c r="D4807" t="s">
        <v>7363</v>
      </c>
      <c r="E4807" t="s">
        <v>7364</v>
      </c>
    </row>
    <row r="4808" spans="1:5" x14ac:dyDescent="0.25">
      <c r="A4808">
        <v>50000213</v>
      </c>
      <c r="B4808" t="s">
        <v>7365</v>
      </c>
      <c r="C4808" t="s">
        <v>7363</v>
      </c>
      <c r="D4808" t="s">
        <v>7363</v>
      </c>
      <c r="E4808" t="s">
        <v>7365</v>
      </c>
    </row>
    <row r="4809" spans="1:5" x14ac:dyDescent="0.25">
      <c r="A4809">
        <v>50000214</v>
      </c>
      <c r="B4809" t="s">
        <v>7367</v>
      </c>
      <c r="C4809" t="s">
        <v>7366</v>
      </c>
      <c r="D4809" t="s">
        <v>7366</v>
      </c>
      <c r="E4809" t="s">
        <v>7367</v>
      </c>
    </row>
    <row r="4810" spans="1:5" x14ac:dyDescent="0.25">
      <c r="A4810">
        <v>50000215</v>
      </c>
      <c r="B4810" t="s">
        <v>4397</v>
      </c>
      <c r="C4810" t="s">
        <v>4396</v>
      </c>
      <c r="D4810" t="s">
        <v>4396</v>
      </c>
      <c r="E4810" t="s">
        <v>4397</v>
      </c>
    </row>
    <row r="4811" spans="1:5" x14ac:dyDescent="0.25">
      <c r="A4811">
        <v>50000216</v>
      </c>
      <c r="B4811" t="s">
        <v>4339</v>
      </c>
      <c r="C4811" t="s">
        <v>7359</v>
      </c>
      <c r="D4811" t="s">
        <v>7359</v>
      </c>
      <c r="E4811" t="s">
        <v>4339</v>
      </c>
    </row>
    <row r="4812" spans="1:5" x14ac:dyDescent="0.25">
      <c r="A4812">
        <v>50000217</v>
      </c>
      <c r="B4812" t="s">
        <v>4434</v>
      </c>
      <c r="C4812" t="s">
        <v>4432</v>
      </c>
      <c r="D4812" t="s">
        <v>4432</v>
      </c>
      <c r="E4812" t="s">
        <v>4434</v>
      </c>
    </row>
    <row r="4813" spans="1:5" x14ac:dyDescent="0.25">
      <c r="A4813">
        <v>50000218</v>
      </c>
      <c r="B4813" t="s">
        <v>7368</v>
      </c>
      <c r="C4813" t="s">
        <v>4432</v>
      </c>
      <c r="D4813" t="s">
        <v>4432</v>
      </c>
      <c r="E4813" t="s">
        <v>7368</v>
      </c>
    </row>
    <row r="4814" spans="1:5" x14ac:dyDescent="0.25">
      <c r="A4814">
        <v>50000219</v>
      </c>
      <c r="B4814" t="s">
        <v>4431</v>
      </c>
      <c r="C4814" t="s">
        <v>4432</v>
      </c>
      <c r="D4814" t="s">
        <v>4432</v>
      </c>
      <c r="E4814" t="s">
        <v>4431</v>
      </c>
    </row>
    <row r="4815" spans="1:5" x14ac:dyDescent="0.25">
      <c r="A4815">
        <v>50000220</v>
      </c>
      <c r="B4815" t="s">
        <v>4436</v>
      </c>
      <c r="C4815" t="s">
        <v>4435</v>
      </c>
      <c r="D4815" t="s">
        <v>4435</v>
      </c>
      <c r="E4815" t="s">
        <v>4436</v>
      </c>
    </row>
    <row r="4816" spans="1:5" x14ac:dyDescent="0.25">
      <c r="A4816">
        <v>50000221</v>
      </c>
      <c r="B4816" t="s">
        <v>4393</v>
      </c>
      <c r="C4816" t="s">
        <v>4392</v>
      </c>
      <c r="D4816" t="s">
        <v>4392</v>
      </c>
      <c r="E4816" t="s">
        <v>4393</v>
      </c>
    </row>
    <row r="4817" spans="1:5" x14ac:dyDescent="0.25">
      <c r="A4817">
        <v>50000222</v>
      </c>
      <c r="B4817" t="s">
        <v>4395</v>
      </c>
      <c r="C4817" t="s">
        <v>4394</v>
      </c>
      <c r="D4817" t="s">
        <v>4394</v>
      </c>
      <c r="E4817" t="s">
        <v>4395</v>
      </c>
    </row>
    <row r="4818" spans="1:5" x14ac:dyDescent="0.25">
      <c r="A4818">
        <v>50000223</v>
      </c>
      <c r="B4818" t="s">
        <v>7369</v>
      </c>
      <c r="C4818" t="s">
        <v>7321</v>
      </c>
      <c r="D4818" t="s">
        <v>7321</v>
      </c>
      <c r="E4818" t="s">
        <v>7369</v>
      </c>
    </row>
    <row r="4819" spans="1:5" x14ac:dyDescent="0.25">
      <c r="A4819">
        <v>50000224</v>
      </c>
      <c r="B4819" t="s">
        <v>4433</v>
      </c>
      <c r="C4819" t="s">
        <v>4432</v>
      </c>
      <c r="D4819" t="s">
        <v>4432</v>
      </c>
      <c r="E4819" t="s">
        <v>4433</v>
      </c>
    </row>
    <row r="4820" spans="1:5" x14ac:dyDescent="0.25">
      <c r="A4820">
        <v>50000225</v>
      </c>
      <c r="B4820" t="s">
        <v>7370</v>
      </c>
      <c r="C4820" t="s">
        <v>4432</v>
      </c>
      <c r="D4820" t="s">
        <v>4432</v>
      </c>
      <c r="E4820" t="s">
        <v>7370</v>
      </c>
    </row>
    <row r="4821" spans="1:5" x14ac:dyDescent="0.25">
      <c r="A4821">
        <v>50000226</v>
      </c>
      <c r="B4821" t="s">
        <v>7371</v>
      </c>
      <c r="C4821" t="s">
        <v>4432</v>
      </c>
      <c r="D4821" t="s">
        <v>4432</v>
      </c>
      <c r="E4821" t="s">
        <v>7371</v>
      </c>
    </row>
    <row r="4822" spans="1:5" x14ac:dyDescent="0.25">
      <c r="A4822">
        <v>50000227</v>
      </c>
      <c r="B4822" t="s">
        <v>7372</v>
      </c>
      <c r="C4822" t="s">
        <v>4432</v>
      </c>
      <c r="D4822" t="s">
        <v>4432</v>
      </c>
      <c r="E4822" t="s">
        <v>7372</v>
      </c>
    </row>
    <row r="4823" spans="1:5" x14ac:dyDescent="0.25">
      <c r="A4823">
        <v>50000228</v>
      </c>
      <c r="B4823" t="s">
        <v>4431</v>
      </c>
      <c r="C4823" t="s">
        <v>4432</v>
      </c>
      <c r="D4823" t="s">
        <v>4432</v>
      </c>
      <c r="E4823" t="s">
        <v>4431</v>
      </c>
    </row>
    <row r="4824" spans="1:5" x14ac:dyDescent="0.25">
      <c r="A4824">
        <v>50000229</v>
      </c>
      <c r="B4824" t="s">
        <v>7374</v>
      </c>
      <c r="C4824" t="s">
        <v>7373</v>
      </c>
      <c r="D4824" t="s">
        <v>7373</v>
      </c>
      <c r="E4824" t="s">
        <v>7374</v>
      </c>
    </row>
    <row r="4825" spans="1:5" x14ac:dyDescent="0.25">
      <c r="A4825">
        <v>50000230</v>
      </c>
      <c r="B4825" t="s">
        <v>4426</v>
      </c>
      <c r="C4825" t="s">
        <v>4425</v>
      </c>
      <c r="D4825" t="s">
        <v>4425</v>
      </c>
      <c r="E4825" t="s">
        <v>4426</v>
      </c>
    </row>
    <row r="4826" spans="1:5" x14ac:dyDescent="0.25">
      <c r="A4826">
        <v>50000231</v>
      </c>
      <c r="B4826" t="s">
        <v>7375</v>
      </c>
      <c r="C4826" t="s">
        <v>4386</v>
      </c>
      <c r="D4826" t="s">
        <v>4386</v>
      </c>
      <c r="E4826" t="s">
        <v>7375</v>
      </c>
    </row>
    <row r="4827" spans="1:5" x14ac:dyDescent="0.25">
      <c r="A4827">
        <v>50000232</v>
      </c>
      <c r="B4827" t="s">
        <v>7376</v>
      </c>
      <c r="C4827" t="s">
        <v>4425</v>
      </c>
      <c r="D4827" t="s">
        <v>4425</v>
      </c>
      <c r="E4827" t="s">
        <v>7376</v>
      </c>
    </row>
    <row r="4828" spans="1:5" x14ac:dyDescent="0.25">
      <c r="A4828">
        <v>50000233</v>
      </c>
      <c r="B4828" t="s">
        <v>7377</v>
      </c>
      <c r="C4828" t="s">
        <v>7298</v>
      </c>
      <c r="D4828" t="s">
        <v>7298</v>
      </c>
      <c r="E4828" t="s">
        <v>7377</v>
      </c>
    </row>
    <row r="4829" spans="1:5" x14ac:dyDescent="0.25">
      <c r="A4829">
        <v>50000234</v>
      </c>
      <c r="B4829" t="s">
        <v>7378</v>
      </c>
      <c r="C4829" t="s">
        <v>4437</v>
      </c>
      <c r="D4829" t="s">
        <v>4437</v>
      </c>
      <c r="E4829" t="s">
        <v>7378</v>
      </c>
    </row>
    <row r="4830" spans="1:5" x14ac:dyDescent="0.25">
      <c r="A4830">
        <v>50000235</v>
      </c>
      <c r="B4830" t="s">
        <v>7290</v>
      </c>
      <c r="C4830" t="s">
        <v>7289</v>
      </c>
      <c r="D4830" t="s">
        <v>7289</v>
      </c>
      <c r="E4830" t="s">
        <v>7290</v>
      </c>
    </row>
    <row r="4831" spans="1:5" x14ac:dyDescent="0.25">
      <c r="A4831">
        <v>50000236</v>
      </c>
      <c r="B4831" t="s">
        <v>7380</v>
      </c>
      <c r="C4831" t="s">
        <v>7379</v>
      </c>
      <c r="D4831" t="s">
        <v>7379</v>
      </c>
      <c r="E4831" t="s">
        <v>7380</v>
      </c>
    </row>
    <row r="4832" spans="1:5" x14ac:dyDescent="0.25">
      <c r="A4832">
        <v>50000237</v>
      </c>
      <c r="B4832" t="s">
        <v>7382</v>
      </c>
      <c r="C4832" t="s">
        <v>7381</v>
      </c>
      <c r="D4832" t="s">
        <v>7381</v>
      </c>
      <c r="E4832" t="s">
        <v>7382</v>
      </c>
    </row>
    <row r="4833" spans="1:5" x14ac:dyDescent="0.25">
      <c r="A4833">
        <v>50000238</v>
      </c>
      <c r="B4833" t="s">
        <v>4444</v>
      </c>
      <c r="C4833" t="s">
        <v>4443</v>
      </c>
      <c r="D4833" t="s">
        <v>4443</v>
      </c>
      <c r="E4833" t="s">
        <v>4444</v>
      </c>
    </row>
    <row r="4834" spans="1:5" x14ac:dyDescent="0.25">
      <c r="A4834">
        <v>50000239</v>
      </c>
      <c r="B4834" t="s">
        <v>7384</v>
      </c>
      <c r="C4834" t="s">
        <v>7383</v>
      </c>
      <c r="D4834" t="s">
        <v>7383</v>
      </c>
      <c r="E4834" t="s">
        <v>7384</v>
      </c>
    </row>
    <row r="4835" spans="1:5" x14ac:dyDescent="0.25">
      <c r="A4835">
        <v>50000240</v>
      </c>
      <c r="B4835" t="s">
        <v>7386</v>
      </c>
      <c r="C4835" t="s">
        <v>7385</v>
      </c>
      <c r="D4835" t="s">
        <v>7385</v>
      </c>
      <c r="E4835" t="s">
        <v>7386</v>
      </c>
    </row>
    <row r="4836" spans="1:5" x14ac:dyDescent="0.25">
      <c r="A4836">
        <v>50000241</v>
      </c>
      <c r="B4836" t="s">
        <v>7388</v>
      </c>
      <c r="C4836" t="s">
        <v>7387</v>
      </c>
      <c r="D4836" t="s">
        <v>7387</v>
      </c>
      <c r="E4836" t="s">
        <v>7388</v>
      </c>
    </row>
    <row r="4837" spans="1:5" x14ac:dyDescent="0.25">
      <c r="A4837">
        <v>50000242</v>
      </c>
      <c r="B4837" t="s">
        <v>4448</v>
      </c>
      <c r="C4837" t="s">
        <v>4447</v>
      </c>
      <c r="D4837" t="s">
        <v>4447</v>
      </c>
      <c r="E4837" t="s">
        <v>4448</v>
      </c>
    </row>
    <row r="4838" spans="1:5" x14ac:dyDescent="0.25">
      <c r="A4838">
        <v>50000243</v>
      </c>
      <c r="B4838" t="s">
        <v>7390</v>
      </c>
      <c r="C4838" t="s">
        <v>7389</v>
      </c>
      <c r="D4838" t="s">
        <v>7389</v>
      </c>
      <c r="E4838" t="s">
        <v>7390</v>
      </c>
    </row>
    <row r="4839" spans="1:5" x14ac:dyDescent="0.25">
      <c r="A4839">
        <v>50000244</v>
      </c>
      <c r="B4839" t="s">
        <v>7391</v>
      </c>
      <c r="C4839" t="s">
        <v>7272</v>
      </c>
      <c r="D4839" t="s">
        <v>7272</v>
      </c>
      <c r="E4839" t="s">
        <v>7391</v>
      </c>
    </row>
    <row r="4840" spans="1:5" x14ac:dyDescent="0.25">
      <c r="A4840">
        <v>50000245</v>
      </c>
      <c r="B4840" t="s">
        <v>7392</v>
      </c>
      <c r="C4840" t="s">
        <v>4432</v>
      </c>
      <c r="D4840" t="s">
        <v>4432</v>
      </c>
      <c r="E4840" t="s">
        <v>7392</v>
      </c>
    </row>
    <row r="4841" spans="1:5" x14ac:dyDescent="0.25">
      <c r="A4841">
        <v>50000246</v>
      </c>
      <c r="B4841" t="s">
        <v>4402</v>
      </c>
      <c r="C4841" t="s">
        <v>4402</v>
      </c>
      <c r="D4841" t="s">
        <v>4402</v>
      </c>
      <c r="E4841" t="s">
        <v>4402</v>
      </c>
    </row>
    <row r="4842" spans="1:5" x14ac:dyDescent="0.25">
      <c r="A4842">
        <v>50000247</v>
      </c>
      <c r="B4842" t="s">
        <v>7394</v>
      </c>
      <c r="C4842" t="s">
        <v>7393</v>
      </c>
      <c r="D4842" t="s">
        <v>7393</v>
      </c>
      <c r="E4842" t="s">
        <v>7394</v>
      </c>
    </row>
    <row r="4843" spans="1:5" x14ac:dyDescent="0.25">
      <c r="A4843">
        <v>50000248</v>
      </c>
      <c r="B4843" t="s">
        <v>7341</v>
      </c>
      <c r="C4843" t="s">
        <v>4432</v>
      </c>
      <c r="D4843" t="s">
        <v>4432</v>
      </c>
      <c r="E4843" t="s">
        <v>7341</v>
      </c>
    </row>
    <row r="4844" spans="1:5" x14ac:dyDescent="0.25">
      <c r="A4844">
        <v>50000249</v>
      </c>
      <c r="B4844" t="s">
        <v>7395</v>
      </c>
      <c r="C4844" t="s">
        <v>4432</v>
      </c>
      <c r="D4844" t="s">
        <v>4432</v>
      </c>
      <c r="E4844" t="s">
        <v>7395</v>
      </c>
    </row>
    <row r="4845" spans="1:5" x14ac:dyDescent="0.25">
      <c r="A4845">
        <v>50000250</v>
      </c>
      <c r="B4845" t="s">
        <v>7331</v>
      </c>
      <c r="C4845" t="s">
        <v>4432</v>
      </c>
      <c r="D4845" t="s">
        <v>4432</v>
      </c>
      <c r="E4845" t="s">
        <v>7331</v>
      </c>
    </row>
    <row r="4846" spans="1:5" x14ac:dyDescent="0.25">
      <c r="A4846">
        <v>50000251</v>
      </c>
      <c r="B4846" t="s">
        <v>4457</v>
      </c>
      <c r="C4846" t="s">
        <v>4456</v>
      </c>
      <c r="D4846" t="s">
        <v>4456</v>
      </c>
      <c r="E4846" t="s">
        <v>4457</v>
      </c>
    </row>
    <row r="4847" spans="1:5" x14ac:dyDescent="0.25">
      <c r="A4847">
        <v>50000252</v>
      </c>
      <c r="B4847" t="s">
        <v>7234</v>
      </c>
      <c r="C4847" t="s">
        <v>7233</v>
      </c>
      <c r="D4847" t="s">
        <v>7233</v>
      </c>
      <c r="E4847" t="s">
        <v>7234</v>
      </c>
    </row>
    <row r="4848" spans="1:5" x14ac:dyDescent="0.25">
      <c r="A4848">
        <v>50000253</v>
      </c>
      <c r="B4848" t="s">
        <v>7397</v>
      </c>
      <c r="C4848" t="s">
        <v>7396</v>
      </c>
      <c r="D4848" t="s">
        <v>7396</v>
      </c>
      <c r="E4848" t="s">
        <v>7397</v>
      </c>
    </row>
    <row r="4849" spans="1:5" x14ac:dyDescent="0.25">
      <c r="A4849">
        <v>50000254</v>
      </c>
      <c r="B4849" t="s">
        <v>4460</v>
      </c>
      <c r="C4849" t="s">
        <v>4459</v>
      </c>
      <c r="D4849" t="s">
        <v>4459</v>
      </c>
      <c r="E4849" t="s">
        <v>4460</v>
      </c>
    </row>
    <row r="4850" spans="1:5" x14ac:dyDescent="0.25">
      <c r="A4850">
        <v>50000255</v>
      </c>
      <c r="B4850" t="s">
        <v>4461</v>
      </c>
      <c r="C4850" t="s">
        <v>4459</v>
      </c>
      <c r="D4850" t="s">
        <v>4459</v>
      </c>
      <c r="E4850" t="s">
        <v>4461</v>
      </c>
    </row>
    <row r="4851" spans="1:5" x14ac:dyDescent="0.25">
      <c r="A4851">
        <v>50000256</v>
      </c>
      <c r="B4851" t="s">
        <v>7399</v>
      </c>
      <c r="C4851" t="s">
        <v>7398</v>
      </c>
      <c r="D4851" t="s">
        <v>7398</v>
      </c>
      <c r="E4851" t="s">
        <v>7399</v>
      </c>
    </row>
    <row r="4852" spans="1:5" x14ac:dyDescent="0.25">
      <c r="A4852">
        <v>50000257</v>
      </c>
      <c r="B4852" t="s">
        <v>7297</v>
      </c>
      <c r="C4852" t="s">
        <v>7296</v>
      </c>
      <c r="D4852" t="s">
        <v>7296</v>
      </c>
      <c r="E4852" t="s">
        <v>7297</v>
      </c>
    </row>
    <row r="4853" spans="1:5" x14ac:dyDescent="0.25">
      <c r="A4853">
        <v>50000258</v>
      </c>
      <c r="B4853" t="s">
        <v>7297</v>
      </c>
      <c r="C4853" t="s">
        <v>7296</v>
      </c>
      <c r="D4853" t="s">
        <v>7296</v>
      </c>
      <c r="E4853" t="s">
        <v>7297</v>
      </c>
    </row>
    <row r="4854" spans="1:5" x14ac:dyDescent="0.25">
      <c r="A4854">
        <v>50000259</v>
      </c>
      <c r="B4854" t="s">
        <v>7297</v>
      </c>
      <c r="C4854" t="s">
        <v>7296</v>
      </c>
      <c r="D4854" t="s">
        <v>7296</v>
      </c>
      <c r="E4854" t="s">
        <v>7297</v>
      </c>
    </row>
    <row r="4855" spans="1:5" x14ac:dyDescent="0.25">
      <c r="A4855">
        <v>50000260</v>
      </c>
      <c r="B4855" t="s">
        <v>7297</v>
      </c>
      <c r="C4855" t="s">
        <v>7296</v>
      </c>
      <c r="D4855" t="s">
        <v>7296</v>
      </c>
      <c r="E4855" t="s">
        <v>7297</v>
      </c>
    </row>
    <row r="4856" spans="1:5" x14ac:dyDescent="0.25">
      <c r="A4856">
        <v>50000261</v>
      </c>
      <c r="B4856" t="s">
        <v>7401</v>
      </c>
      <c r="C4856" t="s">
        <v>7400</v>
      </c>
      <c r="D4856" t="s">
        <v>7400</v>
      </c>
      <c r="E4856" t="s">
        <v>7401</v>
      </c>
    </row>
    <row r="4857" spans="1:5" x14ac:dyDescent="0.25">
      <c r="A4857">
        <v>50000262</v>
      </c>
      <c r="B4857" t="s">
        <v>7402</v>
      </c>
      <c r="C4857" t="s">
        <v>7227</v>
      </c>
      <c r="D4857" t="s">
        <v>7227</v>
      </c>
      <c r="E4857" t="s">
        <v>7402</v>
      </c>
    </row>
    <row r="4858" spans="1:5" x14ac:dyDescent="0.25">
      <c r="A4858">
        <v>50000263</v>
      </c>
      <c r="B4858" t="s">
        <v>7403</v>
      </c>
      <c r="C4858" t="s">
        <v>7298</v>
      </c>
      <c r="D4858" t="s">
        <v>7298</v>
      </c>
      <c r="E4858" t="s">
        <v>7403</v>
      </c>
    </row>
    <row r="4859" spans="1:5" x14ac:dyDescent="0.25">
      <c r="A4859">
        <v>50000264</v>
      </c>
      <c r="B4859" t="s">
        <v>7194</v>
      </c>
      <c r="C4859" t="s">
        <v>7193</v>
      </c>
      <c r="D4859" t="s">
        <v>7193</v>
      </c>
      <c r="E4859" t="s">
        <v>7194</v>
      </c>
    </row>
    <row r="4860" spans="1:5" x14ac:dyDescent="0.25">
      <c r="A4860">
        <v>50000265</v>
      </c>
      <c r="B4860" t="s">
        <v>7404</v>
      </c>
      <c r="E4860" t="s">
        <v>7404</v>
      </c>
    </row>
    <row r="4861" spans="1:5" x14ac:dyDescent="0.25">
      <c r="A4861">
        <v>50000266</v>
      </c>
      <c r="B4861" t="s">
        <v>4347</v>
      </c>
      <c r="C4861" t="s">
        <v>4347</v>
      </c>
      <c r="D4861" t="s">
        <v>4347</v>
      </c>
      <c r="E4861" t="s">
        <v>4347</v>
      </c>
    </row>
    <row r="4862" spans="1:5" x14ac:dyDescent="0.25">
      <c r="A4862">
        <v>50000267</v>
      </c>
      <c r="B4862" t="s">
        <v>7405</v>
      </c>
      <c r="C4862" t="s">
        <v>4347</v>
      </c>
      <c r="D4862" t="s">
        <v>4347</v>
      </c>
      <c r="E4862" t="s">
        <v>7405</v>
      </c>
    </row>
    <row r="4863" spans="1:5" x14ac:dyDescent="0.25">
      <c r="A4863">
        <v>50000268</v>
      </c>
      <c r="B4863" t="s">
        <v>7407</v>
      </c>
      <c r="C4863" t="s">
        <v>7406</v>
      </c>
      <c r="D4863" t="s">
        <v>7406</v>
      </c>
      <c r="E4863" t="s">
        <v>7407</v>
      </c>
    </row>
    <row r="4864" spans="1:5" x14ac:dyDescent="0.25">
      <c r="A4864">
        <v>50000270</v>
      </c>
      <c r="B4864" t="s">
        <v>4347</v>
      </c>
      <c r="C4864" t="s">
        <v>7408</v>
      </c>
      <c r="D4864" t="s">
        <v>7408</v>
      </c>
      <c r="E4864" t="s">
        <v>4347</v>
      </c>
    </row>
    <row r="4865" spans="1:5" x14ac:dyDescent="0.25">
      <c r="A4865">
        <v>50000271</v>
      </c>
      <c r="B4865" t="s">
        <v>7196</v>
      </c>
      <c r="C4865" t="s">
        <v>7197</v>
      </c>
      <c r="D4865" t="s">
        <v>7197</v>
      </c>
      <c r="E4865" t="s">
        <v>7196</v>
      </c>
    </row>
    <row r="4866" spans="1:5" x14ac:dyDescent="0.25">
      <c r="A4866">
        <v>50000272</v>
      </c>
      <c r="B4866" t="s">
        <v>7409</v>
      </c>
      <c r="C4866" t="s">
        <v>7409</v>
      </c>
      <c r="D4866" t="s">
        <v>7409</v>
      </c>
      <c r="E4866" t="s">
        <v>7409</v>
      </c>
    </row>
    <row r="4867" spans="1:5" x14ac:dyDescent="0.25">
      <c r="A4867">
        <v>50000273</v>
      </c>
      <c r="B4867" t="s">
        <v>4349</v>
      </c>
      <c r="C4867" t="s">
        <v>7199</v>
      </c>
      <c r="D4867" t="s">
        <v>7199</v>
      </c>
      <c r="E4867" t="s">
        <v>4349</v>
      </c>
    </row>
    <row r="4868" spans="1:5" x14ac:dyDescent="0.25">
      <c r="A4868">
        <v>50000274</v>
      </c>
      <c r="B4868" t="s">
        <v>4352</v>
      </c>
      <c r="C4868" t="s">
        <v>83</v>
      </c>
      <c r="D4868" t="s">
        <v>83</v>
      </c>
      <c r="E4868" t="s">
        <v>4352</v>
      </c>
    </row>
    <row r="4869" spans="1:5" x14ac:dyDescent="0.25">
      <c r="A4869">
        <v>50000275</v>
      </c>
      <c r="B4869" t="s">
        <v>4351</v>
      </c>
      <c r="C4869" t="s">
        <v>809</v>
      </c>
      <c r="D4869" t="s">
        <v>809</v>
      </c>
      <c r="E4869" t="s">
        <v>4351</v>
      </c>
    </row>
    <row r="4870" spans="1:5" x14ac:dyDescent="0.25">
      <c r="A4870">
        <v>50000276</v>
      </c>
      <c r="B4870" t="s">
        <v>4350</v>
      </c>
      <c r="C4870" t="s">
        <v>809</v>
      </c>
      <c r="D4870" t="s">
        <v>809</v>
      </c>
      <c r="E4870" t="s">
        <v>4350</v>
      </c>
    </row>
    <row r="4871" spans="1:5" x14ac:dyDescent="0.25">
      <c r="A4871">
        <v>50000277</v>
      </c>
      <c r="B4871" t="s">
        <v>4467</v>
      </c>
      <c r="C4871" t="s">
        <v>7410</v>
      </c>
      <c r="D4871" t="s">
        <v>7410</v>
      </c>
      <c r="E4871" t="s">
        <v>4467</v>
      </c>
    </row>
    <row r="4872" spans="1:5" x14ac:dyDescent="0.25">
      <c r="A4872">
        <v>50000278</v>
      </c>
      <c r="B4872" t="s">
        <v>4465</v>
      </c>
      <c r="C4872" t="s">
        <v>7410</v>
      </c>
      <c r="D4872" t="s">
        <v>7410</v>
      </c>
      <c r="E4872" t="s">
        <v>4465</v>
      </c>
    </row>
    <row r="4873" spans="1:5" x14ac:dyDescent="0.25">
      <c r="A4873">
        <v>50000279</v>
      </c>
      <c r="B4873" t="s">
        <v>4463</v>
      </c>
      <c r="C4873" t="s">
        <v>7411</v>
      </c>
      <c r="D4873" t="s">
        <v>7411</v>
      </c>
      <c r="E4873" t="s">
        <v>4463</v>
      </c>
    </row>
    <row r="4874" spans="1:5" x14ac:dyDescent="0.25">
      <c r="A4874">
        <v>50000280</v>
      </c>
      <c r="B4874" t="s">
        <v>7413</v>
      </c>
      <c r="C4874" t="s">
        <v>7412</v>
      </c>
      <c r="D4874" t="s">
        <v>7412</v>
      </c>
      <c r="E4874" t="s">
        <v>7413</v>
      </c>
    </row>
    <row r="4875" spans="1:5" x14ac:dyDescent="0.25">
      <c r="A4875">
        <v>50000281</v>
      </c>
      <c r="B4875" t="s">
        <v>7415</v>
      </c>
      <c r="C4875" t="s">
        <v>7414</v>
      </c>
      <c r="D4875" t="s">
        <v>7414</v>
      </c>
      <c r="E4875" t="s">
        <v>7415</v>
      </c>
    </row>
    <row r="4876" spans="1:5" x14ac:dyDescent="0.25">
      <c r="A4876">
        <v>50000282</v>
      </c>
      <c r="B4876" t="s">
        <v>7416</v>
      </c>
      <c r="C4876" t="s">
        <v>4477</v>
      </c>
      <c r="D4876" t="s">
        <v>4477</v>
      </c>
      <c r="E4876" t="s">
        <v>7416</v>
      </c>
    </row>
    <row r="4877" spans="1:5" x14ac:dyDescent="0.25">
      <c r="A4877">
        <v>50000283</v>
      </c>
      <c r="B4877" t="s">
        <v>4480</v>
      </c>
      <c r="C4877" t="s">
        <v>7417</v>
      </c>
      <c r="D4877" t="s">
        <v>7417</v>
      </c>
      <c r="E4877" t="s">
        <v>4480</v>
      </c>
    </row>
    <row r="4878" spans="1:5" x14ac:dyDescent="0.25">
      <c r="A4878">
        <v>50000284</v>
      </c>
      <c r="B4878" t="s">
        <v>4481</v>
      </c>
      <c r="C4878" t="s">
        <v>4479</v>
      </c>
      <c r="D4878" t="s">
        <v>4479</v>
      </c>
      <c r="E4878" t="s">
        <v>4481</v>
      </c>
    </row>
    <row r="4879" spans="1:5" x14ac:dyDescent="0.25">
      <c r="A4879">
        <v>50000285</v>
      </c>
      <c r="B4879" t="s">
        <v>4426</v>
      </c>
      <c r="C4879" t="s">
        <v>4425</v>
      </c>
      <c r="D4879" t="s">
        <v>4425</v>
      </c>
      <c r="E4879" t="s">
        <v>4426</v>
      </c>
    </row>
    <row r="4880" spans="1:5" x14ac:dyDescent="0.25">
      <c r="A4880">
        <v>50000286</v>
      </c>
      <c r="B4880" t="s">
        <v>7419</v>
      </c>
      <c r="C4880" t="s">
        <v>7418</v>
      </c>
      <c r="D4880" t="s">
        <v>7418</v>
      </c>
      <c r="E4880" t="s">
        <v>7419</v>
      </c>
    </row>
    <row r="4881" spans="1:5" x14ac:dyDescent="0.25">
      <c r="A4881">
        <v>50000287</v>
      </c>
      <c r="B4881" t="s">
        <v>7421</v>
      </c>
      <c r="C4881" t="s">
        <v>7420</v>
      </c>
      <c r="D4881" t="s">
        <v>7420</v>
      </c>
      <c r="E4881" t="s">
        <v>7421</v>
      </c>
    </row>
    <row r="4882" spans="1:5" x14ac:dyDescent="0.25">
      <c r="A4882">
        <v>50000288</v>
      </c>
      <c r="B4882" t="s">
        <v>4474</v>
      </c>
      <c r="C4882" t="s">
        <v>4473</v>
      </c>
      <c r="D4882" t="s">
        <v>4473</v>
      </c>
      <c r="E4882" t="s">
        <v>4474</v>
      </c>
    </row>
    <row r="4883" spans="1:5" x14ac:dyDescent="0.25">
      <c r="A4883">
        <v>50000289</v>
      </c>
      <c r="B4883" t="s">
        <v>7422</v>
      </c>
      <c r="C4883" t="s">
        <v>7316</v>
      </c>
      <c r="D4883" t="s">
        <v>7316</v>
      </c>
      <c r="E4883" t="s">
        <v>7422</v>
      </c>
    </row>
    <row r="4884" spans="1:5" x14ac:dyDescent="0.25">
      <c r="A4884">
        <v>50000290</v>
      </c>
      <c r="B4884" t="s">
        <v>7422</v>
      </c>
      <c r="C4884" t="s">
        <v>7316</v>
      </c>
      <c r="D4884" t="s">
        <v>7316</v>
      </c>
      <c r="E4884" t="s">
        <v>7422</v>
      </c>
    </row>
    <row r="4885" spans="1:5" x14ac:dyDescent="0.25">
      <c r="A4885">
        <v>50000291</v>
      </c>
      <c r="B4885" t="s">
        <v>7423</v>
      </c>
      <c r="C4885" t="s">
        <v>4475</v>
      </c>
      <c r="D4885" t="s">
        <v>4475</v>
      </c>
      <c r="E4885" t="s">
        <v>7423</v>
      </c>
    </row>
    <row r="4886" spans="1:5" x14ac:dyDescent="0.25">
      <c r="A4886">
        <v>50000292</v>
      </c>
      <c r="B4886" t="s">
        <v>7424</v>
      </c>
      <c r="C4886" t="s">
        <v>7272</v>
      </c>
      <c r="D4886" t="s">
        <v>7272</v>
      </c>
      <c r="E4886" t="s">
        <v>7424</v>
      </c>
    </row>
    <row r="4887" spans="1:5" x14ac:dyDescent="0.25">
      <c r="A4887">
        <v>50000293</v>
      </c>
      <c r="B4887" t="s">
        <v>4334</v>
      </c>
      <c r="C4887" t="s">
        <v>7268</v>
      </c>
      <c r="D4887" t="s">
        <v>7268</v>
      </c>
      <c r="E4887" t="s">
        <v>4334</v>
      </c>
    </row>
    <row r="4888" spans="1:5" x14ac:dyDescent="0.25">
      <c r="A4888">
        <v>50000294</v>
      </c>
      <c r="B4888" t="s">
        <v>7425</v>
      </c>
      <c r="C4888" t="s">
        <v>7275</v>
      </c>
      <c r="D4888" t="s">
        <v>7275</v>
      </c>
      <c r="E4888" t="s">
        <v>7425</v>
      </c>
    </row>
    <row r="4889" spans="1:5" x14ac:dyDescent="0.25">
      <c r="A4889">
        <v>50000295</v>
      </c>
      <c r="B4889" t="s">
        <v>4482</v>
      </c>
      <c r="C4889" t="s">
        <v>7426</v>
      </c>
      <c r="D4889" t="s">
        <v>7426</v>
      </c>
      <c r="E4889" t="s">
        <v>4482</v>
      </c>
    </row>
    <row r="4890" spans="1:5" x14ac:dyDescent="0.25">
      <c r="A4890">
        <v>50000296</v>
      </c>
      <c r="B4890" t="s">
        <v>7297</v>
      </c>
      <c r="C4890" t="s">
        <v>7296</v>
      </c>
      <c r="D4890" t="s">
        <v>7296</v>
      </c>
      <c r="E4890" t="s">
        <v>7297</v>
      </c>
    </row>
    <row r="4891" spans="1:5" x14ac:dyDescent="0.25">
      <c r="A4891">
        <v>50000297</v>
      </c>
      <c r="B4891" t="s">
        <v>7428</v>
      </c>
      <c r="C4891" t="s">
        <v>7427</v>
      </c>
      <c r="D4891" t="s">
        <v>7427</v>
      </c>
      <c r="E4891" t="s">
        <v>7428</v>
      </c>
    </row>
    <row r="4892" spans="1:5" x14ac:dyDescent="0.25">
      <c r="A4892">
        <v>50000298</v>
      </c>
      <c r="B4892" t="s">
        <v>4487</v>
      </c>
      <c r="C4892" t="s">
        <v>4486</v>
      </c>
      <c r="D4892" t="s">
        <v>4486</v>
      </c>
      <c r="E4892" t="s">
        <v>4487</v>
      </c>
    </row>
    <row r="4893" spans="1:5" x14ac:dyDescent="0.25">
      <c r="A4893">
        <v>50000299</v>
      </c>
      <c r="B4893" t="s">
        <v>7218</v>
      </c>
      <c r="C4893" t="s">
        <v>4409</v>
      </c>
      <c r="D4893" t="s">
        <v>4409</v>
      </c>
      <c r="E4893" t="s">
        <v>7218</v>
      </c>
    </row>
    <row r="4894" spans="1:5" x14ac:dyDescent="0.25">
      <c r="A4894">
        <v>50000300</v>
      </c>
      <c r="B4894" t="s">
        <v>7429</v>
      </c>
      <c r="C4894" t="s">
        <v>4432</v>
      </c>
      <c r="D4894" t="s">
        <v>4432</v>
      </c>
      <c r="E4894" t="s">
        <v>7429</v>
      </c>
    </row>
    <row r="4895" spans="1:5" x14ac:dyDescent="0.25">
      <c r="A4895">
        <v>50000301</v>
      </c>
      <c r="B4895" t="s">
        <v>7431</v>
      </c>
      <c r="C4895" t="s">
        <v>7430</v>
      </c>
      <c r="D4895" t="s">
        <v>7430</v>
      </c>
      <c r="E4895" t="s">
        <v>7431</v>
      </c>
    </row>
    <row r="4896" spans="1:5" x14ac:dyDescent="0.25">
      <c r="A4896">
        <v>50000302</v>
      </c>
      <c r="B4896" t="s">
        <v>7432</v>
      </c>
      <c r="C4896" t="s">
        <v>7289</v>
      </c>
      <c r="D4896" t="s">
        <v>7289</v>
      </c>
      <c r="E4896" t="s">
        <v>7432</v>
      </c>
    </row>
    <row r="4897" spans="1:5" x14ac:dyDescent="0.25">
      <c r="A4897">
        <v>50000303</v>
      </c>
      <c r="B4897" t="s">
        <v>7433</v>
      </c>
      <c r="C4897" t="s">
        <v>7272</v>
      </c>
      <c r="D4897" t="s">
        <v>7272</v>
      </c>
      <c r="E4897" t="s">
        <v>7433</v>
      </c>
    </row>
    <row r="4898" spans="1:5" x14ac:dyDescent="0.25">
      <c r="A4898">
        <v>50000304</v>
      </c>
      <c r="B4898" t="s">
        <v>7434</v>
      </c>
      <c r="C4898" t="s">
        <v>7268</v>
      </c>
      <c r="D4898" t="s">
        <v>7268</v>
      </c>
      <c r="E4898" t="s">
        <v>7434</v>
      </c>
    </row>
    <row r="4899" spans="1:5" x14ac:dyDescent="0.25">
      <c r="A4899">
        <v>50000305</v>
      </c>
      <c r="B4899" t="s">
        <v>7435</v>
      </c>
      <c r="C4899" t="s">
        <v>7275</v>
      </c>
      <c r="D4899" t="s">
        <v>7275</v>
      </c>
      <c r="E4899" t="s">
        <v>7435</v>
      </c>
    </row>
    <row r="4900" spans="1:5" x14ac:dyDescent="0.25">
      <c r="A4900">
        <v>50500001</v>
      </c>
      <c r="B4900" t="s">
        <v>7436</v>
      </c>
      <c r="C4900" t="s">
        <v>7436</v>
      </c>
      <c r="D4900" t="s">
        <v>7436</v>
      </c>
      <c r="E4900" t="s">
        <v>7436</v>
      </c>
    </row>
    <row r="4901" spans="1:5" x14ac:dyDescent="0.25">
      <c r="A4901">
        <v>50500002</v>
      </c>
      <c r="B4901" t="s">
        <v>4495</v>
      </c>
      <c r="C4901" t="s">
        <v>7437</v>
      </c>
      <c r="D4901" t="s">
        <v>7437</v>
      </c>
      <c r="E4901" t="s">
        <v>4495</v>
      </c>
    </row>
    <row r="4902" spans="1:5" x14ac:dyDescent="0.25">
      <c r="A4902">
        <v>50500003</v>
      </c>
      <c r="B4902" t="s">
        <v>4497</v>
      </c>
      <c r="C4902" t="s">
        <v>7438</v>
      </c>
      <c r="D4902" t="s">
        <v>7438</v>
      </c>
      <c r="E4902" t="s">
        <v>4497</v>
      </c>
    </row>
    <row r="4903" spans="1:5" x14ac:dyDescent="0.25">
      <c r="A4903">
        <v>50500004</v>
      </c>
      <c r="B4903" t="s">
        <v>4499</v>
      </c>
      <c r="C4903" t="s">
        <v>7438</v>
      </c>
      <c r="D4903" t="s">
        <v>7438</v>
      </c>
      <c r="E4903" t="s">
        <v>4499</v>
      </c>
    </row>
    <row r="4904" spans="1:5" x14ac:dyDescent="0.25">
      <c r="A4904">
        <v>50500005</v>
      </c>
      <c r="B4904" t="s">
        <v>4501</v>
      </c>
      <c r="C4904" t="s">
        <v>4500</v>
      </c>
      <c r="D4904" t="s">
        <v>4500</v>
      </c>
      <c r="E4904" t="s">
        <v>4501</v>
      </c>
    </row>
    <row r="4905" spans="1:5" x14ac:dyDescent="0.25">
      <c r="A4905">
        <v>50500006</v>
      </c>
      <c r="B4905" t="s">
        <v>4512</v>
      </c>
      <c r="C4905" t="s">
        <v>4506</v>
      </c>
      <c r="D4905" t="s">
        <v>4506</v>
      </c>
      <c r="E4905" t="s">
        <v>4512</v>
      </c>
    </row>
    <row r="4906" spans="1:5" x14ac:dyDescent="0.25">
      <c r="A4906">
        <v>50500007</v>
      </c>
      <c r="B4906" t="s">
        <v>7439</v>
      </c>
      <c r="C4906" t="s">
        <v>4513</v>
      </c>
      <c r="D4906" t="s">
        <v>4513</v>
      </c>
      <c r="E4906" t="s">
        <v>7439</v>
      </c>
    </row>
    <row r="4907" spans="1:5" x14ac:dyDescent="0.25">
      <c r="A4907">
        <v>50500008</v>
      </c>
      <c r="B4907" t="s">
        <v>4517</v>
      </c>
      <c r="C4907" t="s">
        <v>7440</v>
      </c>
      <c r="D4907" t="s">
        <v>7440</v>
      </c>
      <c r="E4907" t="s">
        <v>4517</v>
      </c>
    </row>
    <row r="4908" spans="1:5" x14ac:dyDescent="0.25">
      <c r="A4908">
        <v>50500009</v>
      </c>
      <c r="B4908" t="s">
        <v>4519</v>
      </c>
      <c r="C4908" t="s">
        <v>7441</v>
      </c>
      <c r="D4908" t="s">
        <v>7441</v>
      </c>
      <c r="E4908" t="s">
        <v>4519</v>
      </c>
    </row>
    <row r="4909" spans="1:5" x14ac:dyDescent="0.25">
      <c r="A4909">
        <v>50500010</v>
      </c>
      <c r="B4909" t="s">
        <v>4521</v>
      </c>
      <c r="C4909" t="s">
        <v>4520</v>
      </c>
      <c r="D4909" t="s">
        <v>4520</v>
      </c>
      <c r="E4909" t="s">
        <v>4521</v>
      </c>
    </row>
    <row r="4910" spans="1:5" x14ac:dyDescent="0.25">
      <c r="A4910">
        <v>50500011</v>
      </c>
      <c r="B4910" t="s">
        <v>7443</v>
      </c>
      <c r="C4910" t="s">
        <v>7442</v>
      </c>
      <c r="D4910" t="s">
        <v>7442</v>
      </c>
      <c r="E4910" t="s">
        <v>7443</v>
      </c>
    </row>
    <row r="4911" spans="1:5" x14ac:dyDescent="0.25">
      <c r="A4911">
        <v>50500012</v>
      </c>
      <c r="B4911" t="s">
        <v>4505</v>
      </c>
      <c r="C4911" t="s">
        <v>4504</v>
      </c>
      <c r="D4911" t="s">
        <v>4504</v>
      </c>
      <c r="E4911" t="s">
        <v>4505</v>
      </c>
    </row>
    <row r="4912" spans="1:5" x14ac:dyDescent="0.25">
      <c r="A4912">
        <v>50500013</v>
      </c>
      <c r="B4912" t="s">
        <v>4523</v>
      </c>
      <c r="C4912" t="s">
        <v>4522</v>
      </c>
      <c r="D4912" t="s">
        <v>4522</v>
      </c>
      <c r="E4912" t="s">
        <v>4523</v>
      </c>
    </row>
    <row r="4913" spans="1:5" x14ac:dyDescent="0.25">
      <c r="A4913">
        <v>50500014</v>
      </c>
      <c r="B4913" t="s">
        <v>4511</v>
      </c>
      <c r="C4913" t="s">
        <v>7444</v>
      </c>
      <c r="D4913" t="s">
        <v>7444</v>
      </c>
      <c r="E4913" t="s">
        <v>4511</v>
      </c>
    </row>
    <row r="4914" spans="1:5" x14ac:dyDescent="0.25">
      <c r="A4914">
        <v>50500015</v>
      </c>
      <c r="B4914" t="s">
        <v>4509</v>
      </c>
      <c r="C4914" t="s">
        <v>7445</v>
      </c>
      <c r="D4914" t="s">
        <v>7445</v>
      </c>
      <c r="E4914" t="s">
        <v>4509</v>
      </c>
    </row>
    <row r="4915" spans="1:5" x14ac:dyDescent="0.25">
      <c r="A4915">
        <v>50500016</v>
      </c>
      <c r="B4915" t="s">
        <v>4507</v>
      </c>
      <c r="C4915" t="s">
        <v>7446</v>
      </c>
      <c r="D4915" t="s">
        <v>7446</v>
      </c>
      <c r="E4915" t="s">
        <v>4507</v>
      </c>
    </row>
    <row r="4916" spans="1:5" x14ac:dyDescent="0.25">
      <c r="A4916">
        <v>50500017</v>
      </c>
      <c r="B4916" t="s">
        <v>7447</v>
      </c>
      <c r="C4916" t="s">
        <v>4513</v>
      </c>
      <c r="D4916" t="s">
        <v>4513</v>
      </c>
      <c r="E4916" t="s">
        <v>7447</v>
      </c>
    </row>
    <row r="4917" spans="1:5" x14ac:dyDescent="0.25">
      <c r="A4917">
        <v>50500018</v>
      </c>
      <c r="B4917" t="s">
        <v>7448</v>
      </c>
      <c r="C4917" t="s">
        <v>4513</v>
      </c>
      <c r="D4917" t="s">
        <v>4513</v>
      </c>
      <c r="E4917" t="s">
        <v>7448</v>
      </c>
    </row>
    <row r="4918" spans="1:5" x14ac:dyDescent="0.25">
      <c r="A4918">
        <v>50500019</v>
      </c>
      <c r="B4918" t="s">
        <v>7449</v>
      </c>
      <c r="C4918" t="s">
        <v>4500</v>
      </c>
      <c r="D4918" t="s">
        <v>4500</v>
      </c>
      <c r="E4918" t="s">
        <v>7449</v>
      </c>
    </row>
    <row r="4919" spans="1:5" x14ac:dyDescent="0.25">
      <c r="A4919">
        <v>50500020</v>
      </c>
      <c r="B4919" t="s">
        <v>4503</v>
      </c>
      <c r="C4919" t="s">
        <v>4500</v>
      </c>
      <c r="D4919" t="s">
        <v>4500</v>
      </c>
      <c r="E4919" t="s">
        <v>4503</v>
      </c>
    </row>
    <row r="4920" spans="1:5" x14ac:dyDescent="0.25">
      <c r="A4920">
        <v>50500021</v>
      </c>
      <c r="B4920" t="s">
        <v>4524</v>
      </c>
      <c r="C4920" t="s">
        <v>4513</v>
      </c>
      <c r="D4920" t="s">
        <v>4513</v>
      </c>
      <c r="E4920" t="s">
        <v>4524</v>
      </c>
    </row>
    <row r="4921" spans="1:5" x14ac:dyDescent="0.25">
      <c r="A4921">
        <v>50500022</v>
      </c>
      <c r="B4921" t="s">
        <v>4524</v>
      </c>
      <c r="C4921" t="s">
        <v>4513</v>
      </c>
      <c r="D4921" t="s">
        <v>4513</v>
      </c>
      <c r="E4921" t="s">
        <v>4524</v>
      </c>
    </row>
    <row r="4922" spans="1:5" x14ac:dyDescent="0.25">
      <c r="A4922">
        <v>50500023</v>
      </c>
      <c r="B4922" t="s">
        <v>7451</v>
      </c>
      <c r="C4922" t="s">
        <v>7450</v>
      </c>
      <c r="D4922" t="s">
        <v>7450</v>
      </c>
      <c r="E4922" t="s">
        <v>7451</v>
      </c>
    </row>
    <row r="4923" spans="1:5" x14ac:dyDescent="0.25">
      <c r="A4923">
        <v>50500024</v>
      </c>
      <c r="B4923" t="s">
        <v>7453</v>
      </c>
      <c r="C4923" t="s">
        <v>7452</v>
      </c>
      <c r="D4923" t="s">
        <v>7452</v>
      </c>
      <c r="E4923" t="s">
        <v>7453</v>
      </c>
    </row>
    <row r="4924" spans="1:5" x14ac:dyDescent="0.25">
      <c r="A4924">
        <v>50500025</v>
      </c>
      <c r="B4924" t="s">
        <v>7455</v>
      </c>
      <c r="C4924" t="s">
        <v>7454</v>
      </c>
      <c r="D4924" t="s">
        <v>7454</v>
      </c>
      <c r="E4924" t="s">
        <v>7455</v>
      </c>
    </row>
    <row r="4925" spans="1:5" x14ac:dyDescent="0.25">
      <c r="A4925">
        <v>50500026</v>
      </c>
      <c r="B4925" t="s">
        <v>7457</v>
      </c>
      <c r="C4925" t="s">
        <v>7456</v>
      </c>
      <c r="D4925" t="s">
        <v>7456</v>
      </c>
      <c r="E4925" t="s">
        <v>7457</v>
      </c>
    </row>
    <row r="4926" spans="1:5" x14ac:dyDescent="0.25">
      <c r="A4926">
        <v>50500027</v>
      </c>
      <c r="B4926" t="s">
        <v>7447</v>
      </c>
      <c r="C4926" t="s">
        <v>4513</v>
      </c>
      <c r="D4926" t="s">
        <v>4513</v>
      </c>
      <c r="E4926" t="s">
        <v>7447</v>
      </c>
    </row>
    <row r="4927" spans="1:5" x14ac:dyDescent="0.25">
      <c r="A4927">
        <v>50500028</v>
      </c>
      <c r="B4927" t="s">
        <v>4512</v>
      </c>
      <c r="C4927" t="s">
        <v>4506</v>
      </c>
      <c r="D4927" t="s">
        <v>4506</v>
      </c>
      <c r="E4927" t="s">
        <v>4512</v>
      </c>
    </row>
    <row r="4928" spans="1:5" x14ac:dyDescent="0.25">
      <c r="A4928">
        <v>50900001</v>
      </c>
      <c r="B4928" t="s">
        <v>7459</v>
      </c>
      <c r="C4928" t="s">
        <v>7458</v>
      </c>
      <c r="D4928" t="s">
        <v>7458</v>
      </c>
      <c r="E4928" t="s">
        <v>7459</v>
      </c>
    </row>
    <row r="4929" spans="1:5" x14ac:dyDescent="0.25">
      <c r="A4929">
        <v>51000001</v>
      </c>
      <c r="B4929" t="s">
        <v>7461</v>
      </c>
      <c r="C4929" t="s">
        <v>7460</v>
      </c>
      <c r="D4929" t="s">
        <v>7460</v>
      </c>
      <c r="E4929" t="s">
        <v>7461</v>
      </c>
    </row>
    <row r="4930" spans="1:5" x14ac:dyDescent="0.25">
      <c r="A4930">
        <v>51000002</v>
      </c>
      <c r="B4930" t="s">
        <v>7463</v>
      </c>
      <c r="C4930" t="s">
        <v>7462</v>
      </c>
      <c r="D4930" t="s">
        <v>7462</v>
      </c>
      <c r="E4930" t="s">
        <v>7463</v>
      </c>
    </row>
    <row r="4931" spans="1:5" x14ac:dyDescent="0.25">
      <c r="A4931">
        <v>51000003</v>
      </c>
      <c r="B4931" t="s">
        <v>7465</v>
      </c>
      <c r="C4931" t="s">
        <v>7464</v>
      </c>
      <c r="D4931" t="s">
        <v>7464</v>
      </c>
      <c r="E4931" t="s">
        <v>7465</v>
      </c>
    </row>
    <row r="4932" spans="1:5" x14ac:dyDescent="0.25">
      <c r="A4932">
        <v>51000004</v>
      </c>
      <c r="B4932" t="s">
        <v>4545</v>
      </c>
      <c r="C4932" t="s">
        <v>7464</v>
      </c>
      <c r="D4932" t="s">
        <v>7464</v>
      </c>
      <c r="E4932" t="s">
        <v>4545</v>
      </c>
    </row>
    <row r="4933" spans="1:5" x14ac:dyDescent="0.25">
      <c r="A4933">
        <v>51000005</v>
      </c>
      <c r="B4933" t="s">
        <v>4547</v>
      </c>
      <c r="C4933" t="s">
        <v>7464</v>
      </c>
      <c r="D4933" t="s">
        <v>7464</v>
      </c>
      <c r="E4933" t="s">
        <v>4547</v>
      </c>
    </row>
    <row r="4934" spans="1:5" x14ac:dyDescent="0.25">
      <c r="A4934">
        <v>51000006</v>
      </c>
      <c r="B4934" t="s">
        <v>4549</v>
      </c>
      <c r="C4934" t="s">
        <v>7464</v>
      </c>
      <c r="D4934" t="s">
        <v>7464</v>
      </c>
      <c r="E4934" t="s">
        <v>4549</v>
      </c>
    </row>
    <row r="4935" spans="1:5" x14ac:dyDescent="0.25">
      <c r="A4935">
        <v>51000007</v>
      </c>
      <c r="B4935" t="s">
        <v>4553</v>
      </c>
      <c r="C4935" t="s">
        <v>7466</v>
      </c>
      <c r="D4935" t="s">
        <v>7466</v>
      </c>
      <c r="E4935" t="s">
        <v>4553</v>
      </c>
    </row>
    <row r="4936" spans="1:5" x14ac:dyDescent="0.25">
      <c r="A4936">
        <v>51000008</v>
      </c>
      <c r="B4936" t="s">
        <v>4554</v>
      </c>
      <c r="C4936" t="s">
        <v>7467</v>
      </c>
      <c r="D4936" t="s">
        <v>7467</v>
      </c>
      <c r="E4936" t="s">
        <v>4554</v>
      </c>
    </row>
    <row r="4937" spans="1:5" x14ac:dyDescent="0.25">
      <c r="A4937">
        <v>51000009</v>
      </c>
      <c r="B4937" t="s">
        <v>4245</v>
      </c>
      <c r="C4937" t="s">
        <v>7468</v>
      </c>
      <c r="D4937" t="s">
        <v>7468</v>
      </c>
      <c r="E4937" t="s">
        <v>4245</v>
      </c>
    </row>
    <row r="4938" spans="1:5" x14ac:dyDescent="0.25">
      <c r="A4938">
        <v>51000010</v>
      </c>
      <c r="B4938" t="s">
        <v>7469</v>
      </c>
      <c r="C4938" t="s">
        <v>7467</v>
      </c>
      <c r="D4938" t="s">
        <v>7467</v>
      </c>
      <c r="E4938" t="s">
        <v>7469</v>
      </c>
    </row>
    <row r="4939" spans="1:5" x14ac:dyDescent="0.25">
      <c r="A4939">
        <v>51000011</v>
      </c>
      <c r="B4939" t="s">
        <v>7470</v>
      </c>
      <c r="C4939" t="s">
        <v>7467</v>
      </c>
      <c r="D4939" t="s">
        <v>7467</v>
      </c>
      <c r="E4939" t="s">
        <v>7470</v>
      </c>
    </row>
    <row r="4940" spans="1:5" x14ac:dyDescent="0.25">
      <c r="A4940">
        <v>51000012</v>
      </c>
      <c r="B4940" t="s">
        <v>7471</v>
      </c>
      <c r="C4940" t="s">
        <v>7467</v>
      </c>
      <c r="D4940" t="s">
        <v>7467</v>
      </c>
      <c r="E4940" t="s">
        <v>7471</v>
      </c>
    </row>
    <row r="4941" spans="1:5" x14ac:dyDescent="0.25">
      <c r="A4941">
        <v>51000014</v>
      </c>
      <c r="B4941" t="s">
        <v>7473</v>
      </c>
      <c r="C4941" t="s">
        <v>7472</v>
      </c>
      <c r="D4941" t="s">
        <v>7472</v>
      </c>
      <c r="E4941" t="s">
        <v>7473</v>
      </c>
    </row>
    <row r="4942" spans="1:5" x14ac:dyDescent="0.25">
      <c r="A4942">
        <v>51000015</v>
      </c>
      <c r="B4942" t="s">
        <v>7474</v>
      </c>
      <c r="C4942" t="s">
        <v>7472</v>
      </c>
      <c r="D4942" t="s">
        <v>7472</v>
      </c>
      <c r="E4942" t="s">
        <v>7474</v>
      </c>
    </row>
    <row r="4943" spans="1:5" x14ac:dyDescent="0.25">
      <c r="A4943">
        <v>51000016</v>
      </c>
      <c r="B4943" t="s">
        <v>4555</v>
      </c>
      <c r="C4943" t="s">
        <v>7475</v>
      </c>
      <c r="D4943" t="s">
        <v>7475</v>
      </c>
      <c r="E4943" t="s">
        <v>4555</v>
      </c>
    </row>
    <row r="4944" spans="1:5" x14ac:dyDescent="0.25">
      <c r="A4944">
        <v>51000017</v>
      </c>
      <c r="B4944" t="s">
        <v>7477</v>
      </c>
      <c r="C4944" t="s">
        <v>7476</v>
      </c>
      <c r="D4944" t="s">
        <v>7476</v>
      </c>
      <c r="E4944" t="s">
        <v>7477</v>
      </c>
    </row>
    <row r="4945" spans="1:5" x14ac:dyDescent="0.25">
      <c r="A4945">
        <v>51000018</v>
      </c>
      <c r="B4945" t="s">
        <v>7479</v>
      </c>
      <c r="C4945" t="s">
        <v>7478</v>
      </c>
      <c r="D4945" t="s">
        <v>7478</v>
      </c>
      <c r="E4945" t="s">
        <v>7479</v>
      </c>
    </row>
    <row r="4946" spans="1:5" x14ac:dyDescent="0.25">
      <c r="A4946">
        <v>51000019</v>
      </c>
      <c r="B4946" t="s">
        <v>7481</v>
      </c>
      <c r="C4946" t="s">
        <v>7480</v>
      </c>
      <c r="D4946" t="s">
        <v>7480</v>
      </c>
      <c r="E4946" t="s">
        <v>7481</v>
      </c>
    </row>
    <row r="4947" spans="1:5" x14ac:dyDescent="0.25">
      <c r="A4947">
        <v>51000023</v>
      </c>
      <c r="B4947" t="s">
        <v>7483</v>
      </c>
      <c r="C4947" t="s">
        <v>7482</v>
      </c>
      <c r="D4947" t="s">
        <v>7482</v>
      </c>
      <c r="E4947" t="s">
        <v>7483</v>
      </c>
    </row>
    <row r="4948" spans="1:5" x14ac:dyDescent="0.25">
      <c r="A4948">
        <v>51000024</v>
      </c>
      <c r="B4948" t="s">
        <v>7483</v>
      </c>
      <c r="C4948" t="s">
        <v>7482</v>
      </c>
      <c r="D4948" t="s">
        <v>7482</v>
      </c>
      <c r="E4948" t="s">
        <v>7483</v>
      </c>
    </row>
    <row r="4949" spans="1:5" x14ac:dyDescent="0.25">
      <c r="A4949">
        <v>51000025</v>
      </c>
      <c r="B4949" t="s">
        <v>7485</v>
      </c>
      <c r="C4949" t="s">
        <v>7484</v>
      </c>
      <c r="D4949" t="s">
        <v>7484</v>
      </c>
      <c r="E4949" t="s">
        <v>7485</v>
      </c>
    </row>
    <row r="4950" spans="1:5" x14ac:dyDescent="0.25">
      <c r="A4950">
        <v>51000026</v>
      </c>
      <c r="B4950" t="s">
        <v>4256</v>
      </c>
      <c r="C4950" t="s">
        <v>7467</v>
      </c>
      <c r="D4950" t="s">
        <v>7467</v>
      </c>
      <c r="E4950" t="s">
        <v>4256</v>
      </c>
    </row>
    <row r="4951" spans="1:5" x14ac:dyDescent="0.25">
      <c r="A4951">
        <v>51000027</v>
      </c>
      <c r="B4951" t="s">
        <v>4258</v>
      </c>
      <c r="C4951" t="s">
        <v>7467</v>
      </c>
      <c r="D4951" t="s">
        <v>7467</v>
      </c>
      <c r="E4951" t="s">
        <v>4258</v>
      </c>
    </row>
    <row r="4952" spans="1:5" x14ac:dyDescent="0.25">
      <c r="A4952">
        <v>51000028</v>
      </c>
      <c r="B4952" t="s">
        <v>7487</v>
      </c>
      <c r="C4952" t="s">
        <v>7486</v>
      </c>
      <c r="D4952" t="s">
        <v>7486</v>
      </c>
      <c r="E4952" t="s">
        <v>7487</v>
      </c>
    </row>
    <row r="4953" spans="1:5" x14ac:dyDescent="0.25">
      <c r="A4953">
        <v>51000029</v>
      </c>
      <c r="B4953" t="s">
        <v>7489</v>
      </c>
      <c r="C4953" t="s">
        <v>7488</v>
      </c>
      <c r="D4953" t="s">
        <v>7488</v>
      </c>
      <c r="E4953" t="s">
        <v>7489</v>
      </c>
    </row>
    <row r="4954" spans="1:5" x14ac:dyDescent="0.25">
      <c r="A4954">
        <v>51000030</v>
      </c>
      <c r="B4954" t="s">
        <v>4562</v>
      </c>
      <c r="C4954" t="s">
        <v>4561</v>
      </c>
      <c r="D4954" t="s">
        <v>4561</v>
      </c>
      <c r="E4954" t="s">
        <v>4562</v>
      </c>
    </row>
    <row r="4955" spans="1:5" x14ac:dyDescent="0.25">
      <c r="A4955">
        <v>51000031</v>
      </c>
      <c r="B4955" t="s">
        <v>7491</v>
      </c>
      <c r="C4955" t="s">
        <v>7490</v>
      </c>
      <c r="D4955" t="s">
        <v>7490</v>
      </c>
      <c r="E4955" t="s">
        <v>7491</v>
      </c>
    </row>
    <row r="4956" spans="1:5" x14ac:dyDescent="0.25">
      <c r="A4956">
        <v>51000034</v>
      </c>
      <c r="B4956" t="s">
        <v>7492</v>
      </c>
      <c r="C4956" t="s">
        <v>7492</v>
      </c>
      <c r="D4956" t="s">
        <v>7492</v>
      </c>
      <c r="E4956" t="s">
        <v>7492</v>
      </c>
    </row>
    <row r="4957" spans="1:5" x14ac:dyDescent="0.25">
      <c r="A4957">
        <v>51000035</v>
      </c>
      <c r="B4957" t="s">
        <v>7493</v>
      </c>
      <c r="C4957" t="s">
        <v>7493</v>
      </c>
      <c r="D4957" t="s">
        <v>7493</v>
      </c>
      <c r="E4957" t="s">
        <v>7493</v>
      </c>
    </row>
    <row r="4958" spans="1:5" x14ac:dyDescent="0.25">
      <c r="A4958">
        <v>51000036</v>
      </c>
      <c r="B4958" t="s">
        <v>7495</v>
      </c>
      <c r="C4958" t="s">
        <v>7494</v>
      </c>
      <c r="D4958" t="s">
        <v>7494</v>
      </c>
      <c r="E4958" t="s">
        <v>7495</v>
      </c>
    </row>
    <row r="4959" spans="1:5" x14ac:dyDescent="0.25">
      <c r="A4959">
        <v>51000037</v>
      </c>
      <c r="B4959" t="s">
        <v>4564</v>
      </c>
      <c r="C4959" t="s">
        <v>4563</v>
      </c>
      <c r="D4959" t="s">
        <v>4563</v>
      </c>
      <c r="E4959" t="s">
        <v>4564</v>
      </c>
    </row>
    <row r="4960" spans="1:5" x14ac:dyDescent="0.25">
      <c r="A4960">
        <v>51000038</v>
      </c>
      <c r="B4960" t="s">
        <v>7496</v>
      </c>
      <c r="C4960" t="s">
        <v>4561</v>
      </c>
      <c r="D4960" t="s">
        <v>4561</v>
      </c>
      <c r="E4960" t="s">
        <v>7496</v>
      </c>
    </row>
    <row r="4961" spans="1:5" x14ac:dyDescent="0.25">
      <c r="A4961">
        <v>51000039</v>
      </c>
      <c r="B4961" t="s">
        <v>4566</v>
      </c>
      <c r="C4961" t="s">
        <v>7467</v>
      </c>
      <c r="D4961" t="s">
        <v>7467</v>
      </c>
      <c r="E4961" t="s">
        <v>4566</v>
      </c>
    </row>
    <row r="4962" spans="1:5" x14ac:dyDescent="0.25">
      <c r="A4962">
        <v>51000040</v>
      </c>
      <c r="B4962" t="s">
        <v>4567</v>
      </c>
      <c r="C4962" t="s">
        <v>7467</v>
      </c>
      <c r="D4962" t="s">
        <v>7467</v>
      </c>
      <c r="E4962" t="s">
        <v>4567</v>
      </c>
    </row>
    <row r="4963" spans="1:5" x14ac:dyDescent="0.25">
      <c r="A4963">
        <v>52000003</v>
      </c>
      <c r="B4963" t="s">
        <v>7498</v>
      </c>
      <c r="C4963" t="s">
        <v>7497</v>
      </c>
      <c r="D4963" t="s">
        <v>7497</v>
      </c>
      <c r="E4963" t="s">
        <v>7498</v>
      </c>
    </row>
    <row r="4964" spans="1:5" x14ac:dyDescent="0.25">
      <c r="A4964">
        <v>52000004</v>
      </c>
      <c r="B4964" t="s">
        <v>7499</v>
      </c>
      <c r="C4964" t="s">
        <v>7497</v>
      </c>
      <c r="D4964" t="s">
        <v>7497</v>
      </c>
      <c r="E4964" t="s">
        <v>7499</v>
      </c>
    </row>
    <row r="4965" spans="1:5" x14ac:dyDescent="0.25">
      <c r="A4965">
        <v>52000005</v>
      </c>
      <c r="B4965" t="s">
        <v>7500</v>
      </c>
      <c r="C4965" t="s">
        <v>7497</v>
      </c>
      <c r="D4965" t="s">
        <v>7497</v>
      </c>
      <c r="E4965" t="s">
        <v>7500</v>
      </c>
    </row>
    <row r="4966" spans="1:5" x14ac:dyDescent="0.25">
      <c r="A4966">
        <v>52000006</v>
      </c>
      <c r="B4966" t="s">
        <v>7500</v>
      </c>
      <c r="C4966" t="s">
        <v>7497</v>
      </c>
      <c r="D4966" t="s">
        <v>7497</v>
      </c>
      <c r="E4966" t="s">
        <v>7500</v>
      </c>
    </row>
    <row r="4967" spans="1:5" x14ac:dyDescent="0.25">
      <c r="A4967">
        <v>52000008</v>
      </c>
      <c r="B4967" t="s">
        <v>7501</v>
      </c>
      <c r="C4967" t="s">
        <v>7497</v>
      </c>
      <c r="D4967" t="s">
        <v>7497</v>
      </c>
      <c r="E4967" t="s">
        <v>7501</v>
      </c>
    </row>
    <row r="4968" spans="1:5" x14ac:dyDescent="0.25">
      <c r="A4968">
        <v>52000009</v>
      </c>
      <c r="B4968" t="s">
        <v>7500</v>
      </c>
      <c r="C4968" t="s">
        <v>7497</v>
      </c>
      <c r="D4968" t="s">
        <v>7497</v>
      </c>
      <c r="E4968" t="s">
        <v>7500</v>
      </c>
    </row>
    <row r="4969" spans="1:5" x14ac:dyDescent="0.25">
      <c r="A4969">
        <v>52000021</v>
      </c>
      <c r="B4969" t="s">
        <v>7503</v>
      </c>
      <c r="C4969" t="s">
        <v>7502</v>
      </c>
      <c r="D4969" t="s">
        <v>7502</v>
      </c>
      <c r="E4969" t="s">
        <v>7503</v>
      </c>
    </row>
    <row r="4970" spans="1:5" x14ac:dyDescent="0.25">
      <c r="A4970">
        <v>52000022</v>
      </c>
      <c r="B4970" t="s">
        <v>7503</v>
      </c>
      <c r="C4970" t="s">
        <v>7504</v>
      </c>
      <c r="D4970" t="s">
        <v>7504</v>
      </c>
      <c r="E4970" t="s">
        <v>7503</v>
      </c>
    </row>
    <row r="4971" spans="1:5" x14ac:dyDescent="0.25">
      <c r="A4971">
        <v>52000023</v>
      </c>
      <c r="B4971" t="s">
        <v>7503</v>
      </c>
      <c r="C4971" t="s">
        <v>7504</v>
      </c>
      <c r="D4971" t="s">
        <v>7504</v>
      </c>
      <c r="E4971" t="s">
        <v>7503</v>
      </c>
    </row>
    <row r="4972" spans="1:5" x14ac:dyDescent="0.25">
      <c r="A4972">
        <v>52000024</v>
      </c>
      <c r="B4972" t="s">
        <v>7503</v>
      </c>
      <c r="C4972" t="s">
        <v>7502</v>
      </c>
      <c r="D4972" t="s">
        <v>7502</v>
      </c>
      <c r="E4972" t="s">
        <v>7503</v>
      </c>
    </row>
    <row r="4973" spans="1:5" x14ac:dyDescent="0.25">
      <c r="A4973">
        <v>52000025</v>
      </c>
      <c r="B4973" t="s">
        <v>7503</v>
      </c>
      <c r="C4973" t="s">
        <v>7502</v>
      </c>
      <c r="D4973" t="s">
        <v>7502</v>
      </c>
      <c r="E4973" t="s">
        <v>7503</v>
      </c>
    </row>
    <row r="4974" spans="1:5" x14ac:dyDescent="0.25">
      <c r="A4974">
        <v>52000028</v>
      </c>
      <c r="B4974" t="s">
        <v>4599</v>
      </c>
      <c r="C4974" t="s">
        <v>7505</v>
      </c>
      <c r="D4974" t="s">
        <v>7505</v>
      </c>
      <c r="E4974" t="s">
        <v>4599</v>
      </c>
    </row>
    <row r="4975" spans="1:5" x14ac:dyDescent="0.25">
      <c r="A4975">
        <v>52000029</v>
      </c>
      <c r="B4975" t="s">
        <v>4600</v>
      </c>
      <c r="C4975" t="s">
        <v>7505</v>
      </c>
      <c r="D4975" t="s">
        <v>7505</v>
      </c>
      <c r="E4975" t="s">
        <v>4600</v>
      </c>
    </row>
    <row r="4976" spans="1:5" x14ac:dyDescent="0.25">
      <c r="A4976">
        <v>52000030</v>
      </c>
      <c r="B4976" t="s">
        <v>4601</v>
      </c>
      <c r="C4976" t="s">
        <v>7505</v>
      </c>
      <c r="D4976" t="s">
        <v>7505</v>
      </c>
      <c r="E4976" t="s">
        <v>4601</v>
      </c>
    </row>
    <row r="4977" spans="1:5" x14ac:dyDescent="0.25">
      <c r="A4977">
        <v>52000031</v>
      </c>
      <c r="B4977" t="s">
        <v>7507</v>
      </c>
      <c r="C4977" t="s">
        <v>7506</v>
      </c>
      <c r="D4977" t="s">
        <v>7506</v>
      </c>
      <c r="E4977" t="s">
        <v>7507</v>
      </c>
    </row>
    <row r="4978" spans="1:5" x14ac:dyDescent="0.25">
      <c r="A4978">
        <v>52000032</v>
      </c>
      <c r="B4978" t="s">
        <v>7509</v>
      </c>
      <c r="C4978" t="s">
        <v>7508</v>
      </c>
      <c r="D4978" t="s">
        <v>7508</v>
      </c>
      <c r="E4978" t="s">
        <v>7509</v>
      </c>
    </row>
    <row r="4979" spans="1:5" x14ac:dyDescent="0.25">
      <c r="A4979">
        <v>52000033</v>
      </c>
      <c r="B4979" t="s">
        <v>7511</v>
      </c>
      <c r="C4979" t="s">
        <v>7510</v>
      </c>
      <c r="D4979" t="s">
        <v>7510</v>
      </c>
      <c r="E4979" t="s">
        <v>7511</v>
      </c>
    </row>
    <row r="4980" spans="1:5" x14ac:dyDescent="0.25">
      <c r="A4980">
        <v>52000034</v>
      </c>
      <c r="B4980" t="s">
        <v>7513</v>
      </c>
      <c r="C4980" t="s">
        <v>7512</v>
      </c>
      <c r="D4980" t="s">
        <v>7512</v>
      </c>
      <c r="E4980" t="s">
        <v>7513</v>
      </c>
    </row>
    <row r="4981" spans="1:5" x14ac:dyDescent="0.25">
      <c r="A4981">
        <v>52000035</v>
      </c>
      <c r="B4981" t="s">
        <v>4602</v>
      </c>
      <c r="C4981" t="s">
        <v>7505</v>
      </c>
      <c r="D4981" t="s">
        <v>7505</v>
      </c>
      <c r="E4981" t="s">
        <v>4602</v>
      </c>
    </row>
    <row r="4982" spans="1:5" x14ac:dyDescent="0.25">
      <c r="A4982">
        <v>52000036</v>
      </c>
      <c r="B4982" t="s">
        <v>7514</v>
      </c>
      <c r="C4982" t="s">
        <v>7502</v>
      </c>
      <c r="D4982" t="s">
        <v>7502</v>
      </c>
      <c r="E4982" t="s">
        <v>7514</v>
      </c>
    </row>
    <row r="4983" spans="1:5" x14ac:dyDescent="0.25">
      <c r="A4983">
        <v>52000037</v>
      </c>
      <c r="B4983" t="s">
        <v>7514</v>
      </c>
      <c r="C4983" t="s">
        <v>7502</v>
      </c>
      <c r="D4983" t="s">
        <v>7502</v>
      </c>
      <c r="E4983" t="s">
        <v>7514</v>
      </c>
    </row>
    <row r="4984" spans="1:5" x14ac:dyDescent="0.25">
      <c r="A4984">
        <v>52000038</v>
      </c>
      <c r="B4984" t="s">
        <v>7516</v>
      </c>
      <c r="C4984" t="s">
        <v>7515</v>
      </c>
      <c r="D4984" t="s">
        <v>7515</v>
      </c>
      <c r="E4984" t="s">
        <v>7516</v>
      </c>
    </row>
    <row r="4985" spans="1:5" x14ac:dyDescent="0.25">
      <c r="A4985">
        <v>52000039</v>
      </c>
      <c r="B4985" t="s">
        <v>7514</v>
      </c>
      <c r="C4985" t="s">
        <v>7502</v>
      </c>
      <c r="D4985" t="s">
        <v>7502</v>
      </c>
      <c r="E4985" t="s">
        <v>7514</v>
      </c>
    </row>
    <row r="4986" spans="1:5" x14ac:dyDescent="0.25">
      <c r="A4986">
        <v>52000040</v>
      </c>
      <c r="B4986" t="s">
        <v>7516</v>
      </c>
      <c r="C4986" t="s">
        <v>7502</v>
      </c>
      <c r="D4986" t="s">
        <v>7502</v>
      </c>
      <c r="E4986" t="s">
        <v>7516</v>
      </c>
    </row>
    <row r="4987" spans="1:5" x14ac:dyDescent="0.25">
      <c r="A4987">
        <v>52000041</v>
      </c>
      <c r="B4987" t="s">
        <v>7517</v>
      </c>
      <c r="C4987" t="s">
        <v>7504</v>
      </c>
      <c r="D4987" t="s">
        <v>7504</v>
      </c>
      <c r="E4987" t="s">
        <v>7517</v>
      </c>
    </row>
    <row r="4988" spans="1:5" x14ac:dyDescent="0.25">
      <c r="A4988">
        <v>52000042</v>
      </c>
      <c r="B4988" t="s">
        <v>4597</v>
      </c>
      <c r="C4988" t="s">
        <v>4597</v>
      </c>
      <c r="D4988" t="s">
        <v>4597</v>
      </c>
      <c r="E4988" t="s">
        <v>4597</v>
      </c>
    </row>
    <row r="4989" spans="1:5" x14ac:dyDescent="0.25">
      <c r="A4989">
        <v>52000043</v>
      </c>
      <c r="B4989" t="s">
        <v>4598</v>
      </c>
      <c r="C4989" t="s">
        <v>4598</v>
      </c>
      <c r="D4989" t="s">
        <v>4598</v>
      </c>
      <c r="E4989" t="s">
        <v>4598</v>
      </c>
    </row>
    <row r="4990" spans="1:5" x14ac:dyDescent="0.25">
      <c r="A4990">
        <v>52000044</v>
      </c>
      <c r="B4990" t="s">
        <v>7503</v>
      </c>
      <c r="C4990" t="s">
        <v>7502</v>
      </c>
      <c r="D4990" t="s">
        <v>7502</v>
      </c>
      <c r="E4990" t="s">
        <v>7503</v>
      </c>
    </row>
    <row r="4991" spans="1:5" x14ac:dyDescent="0.25">
      <c r="A4991">
        <v>52000045</v>
      </c>
      <c r="B4991" t="s">
        <v>7519</v>
      </c>
      <c r="C4991" t="s">
        <v>7518</v>
      </c>
      <c r="D4991" t="s">
        <v>7518</v>
      </c>
      <c r="E4991" t="s">
        <v>7519</v>
      </c>
    </row>
    <row r="4992" spans="1:5" x14ac:dyDescent="0.25">
      <c r="A4992">
        <v>52000046</v>
      </c>
      <c r="B4992" t="s">
        <v>7521</v>
      </c>
      <c r="C4992" t="s">
        <v>7520</v>
      </c>
      <c r="D4992" t="s">
        <v>7520</v>
      </c>
      <c r="E4992" t="s">
        <v>7521</v>
      </c>
    </row>
    <row r="4993" spans="1:5" x14ac:dyDescent="0.25">
      <c r="A4993">
        <v>54000005</v>
      </c>
      <c r="B4993" t="s">
        <v>4625</v>
      </c>
      <c r="C4993" t="s">
        <v>7522</v>
      </c>
      <c r="D4993" t="s">
        <v>7522</v>
      </c>
      <c r="E4993" t="s">
        <v>4625</v>
      </c>
    </row>
    <row r="4994" spans="1:5" x14ac:dyDescent="0.25">
      <c r="A4994">
        <v>54000006</v>
      </c>
      <c r="B4994" t="s">
        <v>4626</v>
      </c>
      <c r="C4994" t="s">
        <v>7522</v>
      </c>
      <c r="D4994" t="s">
        <v>7522</v>
      </c>
      <c r="E4994" t="s">
        <v>4626</v>
      </c>
    </row>
    <row r="4995" spans="1:5" x14ac:dyDescent="0.25">
      <c r="A4995">
        <v>54000007</v>
      </c>
      <c r="B4995" t="s">
        <v>4627</v>
      </c>
      <c r="C4995" t="s">
        <v>7522</v>
      </c>
      <c r="D4995" t="s">
        <v>7522</v>
      </c>
      <c r="E4995" t="s">
        <v>4627</v>
      </c>
    </row>
    <row r="4996" spans="1:5" x14ac:dyDescent="0.25">
      <c r="A4996">
        <v>54000008</v>
      </c>
      <c r="B4996" t="s">
        <v>4628</v>
      </c>
      <c r="C4996" t="s">
        <v>7522</v>
      </c>
      <c r="D4996" t="s">
        <v>7522</v>
      </c>
      <c r="E4996" t="s">
        <v>4628</v>
      </c>
    </row>
    <row r="4997" spans="1:5" x14ac:dyDescent="0.25">
      <c r="A4997">
        <v>54000009</v>
      </c>
      <c r="B4997" t="s">
        <v>4629</v>
      </c>
      <c r="C4997" t="s">
        <v>7522</v>
      </c>
      <c r="D4997" t="s">
        <v>7522</v>
      </c>
      <c r="E4997" t="s">
        <v>4629</v>
      </c>
    </row>
    <row r="4998" spans="1:5" x14ac:dyDescent="0.25">
      <c r="A4998">
        <v>54000011</v>
      </c>
      <c r="B4998" t="s">
        <v>4640</v>
      </c>
      <c r="C4998" t="s">
        <v>7523</v>
      </c>
      <c r="D4998" t="s">
        <v>7523</v>
      </c>
      <c r="E4998" t="s">
        <v>4640</v>
      </c>
    </row>
    <row r="4999" spans="1:5" x14ac:dyDescent="0.25">
      <c r="A4999">
        <v>54000012</v>
      </c>
      <c r="B4999" t="s">
        <v>4636</v>
      </c>
      <c r="C4999" t="s">
        <v>7523</v>
      </c>
      <c r="D4999" t="s">
        <v>7523</v>
      </c>
      <c r="E4999" t="s">
        <v>4636</v>
      </c>
    </row>
    <row r="5000" spans="1:5" x14ac:dyDescent="0.25">
      <c r="A5000">
        <v>54000013</v>
      </c>
      <c r="B5000" t="s">
        <v>4641</v>
      </c>
      <c r="C5000" t="s">
        <v>7523</v>
      </c>
      <c r="D5000" t="s">
        <v>7523</v>
      </c>
      <c r="E5000" t="s">
        <v>4641</v>
      </c>
    </row>
    <row r="5001" spans="1:5" x14ac:dyDescent="0.25">
      <c r="A5001">
        <v>54000014</v>
      </c>
      <c r="B5001" t="s">
        <v>4642</v>
      </c>
      <c r="C5001" t="s">
        <v>7523</v>
      </c>
      <c r="D5001" t="s">
        <v>7523</v>
      </c>
      <c r="E5001" t="s">
        <v>4642</v>
      </c>
    </row>
    <row r="5002" spans="1:5" x14ac:dyDescent="0.25">
      <c r="A5002">
        <v>54000015</v>
      </c>
      <c r="B5002" t="s">
        <v>4643</v>
      </c>
      <c r="C5002" t="s">
        <v>7523</v>
      </c>
      <c r="D5002" t="s">
        <v>7523</v>
      </c>
      <c r="E5002" t="s">
        <v>4643</v>
      </c>
    </row>
    <row r="5003" spans="1:5" x14ac:dyDescent="0.25">
      <c r="A5003">
        <v>54000016</v>
      </c>
      <c r="B5003" t="s">
        <v>4644</v>
      </c>
      <c r="C5003" t="s">
        <v>7523</v>
      </c>
      <c r="D5003" t="s">
        <v>7523</v>
      </c>
      <c r="E5003" t="s">
        <v>4644</v>
      </c>
    </row>
    <row r="5004" spans="1:5" x14ac:dyDescent="0.25">
      <c r="A5004">
        <v>54000017</v>
      </c>
      <c r="B5004" t="s">
        <v>4661</v>
      </c>
      <c r="C5004" t="s">
        <v>7523</v>
      </c>
      <c r="D5004" t="s">
        <v>7523</v>
      </c>
      <c r="E5004" t="s">
        <v>4661</v>
      </c>
    </row>
    <row r="5005" spans="1:5" x14ac:dyDescent="0.25">
      <c r="A5005">
        <v>54000018</v>
      </c>
      <c r="B5005" t="s">
        <v>4660</v>
      </c>
      <c r="C5005" t="s">
        <v>7523</v>
      </c>
      <c r="D5005" t="s">
        <v>7523</v>
      </c>
      <c r="E5005" t="s">
        <v>4660</v>
      </c>
    </row>
    <row r="5006" spans="1:5" x14ac:dyDescent="0.25">
      <c r="A5006">
        <v>54000019</v>
      </c>
      <c r="B5006" t="s">
        <v>4659</v>
      </c>
      <c r="C5006" t="s">
        <v>7523</v>
      </c>
      <c r="D5006" t="s">
        <v>7523</v>
      </c>
      <c r="E5006" t="s">
        <v>4659</v>
      </c>
    </row>
    <row r="5007" spans="1:5" x14ac:dyDescent="0.25">
      <c r="A5007">
        <v>54000020</v>
      </c>
      <c r="B5007" t="s">
        <v>4645</v>
      </c>
      <c r="C5007" t="s">
        <v>7523</v>
      </c>
      <c r="D5007" t="s">
        <v>7523</v>
      </c>
      <c r="E5007" t="s">
        <v>4645</v>
      </c>
    </row>
    <row r="5008" spans="1:5" x14ac:dyDescent="0.25">
      <c r="A5008">
        <v>54000021</v>
      </c>
      <c r="B5008" t="s">
        <v>4646</v>
      </c>
      <c r="C5008" t="s">
        <v>7523</v>
      </c>
      <c r="D5008" t="s">
        <v>7523</v>
      </c>
      <c r="E5008" t="s">
        <v>4646</v>
      </c>
    </row>
    <row r="5009" spans="1:5" x14ac:dyDescent="0.25">
      <c r="A5009">
        <v>54000022</v>
      </c>
      <c r="B5009" t="s">
        <v>7524</v>
      </c>
      <c r="C5009" t="s">
        <v>7523</v>
      </c>
      <c r="D5009" t="s">
        <v>7523</v>
      </c>
      <c r="E5009" t="s">
        <v>7524</v>
      </c>
    </row>
    <row r="5010" spans="1:5" x14ac:dyDescent="0.25">
      <c r="A5010">
        <v>54000023</v>
      </c>
      <c r="B5010" t="s">
        <v>4647</v>
      </c>
      <c r="C5010" t="s">
        <v>7523</v>
      </c>
      <c r="D5010" t="s">
        <v>7523</v>
      </c>
      <c r="E5010" t="s">
        <v>4647</v>
      </c>
    </row>
    <row r="5011" spans="1:5" x14ac:dyDescent="0.25">
      <c r="A5011">
        <v>54000024</v>
      </c>
      <c r="B5011" t="s">
        <v>7525</v>
      </c>
      <c r="C5011" t="s">
        <v>7523</v>
      </c>
      <c r="D5011" t="s">
        <v>7523</v>
      </c>
      <c r="E5011" t="s">
        <v>7525</v>
      </c>
    </row>
    <row r="5012" spans="1:5" x14ac:dyDescent="0.25">
      <c r="A5012">
        <v>54000026</v>
      </c>
      <c r="B5012" t="s">
        <v>4648</v>
      </c>
      <c r="C5012" t="s">
        <v>7523</v>
      </c>
      <c r="D5012" t="s">
        <v>7523</v>
      </c>
      <c r="E5012" t="s">
        <v>4648</v>
      </c>
    </row>
    <row r="5013" spans="1:5" x14ac:dyDescent="0.25">
      <c r="A5013">
        <v>54000027</v>
      </c>
      <c r="B5013" t="s">
        <v>7526</v>
      </c>
      <c r="C5013" t="s">
        <v>7523</v>
      </c>
      <c r="D5013" t="s">
        <v>7523</v>
      </c>
      <c r="E5013" t="s">
        <v>7526</v>
      </c>
    </row>
    <row r="5014" spans="1:5" x14ac:dyDescent="0.25">
      <c r="A5014">
        <v>54000028</v>
      </c>
      <c r="B5014" t="s">
        <v>7527</v>
      </c>
      <c r="C5014" t="s">
        <v>7523</v>
      </c>
      <c r="D5014" t="s">
        <v>7523</v>
      </c>
      <c r="E5014" t="s">
        <v>7527</v>
      </c>
    </row>
    <row r="5015" spans="1:5" x14ac:dyDescent="0.25">
      <c r="A5015">
        <v>54000029</v>
      </c>
      <c r="B5015" t="s">
        <v>4656</v>
      </c>
      <c r="C5015" t="s">
        <v>7523</v>
      </c>
      <c r="D5015" t="s">
        <v>7523</v>
      </c>
      <c r="E5015" t="s">
        <v>4656</v>
      </c>
    </row>
    <row r="5016" spans="1:5" x14ac:dyDescent="0.25">
      <c r="A5016">
        <v>54000031</v>
      </c>
      <c r="B5016" t="s">
        <v>4649</v>
      </c>
      <c r="C5016" t="s">
        <v>7528</v>
      </c>
      <c r="D5016" t="s">
        <v>7528</v>
      </c>
      <c r="E5016" t="s">
        <v>4649</v>
      </c>
    </row>
    <row r="5017" spans="1:5" x14ac:dyDescent="0.25">
      <c r="A5017">
        <v>54000032</v>
      </c>
      <c r="B5017" t="s">
        <v>7530</v>
      </c>
      <c r="C5017" t="s">
        <v>7529</v>
      </c>
      <c r="D5017" t="s">
        <v>7529</v>
      </c>
      <c r="E5017" t="s">
        <v>7530</v>
      </c>
    </row>
    <row r="5018" spans="1:5" x14ac:dyDescent="0.25">
      <c r="A5018">
        <v>54000033</v>
      </c>
      <c r="B5018" t="s">
        <v>4651</v>
      </c>
      <c r="C5018" t="s">
        <v>4650</v>
      </c>
      <c r="D5018" t="s">
        <v>4650</v>
      </c>
      <c r="E5018" t="s">
        <v>4651</v>
      </c>
    </row>
    <row r="5019" spans="1:5" x14ac:dyDescent="0.25">
      <c r="A5019">
        <v>54000036</v>
      </c>
      <c r="B5019" t="s">
        <v>4657</v>
      </c>
      <c r="C5019" t="s">
        <v>7531</v>
      </c>
      <c r="D5019" t="s">
        <v>7531</v>
      </c>
      <c r="E5019" t="s">
        <v>4657</v>
      </c>
    </row>
    <row r="5020" spans="1:5" x14ac:dyDescent="0.25">
      <c r="A5020">
        <v>54000037</v>
      </c>
      <c r="B5020" t="s">
        <v>7533</v>
      </c>
      <c r="C5020" t="s">
        <v>7532</v>
      </c>
      <c r="D5020" t="s">
        <v>7532</v>
      </c>
      <c r="E5020" t="s">
        <v>7533</v>
      </c>
    </row>
    <row r="5021" spans="1:5" x14ac:dyDescent="0.25">
      <c r="A5021">
        <v>54000039</v>
      </c>
      <c r="B5021" t="s">
        <v>4639</v>
      </c>
      <c r="C5021" t="s">
        <v>7534</v>
      </c>
      <c r="D5021" t="s">
        <v>7534</v>
      </c>
      <c r="E5021" t="s">
        <v>4639</v>
      </c>
    </row>
    <row r="5022" spans="1:5" x14ac:dyDescent="0.25">
      <c r="A5022">
        <v>54000040</v>
      </c>
      <c r="B5022" t="s">
        <v>4653</v>
      </c>
      <c r="C5022" t="s">
        <v>7535</v>
      </c>
      <c r="D5022" t="s">
        <v>7535</v>
      </c>
      <c r="E5022" t="s">
        <v>4653</v>
      </c>
    </row>
    <row r="5023" spans="1:5" x14ac:dyDescent="0.25">
      <c r="A5023">
        <v>54000041</v>
      </c>
      <c r="B5023" t="s">
        <v>4654</v>
      </c>
      <c r="C5023" t="s">
        <v>7536</v>
      </c>
      <c r="D5023" t="s">
        <v>7536</v>
      </c>
      <c r="E5023" t="s">
        <v>4654</v>
      </c>
    </row>
    <row r="5024" spans="1:5" x14ac:dyDescent="0.25">
      <c r="A5024">
        <v>54000044</v>
      </c>
      <c r="B5024" t="s">
        <v>7538</v>
      </c>
      <c r="C5024" t="s">
        <v>7537</v>
      </c>
      <c r="D5024" t="s">
        <v>7537</v>
      </c>
      <c r="E5024" t="s">
        <v>7538</v>
      </c>
    </row>
    <row r="5025" spans="1:5" x14ac:dyDescent="0.25">
      <c r="A5025">
        <v>54000045</v>
      </c>
      <c r="B5025" t="s">
        <v>7539</v>
      </c>
      <c r="C5025" t="s">
        <v>7537</v>
      </c>
      <c r="D5025" t="s">
        <v>7537</v>
      </c>
      <c r="E5025" t="s">
        <v>7539</v>
      </c>
    </row>
    <row r="5026" spans="1:5" x14ac:dyDescent="0.25">
      <c r="A5026">
        <v>54000046</v>
      </c>
      <c r="B5026" t="s">
        <v>7540</v>
      </c>
      <c r="C5026" t="s">
        <v>7537</v>
      </c>
      <c r="D5026" t="s">
        <v>7537</v>
      </c>
      <c r="E5026" t="s">
        <v>7540</v>
      </c>
    </row>
    <row r="5027" spans="1:5" x14ac:dyDescent="0.25">
      <c r="A5027">
        <v>54000048</v>
      </c>
      <c r="B5027" t="s">
        <v>7541</v>
      </c>
      <c r="C5027" t="s">
        <v>7537</v>
      </c>
      <c r="D5027" t="s">
        <v>7537</v>
      </c>
      <c r="E5027" t="s">
        <v>7541</v>
      </c>
    </row>
    <row r="5028" spans="1:5" x14ac:dyDescent="0.25">
      <c r="A5028">
        <v>54000049</v>
      </c>
      <c r="B5028" t="s">
        <v>7542</v>
      </c>
      <c r="C5028" t="s">
        <v>7537</v>
      </c>
      <c r="D5028" t="s">
        <v>7537</v>
      </c>
      <c r="E5028" t="s">
        <v>7542</v>
      </c>
    </row>
    <row r="5029" spans="1:5" x14ac:dyDescent="0.25">
      <c r="A5029">
        <v>54000050</v>
      </c>
      <c r="B5029" t="s">
        <v>7543</v>
      </c>
      <c r="C5029" t="s">
        <v>7537</v>
      </c>
      <c r="D5029" t="s">
        <v>7537</v>
      </c>
      <c r="E5029" t="s">
        <v>7543</v>
      </c>
    </row>
    <row r="5030" spans="1:5" x14ac:dyDescent="0.25">
      <c r="A5030">
        <v>54000051</v>
      </c>
      <c r="B5030" t="s">
        <v>7544</v>
      </c>
      <c r="C5030" t="s">
        <v>7537</v>
      </c>
      <c r="D5030" t="s">
        <v>7537</v>
      </c>
      <c r="E5030" t="s">
        <v>7544</v>
      </c>
    </row>
    <row r="5031" spans="1:5" x14ac:dyDescent="0.25">
      <c r="A5031">
        <v>54000052</v>
      </c>
      <c r="B5031" t="s">
        <v>7545</v>
      </c>
      <c r="C5031" t="s">
        <v>7537</v>
      </c>
      <c r="D5031" t="s">
        <v>7537</v>
      </c>
      <c r="E5031" t="s">
        <v>7545</v>
      </c>
    </row>
    <row r="5032" spans="1:5" x14ac:dyDescent="0.25">
      <c r="A5032">
        <v>54000053</v>
      </c>
      <c r="B5032" t="s">
        <v>7546</v>
      </c>
      <c r="C5032" t="s">
        <v>7537</v>
      </c>
      <c r="D5032" t="s">
        <v>7537</v>
      </c>
      <c r="E5032" t="s">
        <v>7546</v>
      </c>
    </row>
    <row r="5033" spans="1:5" x14ac:dyDescent="0.25">
      <c r="A5033">
        <v>54000054</v>
      </c>
      <c r="B5033" t="s">
        <v>7547</v>
      </c>
      <c r="C5033" t="s">
        <v>7537</v>
      </c>
      <c r="D5033" t="s">
        <v>7537</v>
      </c>
      <c r="E5033" t="s">
        <v>7547</v>
      </c>
    </row>
    <row r="5034" spans="1:5" x14ac:dyDescent="0.25">
      <c r="A5034">
        <v>54000055</v>
      </c>
      <c r="B5034" t="s">
        <v>7538</v>
      </c>
      <c r="C5034" t="s">
        <v>7537</v>
      </c>
      <c r="D5034" t="s">
        <v>7537</v>
      </c>
      <c r="E5034" t="s">
        <v>7538</v>
      </c>
    </row>
    <row r="5035" spans="1:5" x14ac:dyDescent="0.25">
      <c r="A5035">
        <v>54000056</v>
      </c>
      <c r="B5035" t="s">
        <v>7549</v>
      </c>
      <c r="C5035" t="s">
        <v>7548</v>
      </c>
      <c r="D5035" t="s">
        <v>7548</v>
      </c>
      <c r="E5035" t="s">
        <v>7549</v>
      </c>
    </row>
    <row r="5036" spans="1:5" x14ac:dyDescent="0.25">
      <c r="A5036">
        <v>54000059</v>
      </c>
      <c r="B5036" t="s">
        <v>7551</v>
      </c>
      <c r="C5036" t="s">
        <v>7550</v>
      </c>
      <c r="D5036" t="s">
        <v>7550</v>
      </c>
      <c r="E5036" t="s">
        <v>7551</v>
      </c>
    </row>
    <row r="5037" spans="1:5" x14ac:dyDescent="0.25">
      <c r="A5037">
        <v>54000060</v>
      </c>
      <c r="B5037" t="s">
        <v>7553</v>
      </c>
      <c r="C5037" t="s">
        <v>7552</v>
      </c>
      <c r="D5037" t="s">
        <v>7552</v>
      </c>
      <c r="E5037" t="s">
        <v>7553</v>
      </c>
    </row>
    <row r="5038" spans="1:5" x14ac:dyDescent="0.25">
      <c r="A5038">
        <v>54000061</v>
      </c>
      <c r="B5038" t="s">
        <v>7555</v>
      </c>
      <c r="C5038" t="s">
        <v>7554</v>
      </c>
      <c r="D5038" t="s">
        <v>7554</v>
      </c>
      <c r="E5038" t="s">
        <v>7555</v>
      </c>
    </row>
    <row r="5039" spans="1:5" x14ac:dyDescent="0.25">
      <c r="A5039">
        <v>54000062</v>
      </c>
      <c r="B5039" t="s">
        <v>7538</v>
      </c>
      <c r="C5039" t="s">
        <v>7556</v>
      </c>
      <c r="D5039" t="s">
        <v>7556</v>
      </c>
      <c r="E5039" t="s">
        <v>7538</v>
      </c>
    </row>
    <row r="5040" spans="1:5" x14ac:dyDescent="0.25">
      <c r="A5040">
        <v>54000063</v>
      </c>
      <c r="B5040" t="s">
        <v>7557</v>
      </c>
      <c r="C5040" t="s">
        <v>7537</v>
      </c>
      <c r="D5040" t="s">
        <v>7537</v>
      </c>
      <c r="E5040" t="s">
        <v>7557</v>
      </c>
    </row>
    <row r="5041" spans="1:5" x14ac:dyDescent="0.25">
      <c r="A5041">
        <v>54000064</v>
      </c>
      <c r="B5041" t="s">
        <v>7540</v>
      </c>
      <c r="C5041" t="s">
        <v>7537</v>
      </c>
      <c r="D5041" t="s">
        <v>7537</v>
      </c>
      <c r="E5041" t="s">
        <v>7540</v>
      </c>
    </row>
    <row r="5042" spans="1:5" x14ac:dyDescent="0.25">
      <c r="A5042">
        <v>54000065</v>
      </c>
      <c r="B5042" t="s">
        <v>7545</v>
      </c>
      <c r="C5042" t="s">
        <v>7537</v>
      </c>
      <c r="D5042" t="s">
        <v>7537</v>
      </c>
      <c r="E5042" t="s">
        <v>7545</v>
      </c>
    </row>
    <row r="5043" spans="1:5" x14ac:dyDescent="0.25">
      <c r="A5043">
        <v>54000066</v>
      </c>
      <c r="B5043" t="s">
        <v>7558</v>
      </c>
      <c r="C5043" t="s">
        <v>7537</v>
      </c>
      <c r="D5043" t="s">
        <v>7537</v>
      </c>
      <c r="E5043" t="s">
        <v>7558</v>
      </c>
    </row>
    <row r="5044" spans="1:5" x14ac:dyDescent="0.25">
      <c r="A5044">
        <v>54000067</v>
      </c>
      <c r="B5044" t="s">
        <v>7560</v>
      </c>
      <c r="C5044" t="s">
        <v>7559</v>
      </c>
      <c r="D5044" t="s">
        <v>7559</v>
      </c>
      <c r="E5044" t="s">
        <v>7560</v>
      </c>
    </row>
    <row r="5045" spans="1:5" x14ac:dyDescent="0.25">
      <c r="A5045">
        <v>54000068</v>
      </c>
      <c r="B5045" t="s">
        <v>4640</v>
      </c>
      <c r="C5045" t="s">
        <v>7523</v>
      </c>
      <c r="D5045" t="s">
        <v>7523</v>
      </c>
      <c r="E5045" t="s">
        <v>4640</v>
      </c>
    </row>
    <row r="5046" spans="1:5" x14ac:dyDescent="0.25">
      <c r="A5046">
        <v>55000002</v>
      </c>
      <c r="B5046" t="s">
        <v>7562</v>
      </c>
      <c r="C5046" t="s">
        <v>7561</v>
      </c>
      <c r="D5046" t="s">
        <v>7561</v>
      </c>
      <c r="E5046" t="s">
        <v>7562</v>
      </c>
    </row>
    <row r="5047" spans="1:5" x14ac:dyDescent="0.25">
      <c r="A5047">
        <v>55000003</v>
      </c>
      <c r="B5047" t="s">
        <v>7563</v>
      </c>
      <c r="C5047" t="s">
        <v>7561</v>
      </c>
      <c r="D5047" t="s">
        <v>7561</v>
      </c>
      <c r="E5047" t="s">
        <v>7563</v>
      </c>
    </row>
    <row r="5048" spans="1:5" x14ac:dyDescent="0.25">
      <c r="A5048">
        <v>55000004</v>
      </c>
      <c r="B5048" t="s">
        <v>7564</v>
      </c>
      <c r="C5048" t="s">
        <v>7561</v>
      </c>
      <c r="D5048" t="s">
        <v>7561</v>
      </c>
      <c r="E5048" t="s">
        <v>7564</v>
      </c>
    </row>
    <row r="5049" spans="1:5" x14ac:dyDescent="0.25">
      <c r="A5049">
        <v>55000005</v>
      </c>
      <c r="B5049" t="s">
        <v>4658</v>
      </c>
      <c r="C5049" t="s">
        <v>7565</v>
      </c>
      <c r="D5049" t="s">
        <v>7565</v>
      </c>
      <c r="E5049" t="s">
        <v>4658</v>
      </c>
    </row>
    <row r="5050" spans="1:5" x14ac:dyDescent="0.25">
      <c r="A5050">
        <v>55000006</v>
      </c>
      <c r="B5050" t="s">
        <v>4665</v>
      </c>
      <c r="C5050" t="s">
        <v>7565</v>
      </c>
      <c r="D5050" t="s">
        <v>7565</v>
      </c>
      <c r="E5050" t="s">
        <v>4665</v>
      </c>
    </row>
    <row r="5051" spans="1:5" x14ac:dyDescent="0.25">
      <c r="A5051">
        <v>56000001</v>
      </c>
      <c r="B5051" t="s">
        <v>4699</v>
      </c>
      <c r="C5051" t="s">
        <v>7566</v>
      </c>
      <c r="D5051" t="s">
        <v>7566</v>
      </c>
      <c r="E5051" t="s">
        <v>4699</v>
      </c>
    </row>
    <row r="5052" spans="1:5" x14ac:dyDescent="0.25">
      <c r="A5052">
        <v>56000002</v>
      </c>
      <c r="B5052" t="s">
        <v>4698</v>
      </c>
      <c r="C5052" t="s">
        <v>7567</v>
      </c>
      <c r="D5052" t="s">
        <v>7567</v>
      </c>
      <c r="E5052" t="s">
        <v>4698</v>
      </c>
    </row>
    <row r="5053" spans="1:5" x14ac:dyDescent="0.25">
      <c r="A5053">
        <v>56000003</v>
      </c>
      <c r="B5053" t="s">
        <v>7569</v>
      </c>
      <c r="C5053" t="s">
        <v>7568</v>
      </c>
      <c r="D5053" t="s">
        <v>7568</v>
      </c>
      <c r="E5053" t="s">
        <v>7569</v>
      </c>
    </row>
    <row r="5054" spans="1:5" x14ac:dyDescent="0.25">
      <c r="A5054">
        <v>56000007</v>
      </c>
      <c r="B5054" t="s">
        <v>7571</v>
      </c>
      <c r="C5054" t="s">
        <v>7570</v>
      </c>
      <c r="D5054" t="s">
        <v>7570</v>
      </c>
      <c r="E5054" t="s">
        <v>7571</v>
      </c>
    </row>
    <row r="5055" spans="1:5" x14ac:dyDescent="0.25">
      <c r="A5055">
        <v>56000008</v>
      </c>
      <c r="B5055" t="s">
        <v>4700</v>
      </c>
      <c r="C5055" t="s">
        <v>7570</v>
      </c>
      <c r="D5055" t="s">
        <v>7570</v>
      </c>
      <c r="E5055" t="s">
        <v>4700</v>
      </c>
    </row>
    <row r="5056" spans="1:5" x14ac:dyDescent="0.25">
      <c r="A5056">
        <v>56000011</v>
      </c>
      <c r="B5056" t="s">
        <v>7573</v>
      </c>
      <c r="C5056" t="s">
        <v>7572</v>
      </c>
      <c r="D5056" t="s">
        <v>7572</v>
      </c>
      <c r="E5056" t="s">
        <v>7573</v>
      </c>
    </row>
    <row r="5057" spans="1:5" x14ac:dyDescent="0.25">
      <c r="A5057">
        <v>56000012</v>
      </c>
      <c r="B5057" t="s">
        <v>7574</v>
      </c>
      <c r="C5057" t="s">
        <v>7572</v>
      </c>
      <c r="D5057" t="s">
        <v>7572</v>
      </c>
      <c r="E5057" t="s">
        <v>7574</v>
      </c>
    </row>
    <row r="5058" spans="1:5" x14ac:dyDescent="0.25">
      <c r="A5058">
        <v>56000013</v>
      </c>
      <c r="B5058" t="s">
        <v>7575</v>
      </c>
      <c r="C5058" t="s">
        <v>7572</v>
      </c>
      <c r="D5058" t="s">
        <v>7572</v>
      </c>
      <c r="E5058" t="s">
        <v>7575</v>
      </c>
    </row>
    <row r="5059" spans="1:5" x14ac:dyDescent="0.25">
      <c r="A5059">
        <v>56000014</v>
      </c>
      <c r="B5059" t="s">
        <v>7576</v>
      </c>
      <c r="C5059" t="s">
        <v>7572</v>
      </c>
      <c r="D5059" t="s">
        <v>7572</v>
      </c>
      <c r="E5059" t="s">
        <v>7576</v>
      </c>
    </row>
    <row r="5060" spans="1:5" x14ac:dyDescent="0.25">
      <c r="A5060">
        <v>56000015</v>
      </c>
      <c r="B5060" t="s">
        <v>7577</v>
      </c>
      <c r="C5060" t="s">
        <v>7572</v>
      </c>
      <c r="D5060" t="s">
        <v>7572</v>
      </c>
      <c r="E5060" t="s">
        <v>7577</v>
      </c>
    </row>
    <row r="5061" spans="1:5" x14ac:dyDescent="0.25">
      <c r="A5061">
        <v>56000016</v>
      </c>
      <c r="B5061" t="s">
        <v>4701</v>
      </c>
      <c r="C5061" t="s">
        <v>7578</v>
      </c>
      <c r="D5061" t="s">
        <v>7578</v>
      </c>
      <c r="E5061" t="s">
        <v>4701</v>
      </c>
    </row>
    <row r="5062" spans="1:5" x14ac:dyDescent="0.25">
      <c r="A5062">
        <v>56000017</v>
      </c>
      <c r="B5062" t="s">
        <v>4702</v>
      </c>
      <c r="C5062" t="s">
        <v>7578</v>
      </c>
      <c r="D5062" t="s">
        <v>7578</v>
      </c>
      <c r="E5062" t="s">
        <v>4702</v>
      </c>
    </row>
    <row r="5063" spans="1:5" x14ac:dyDescent="0.25">
      <c r="A5063">
        <v>56000018</v>
      </c>
      <c r="B5063" t="s">
        <v>4703</v>
      </c>
      <c r="C5063" t="s">
        <v>7578</v>
      </c>
      <c r="D5063" t="s">
        <v>7578</v>
      </c>
      <c r="E5063" t="s">
        <v>4703</v>
      </c>
    </row>
    <row r="5064" spans="1:5" x14ac:dyDescent="0.25">
      <c r="A5064">
        <v>56000019</v>
      </c>
      <c r="B5064" t="s">
        <v>4704</v>
      </c>
      <c r="C5064" t="s">
        <v>7578</v>
      </c>
      <c r="D5064" t="s">
        <v>7578</v>
      </c>
      <c r="E5064" t="s">
        <v>4704</v>
      </c>
    </row>
    <row r="5065" spans="1:5" x14ac:dyDescent="0.25">
      <c r="A5065">
        <v>56000020</v>
      </c>
      <c r="B5065" t="s">
        <v>4705</v>
      </c>
      <c r="C5065" t="s">
        <v>7578</v>
      </c>
      <c r="D5065" t="s">
        <v>7578</v>
      </c>
      <c r="E5065" t="s">
        <v>4705</v>
      </c>
    </row>
    <row r="5066" spans="1:5" x14ac:dyDescent="0.25">
      <c r="A5066">
        <v>56000024</v>
      </c>
      <c r="B5066" t="s">
        <v>7491</v>
      </c>
      <c r="C5066" t="s">
        <v>7490</v>
      </c>
      <c r="D5066" t="s">
        <v>7490</v>
      </c>
      <c r="E5066" t="s">
        <v>7491</v>
      </c>
    </row>
    <row r="5067" spans="1:5" x14ac:dyDescent="0.25">
      <c r="A5067">
        <v>56000025</v>
      </c>
      <c r="B5067" t="s">
        <v>7579</v>
      </c>
      <c r="C5067" t="s">
        <v>4672</v>
      </c>
      <c r="D5067" t="s">
        <v>4672</v>
      </c>
      <c r="E5067" t="s">
        <v>7579</v>
      </c>
    </row>
    <row r="5068" spans="1:5" x14ac:dyDescent="0.25">
      <c r="A5068">
        <v>56000026</v>
      </c>
      <c r="B5068" t="s">
        <v>7580</v>
      </c>
      <c r="C5068" t="s">
        <v>4674</v>
      </c>
      <c r="D5068" t="s">
        <v>4674</v>
      </c>
      <c r="E5068" t="s">
        <v>7580</v>
      </c>
    </row>
    <row r="5069" spans="1:5" x14ac:dyDescent="0.25">
      <c r="A5069">
        <v>56000027</v>
      </c>
      <c r="B5069" t="s">
        <v>7581</v>
      </c>
      <c r="C5069" t="s">
        <v>7490</v>
      </c>
      <c r="D5069" t="s">
        <v>7490</v>
      </c>
      <c r="E5069" t="s">
        <v>7581</v>
      </c>
    </row>
    <row r="5070" spans="1:5" x14ac:dyDescent="0.25">
      <c r="A5070">
        <v>56000028</v>
      </c>
      <c r="B5070" t="s">
        <v>7582</v>
      </c>
      <c r="C5070" t="s">
        <v>7582</v>
      </c>
      <c r="D5070" t="s">
        <v>7582</v>
      </c>
      <c r="E5070" t="s">
        <v>7582</v>
      </c>
    </row>
    <row r="5071" spans="1:5" x14ac:dyDescent="0.25">
      <c r="A5071">
        <v>56000029</v>
      </c>
      <c r="B5071" t="s">
        <v>7584</v>
      </c>
      <c r="C5071" t="s">
        <v>7583</v>
      </c>
      <c r="D5071" t="s">
        <v>7583</v>
      </c>
      <c r="E5071" t="s">
        <v>7584</v>
      </c>
    </row>
    <row r="5072" spans="1:5" x14ac:dyDescent="0.25">
      <c r="A5072">
        <v>56000030</v>
      </c>
      <c r="B5072" t="s">
        <v>7584</v>
      </c>
      <c r="C5072" t="s">
        <v>7583</v>
      </c>
      <c r="D5072" t="s">
        <v>7583</v>
      </c>
      <c r="E5072" t="s">
        <v>7584</v>
      </c>
    </row>
    <row r="5073" spans="1:5" x14ac:dyDescent="0.25">
      <c r="A5073">
        <v>56000031</v>
      </c>
      <c r="B5073" t="s">
        <v>7586</v>
      </c>
      <c r="C5073" t="s">
        <v>7585</v>
      </c>
      <c r="D5073" t="s">
        <v>7585</v>
      </c>
      <c r="E5073" t="s">
        <v>7586</v>
      </c>
    </row>
    <row r="5074" spans="1:5" x14ac:dyDescent="0.25">
      <c r="A5074">
        <v>56000032</v>
      </c>
      <c r="B5074" t="s">
        <v>7587</v>
      </c>
      <c r="C5074" t="s">
        <v>7585</v>
      </c>
      <c r="D5074" t="s">
        <v>7585</v>
      </c>
      <c r="E5074" t="s">
        <v>7587</v>
      </c>
    </row>
    <row r="5075" spans="1:5" x14ac:dyDescent="0.25">
      <c r="A5075">
        <v>56000033</v>
      </c>
      <c r="B5075" t="s">
        <v>7588</v>
      </c>
      <c r="C5075" t="s">
        <v>7585</v>
      </c>
      <c r="D5075" t="s">
        <v>7585</v>
      </c>
      <c r="E5075" t="s">
        <v>7588</v>
      </c>
    </row>
    <row r="5076" spans="1:5" x14ac:dyDescent="0.25">
      <c r="A5076">
        <v>56000034</v>
      </c>
      <c r="B5076" t="s">
        <v>4720</v>
      </c>
      <c r="C5076" t="s">
        <v>7589</v>
      </c>
      <c r="D5076" t="s">
        <v>7589</v>
      </c>
      <c r="E5076" t="s">
        <v>4720</v>
      </c>
    </row>
    <row r="5077" spans="1:5" x14ac:dyDescent="0.25">
      <c r="A5077">
        <v>56000035</v>
      </c>
      <c r="B5077" t="s">
        <v>4716</v>
      </c>
      <c r="C5077" t="s">
        <v>7590</v>
      </c>
      <c r="D5077" t="s">
        <v>7590</v>
      </c>
      <c r="E5077" t="s">
        <v>4716</v>
      </c>
    </row>
    <row r="5078" spans="1:5" x14ac:dyDescent="0.25">
      <c r="A5078">
        <v>56000036</v>
      </c>
      <c r="B5078" t="s">
        <v>4718</v>
      </c>
      <c r="C5078" t="s">
        <v>7591</v>
      </c>
      <c r="D5078" t="s">
        <v>7591</v>
      </c>
      <c r="E5078" t="s">
        <v>4718</v>
      </c>
    </row>
    <row r="5079" spans="1:5" x14ac:dyDescent="0.25">
      <c r="A5079">
        <v>56000037</v>
      </c>
      <c r="B5079" t="s">
        <v>4698</v>
      </c>
      <c r="C5079" t="s">
        <v>7592</v>
      </c>
      <c r="D5079" t="s">
        <v>7592</v>
      </c>
      <c r="E5079" t="s">
        <v>4698</v>
      </c>
    </row>
    <row r="5080" spans="1:5" x14ac:dyDescent="0.25">
      <c r="A5080">
        <v>56000038</v>
      </c>
      <c r="B5080" t="s">
        <v>3459</v>
      </c>
      <c r="C5080" t="s">
        <v>7593</v>
      </c>
      <c r="D5080" t="s">
        <v>7593</v>
      </c>
      <c r="E5080" t="s">
        <v>3459</v>
      </c>
    </row>
    <row r="5081" spans="1:5" x14ac:dyDescent="0.25">
      <c r="A5081">
        <v>56000039</v>
      </c>
      <c r="B5081" t="s">
        <v>7581</v>
      </c>
      <c r="C5081" t="s">
        <v>7490</v>
      </c>
      <c r="D5081" t="s">
        <v>7490</v>
      </c>
      <c r="E5081" t="s">
        <v>7581</v>
      </c>
    </row>
    <row r="5082" spans="1:5" x14ac:dyDescent="0.25">
      <c r="A5082">
        <v>56000040</v>
      </c>
      <c r="B5082" t="s">
        <v>7594</v>
      </c>
      <c r="C5082" t="s">
        <v>7578</v>
      </c>
      <c r="D5082" t="s">
        <v>7578</v>
      </c>
      <c r="E5082" t="s">
        <v>7594</v>
      </c>
    </row>
    <row r="5083" spans="1:5" x14ac:dyDescent="0.25">
      <c r="A5083">
        <v>56000041</v>
      </c>
      <c r="B5083" t="s">
        <v>7594</v>
      </c>
      <c r="C5083" t="s">
        <v>7578</v>
      </c>
      <c r="D5083" t="s">
        <v>7578</v>
      </c>
      <c r="E5083" t="s">
        <v>7594</v>
      </c>
    </row>
    <row r="5084" spans="1:5" x14ac:dyDescent="0.25">
      <c r="A5084">
        <v>56000042</v>
      </c>
      <c r="B5084" t="s">
        <v>7595</v>
      </c>
      <c r="C5084" t="s">
        <v>7578</v>
      </c>
      <c r="D5084" t="s">
        <v>7578</v>
      </c>
      <c r="E5084" t="s">
        <v>7595</v>
      </c>
    </row>
    <row r="5085" spans="1:5" x14ac:dyDescent="0.25">
      <c r="A5085">
        <v>56000043</v>
      </c>
      <c r="B5085" t="s">
        <v>7596</v>
      </c>
      <c r="C5085" t="s">
        <v>7578</v>
      </c>
      <c r="D5085" t="s">
        <v>7578</v>
      </c>
      <c r="E5085" t="s">
        <v>7596</v>
      </c>
    </row>
    <row r="5086" spans="1:5" x14ac:dyDescent="0.25">
      <c r="A5086">
        <v>56000044</v>
      </c>
      <c r="B5086" t="s">
        <v>7597</v>
      </c>
      <c r="C5086" t="s">
        <v>7578</v>
      </c>
      <c r="D5086" t="s">
        <v>7578</v>
      </c>
      <c r="E5086" t="s">
        <v>7597</v>
      </c>
    </row>
    <row r="5087" spans="1:5" x14ac:dyDescent="0.25">
      <c r="A5087">
        <v>56000045</v>
      </c>
      <c r="B5087" t="s">
        <v>7598</v>
      </c>
      <c r="C5087" t="s">
        <v>7593</v>
      </c>
      <c r="D5087" t="s">
        <v>7593</v>
      </c>
      <c r="E5087" t="s">
        <v>7598</v>
      </c>
    </row>
    <row r="5088" spans="1:5" x14ac:dyDescent="0.25">
      <c r="A5088">
        <v>5600</v>
      </c>
      <c r="B5088" t="s">
        <v>7599</v>
      </c>
      <c r="C5088" t="s">
        <v>7599</v>
      </c>
      <c r="D5088" t="s">
        <v>7599</v>
      </c>
      <c r="E5088" t="s">
        <v>7599</v>
      </c>
    </row>
    <row r="5089" spans="1:5" x14ac:dyDescent="0.25">
      <c r="A5089">
        <v>57000002</v>
      </c>
      <c r="B5089" t="s">
        <v>7601</v>
      </c>
      <c r="C5089" t="s">
        <v>7600</v>
      </c>
      <c r="D5089" t="s">
        <v>7600</v>
      </c>
      <c r="E5089" t="s">
        <v>7601</v>
      </c>
    </row>
    <row r="5090" spans="1:5" x14ac:dyDescent="0.25">
      <c r="A5090">
        <v>57000003</v>
      </c>
      <c r="B5090" t="s">
        <v>7602</v>
      </c>
      <c r="C5090" t="s">
        <v>256</v>
      </c>
      <c r="D5090" t="s">
        <v>256</v>
      </c>
      <c r="E5090" t="s">
        <v>7602</v>
      </c>
    </row>
    <row r="5091" spans="1:5" x14ac:dyDescent="0.25">
      <c r="A5091">
        <v>57000006</v>
      </c>
      <c r="B5091" t="s">
        <v>7604</v>
      </c>
      <c r="C5091" t="s">
        <v>7603</v>
      </c>
      <c r="D5091" t="s">
        <v>7603</v>
      </c>
      <c r="E5091" t="s">
        <v>7604</v>
      </c>
    </row>
    <row r="5092" spans="1:5" x14ac:dyDescent="0.25">
      <c r="A5092">
        <v>57000008</v>
      </c>
      <c r="B5092" t="s">
        <v>7605</v>
      </c>
      <c r="C5092" t="s">
        <v>7603</v>
      </c>
      <c r="D5092" t="s">
        <v>7603</v>
      </c>
      <c r="E5092" t="s">
        <v>7605</v>
      </c>
    </row>
    <row r="5093" spans="1:5" x14ac:dyDescent="0.25">
      <c r="A5093">
        <v>57000011</v>
      </c>
      <c r="B5093" t="s">
        <v>7607</v>
      </c>
      <c r="C5093" t="s">
        <v>7606</v>
      </c>
      <c r="D5093" t="s">
        <v>7606</v>
      </c>
      <c r="E5093" t="s">
        <v>7607</v>
      </c>
    </row>
    <row r="5094" spans="1:5" x14ac:dyDescent="0.25">
      <c r="A5094">
        <v>57000012</v>
      </c>
      <c r="B5094" t="s">
        <v>5017</v>
      </c>
      <c r="C5094" t="s">
        <v>7608</v>
      </c>
      <c r="D5094" t="s">
        <v>7608</v>
      </c>
      <c r="E5094" t="s">
        <v>5017</v>
      </c>
    </row>
    <row r="5095" spans="1:5" x14ac:dyDescent="0.25">
      <c r="A5095">
        <v>57000014</v>
      </c>
      <c r="B5095" t="s">
        <v>7610</v>
      </c>
      <c r="C5095" t="s">
        <v>7609</v>
      </c>
      <c r="D5095" t="s">
        <v>7609</v>
      </c>
      <c r="E5095" t="s">
        <v>7610</v>
      </c>
    </row>
    <row r="5096" spans="1:5" x14ac:dyDescent="0.25">
      <c r="A5096">
        <v>57000015</v>
      </c>
      <c r="B5096" t="s">
        <v>7612</v>
      </c>
      <c r="C5096" t="s">
        <v>7611</v>
      </c>
      <c r="D5096" t="s">
        <v>7611</v>
      </c>
      <c r="E5096" t="s">
        <v>7612</v>
      </c>
    </row>
    <row r="5097" spans="1:5" x14ac:dyDescent="0.25">
      <c r="A5097">
        <v>57000026</v>
      </c>
      <c r="B5097" t="s">
        <v>3922</v>
      </c>
      <c r="C5097" t="s">
        <v>7613</v>
      </c>
      <c r="D5097" t="s">
        <v>7613</v>
      </c>
      <c r="E5097" t="s">
        <v>3922</v>
      </c>
    </row>
    <row r="5098" spans="1:5" x14ac:dyDescent="0.25">
      <c r="A5098">
        <v>57000029</v>
      </c>
      <c r="B5098" t="s">
        <v>7614</v>
      </c>
      <c r="C5098" t="s">
        <v>7613</v>
      </c>
      <c r="D5098" t="s">
        <v>7613</v>
      </c>
      <c r="E5098" t="s">
        <v>7614</v>
      </c>
    </row>
    <row r="5099" spans="1:5" x14ac:dyDescent="0.25">
      <c r="A5099">
        <v>57000046</v>
      </c>
      <c r="B5099" t="s">
        <v>7616</v>
      </c>
      <c r="C5099" t="s">
        <v>7615</v>
      </c>
      <c r="D5099" t="s">
        <v>7615</v>
      </c>
      <c r="E5099" t="s">
        <v>7616</v>
      </c>
    </row>
    <row r="5100" spans="1:5" x14ac:dyDescent="0.25">
      <c r="A5100">
        <v>57000047</v>
      </c>
      <c r="B5100" t="s">
        <v>7618</v>
      </c>
      <c r="C5100" t="s">
        <v>7617</v>
      </c>
      <c r="D5100" t="s">
        <v>7617</v>
      </c>
      <c r="E5100" t="s">
        <v>7618</v>
      </c>
    </row>
    <row r="5101" spans="1:5" x14ac:dyDescent="0.25">
      <c r="A5101">
        <v>57000049</v>
      </c>
      <c r="B5101" t="s">
        <v>7620</v>
      </c>
      <c r="C5101" t="s">
        <v>7619</v>
      </c>
      <c r="D5101" t="s">
        <v>7619</v>
      </c>
      <c r="E5101" t="s">
        <v>7620</v>
      </c>
    </row>
    <row r="5102" spans="1:5" x14ac:dyDescent="0.25">
      <c r="A5102">
        <v>57000050</v>
      </c>
      <c r="B5102" t="s">
        <v>7622</v>
      </c>
      <c r="C5102" t="s">
        <v>7621</v>
      </c>
      <c r="D5102" t="s">
        <v>7621</v>
      </c>
      <c r="E5102" t="s">
        <v>7622</v>
      </c>
    </row>
    <row r="5103" spans="1:5" x14ac:dyDescent="0.25">
      <c r="A5103">
        <v>57000052</v>
      </c>
      <c r="B5103" t="s">
        <v>7624</v>
      </c>
      <c r="C5103" t="s">
        <v>7623</v>
      </c>
      <c r="D5103" t="s">
        <v>7623</v>
      </c>
      <c r="E5103" t="s">
        <v>7624</v>
      </c>
    </row>
    <row r="5104" spans="1:5" x14ac:dyDescent="0.25">
      <c r="A5104">
        <v>57000054</v>
      </c>
      <c r="B5104" t="s">
        <v>7624</v>
      </c>
      <c r="C5104" t="s">
        <v>7623</v>
      </c>
      <c r="D5104" t="s">
        <v>7623</v>
      </c>
      <c r="E5104" t="s">
        <v>7624</v>
      </c>
    </row>
    <row r="5105" spans="1:5" x14ac:dyDescent="0.25">
      <c r="A5105">
        <v>57000055</v>
      </c>
      <c r="B5105" t="s">
        <v>7624</v>
      </c>
      <c r="C5105" t="s">
        <v>7623</v>
      </c>
      <c r="D5105" t="s">
        <v>7623</v>
      </c>
      <c r="E5105" t="s">
        <v>7624</v>
      </c>
    </row>
    <row r="5106" spans="1:5" x14ac:dyDescent="0.25">
      <c r="A5106">
        <v>57000056</v>
      </c>
      <c r="B5106" t="s">
        <v>7626</v>
      </c>
      <c r="C5106" t="s">
        <v>7625</v>
      </c>
      <c r="D5106" t="s">
        <v>7625</v>
      </c>
      <c r="E5106" t="s">
        <v>7626</v>
      </c>
    </row>
    <row r="5107" spans="1:5" x14ac:dyDescent="0.25">
      <c r="A5107">
        <v>57000057</v>
      </c>
      <c r="B5107" t="s">
        <v>7626</v>
      </c>
      <c r="C5107" t="s">
        <v>7625</v>
      </c>
      <c r="D5107" t="s">
        <v>7625</v>
      </c>
      <c r="E5107" t="s">
        <v>7626</v>
      </c>
    </row>
    <row r="5108" spans="1:5" x14ac:dyDescent="0.25">
      <c r="A5108">
        <v>57000059</v>
      </c>
      <c r="B5108" t="s">
        <v>7628</v>
      </c>
      <c r="C5108" t="s">
        <v>7627</v>
      </c>
      <c r="D5108" t="s">
        <v>7627</v>
      </c>
      <c r="E5108" t="s">
        <v>7628</v>
      </c>
    </row>
    <row r="5109" spans="1:5" x14ac:dyDescent="0.25">
      <c r="A5109">
        <v>57000060</v>
      </c>
      <c r="B5109" t="s">
        <v>7628</v>
      </c>
      <c r="C5109" t="s">
        <v>7627</v>
      </c>
      <c r="D5109" t="s">
        <v>7627</v>
      </c>
      <c r="E5109" t="s">
        <v>7628</v>
      </c>
    </row>
    <row r="5110" spans="1:5" x14ac:dyDescent="0.25">
      <c r="A5110">
        <v>57000062</v>
      </c>
      <c r="B5110" t="s">
        <v>7628</v>
      </c>
      <c r="C5110" t="s">
        <v>7627</v>
      </c>
      <c r="D5110" t="s">
        <v>7627</v>
      </c>
      <c r="E5110" t="s">
        <v>7628</v>
      </c>
    </row>
    <row r="5111" spans="1:5" x14ac:dyDescent="0.25">
      <c r="A5111">
        <v>57000063</v>
      </c>
      <c r="B5111" t="s">
        <v>7630</v>
      </c>
      <c r="C5111" t="s">
        <v>7629</v>
      </c>
      <c r="D5111" t="s">
        <v>7629</v>
      </c>
      <c r="E5111" t="s">
        <v>7630</v>
      </c>
    </row>
    <row r="5112" spans="1:5" x14ac:dyDescent="0.25">
      <c r="A5112">
        <v>57000065</v>
      </c>
      <c r="B5112" t="s">
        <v>7632</v>
      </c>
      <c r="C5112" t="s">
        <v>7631</v>
      </c>
      <c r="D5112" t="s">
        <v>7631</v>
      </c>
      <c r="E5112" t="s">
        <v>7632</v>
      </c>
    </row>
    <row r="5113" spans="1:5" x14ac:dyDescent="0.25">
      <c r="A5113">
        <v>57000066</v>
      </c>
      <c r="B5113" t="s">
        <v>7632</v>
      </c>
      <c r="C5113" t="s">
        <v>7631</v>
      </c>
      <c r="D5113" t="s">
        <v>7631</v>
      </c>
      <c r="E5113" t="s">
        <v>7632</v>
      </c>
    </row>
    <row r="5114" spans="1:5" x14ac:dyDescent="0.25">
      <c r="A5114">
        <v>57000067</v>
      </c>
      <c r="B5114" t="s">
        <v>4800</v>
      </c>
      <c r="C5114" t="s">
        <v>7633</v>
      </c>
      <c r="D5114" t="s">
        <v>7633</v>
      </c>
      <c r="E5114" t="s">
        <v>4800</v>
      </c>
    </row>
    <row r="5115" spans="1:5" x14ac:dyDescent="0.25">
      <c r="A5115">
        <v>57000069</v>
      </c>
      <c r="B5115" t="s">
        <v>4800</v>
      </c>
      <c r="C5115" t="s">
        <v>7633</v>
      </c>
      <c r="D5115" t="s">
        <v>7633</v>
      </c>
      <c r="E5115" t="s">
        <v>4800</v>
      </c>
    </row>
    <row r="5116" spans="1:5" x14ac:dyDescent="0.25">
      <c r="A5116">
        <v>57000070</v>
      </c>
      <c r="B5116" t="s">
        <v>7635</v>
      </c>
      <c r="C5116" t="s">
        <v>7634</v>
      </c>
      <c r="D5116" t="s">
        <v>7634</v>
      </c>
      <c r="E5116" t="s">
        <v>7635</v>
      </c>
    </row>
    <row r="5117" spans="1:5" x14ac:dyDescent="0.25">
      <c r="A5117">
        <v>57000072</v>
      </c>
      <c r="B5117" t="s">
        <v>7637</v>
      </c>
      <c r="C5117" t="s">
        <v>7636</v>
      </c>
      <c r="D5117" t="s">
        <v>7636</v>
      </c>
      <c r="E5117" t="s">
        <v>7637</v>
      </c>
    </row>
    <row r="5118" spans="1:5" x14ac:dyDescent="0.25">
      <c r="A5118">
        <v>57000073</v>
      </c>
      <c r="B5118" t="s">
        <v>4800</v>
      </c>
      <c r="C5118" t="s">
        <v>7638</v>
      </c>
      <c r="D5118" t="s">
        <v>7638</v>
      </c>
      <c r="E5118" t="s">
        <v>4800</v>
      </c>
    </row>
    <row r="5119" spans="1:5" x14ac:dyDescent="0.25">
      <c r="A5119">
        <v>57000074</v>
      </c>
      <c r="B5119" t="s">
        <v>7640</v>
      </c>
      <c r="C5119" t="s">
        <v>7639</v>
      </c>
      <c r="D5119" t="s">
        <v>7639</v>
      </c>
      <c r="E5119" t="s">
        <v>7640</v>
      </c>
    </row>
    <row r="5120" spans="1:5" x14ac:dyDescent="0.25">
      <c r="A5120">
        <v>57000075</v>
      </c>
      <c r="B5120" t="s">
        <v>7641</v>
      </c>
      <c r="C5120" t="s">
        <v>7639</v>
      </c>
      <c r="D5120" t="s">
        <v>7639</v>
      </c>
      <c r="E5120" t="s">
        <v>7641</v>
      </c>
    </row>
    <row r="5121" spans="1:5" x14ac:dyDescent="0.25">
      <c r="A5121">
        <v>57000087</v>
      </c>
      <c r="B5121" t="s">
        <v>4789</v>
      </c>
      <c r="C5121" t="s">
        <v>7642</v>
      </c>
      <c r="D5121" t="s">
        <v>7642</v>
      </c>
      <c r="E5121" t="s">
        <v>4789</v>
      </c>
    </row>
    <row r="5122" spans="1:5" x14ac:dyDescent="0.25">
      <c r="A5122">
        <v>57000088</v>
      </c>
      <c r="B5122" t="s">
        <v>4789</v>
      </c>
      <c r="C5122" t="s">
        <v>7642</v>
      </c>
      <c r="D5122" t="s">
        <v>7642</v>
      </c>
      <c r="E5122" t="s">
        <v>4789</v>
      </c>
    </row>
    <row r="5123" spans="1:5" x14ac:dyDescent="0.25">
      <c r="A5123">
        <v>57000089</v>
      </c>
      <c r="B5123" t="s">
        <v>4789</v>
      </c>
      <c r="C5123" t="s">
        <v>7642</v>
      </c>
      <c r="D5123" t="s">
        <v>7642</v>
      </c>
      <c r="E5123" t="s">
        <v>4789</v>
      </c>
    </row>
    <row r="5124" spans="1:5" x14ac:dyDescent="0.25">
      <c r="A5124">
        <v>57000092</v>
      </c>
      <c r="B5124" t="s">
        <v>4789</v>
      </c>
      <c r="C5124" t="s">
        <v>7642</v>
      </c>
      <c r="D5124" t="s">
        <v>7642</v>
      </c>
      <c r="E5124" t="s">
        <v>4789</v>
      </c>
    </row>
    <row r="5125" spans="1:5" x14ac:dyDescent="0.25">
      <c r="A5125">
        <v>57000093</v>
      </c>
      <c r="B5125" t="s">
        <v>7643</v>
      </c>
      <c r="C5125" t="s">
        <v>7642</v>
      </c>
      <c r="D5125" t="s">
        <v>7642</v>
      </c>
      <c r="E5125" t="s">
        <v>7643</v>
      </c>
    </row>
    <row r="5126" spans="1:5" x14ac:dyDescent="0.25">
      <c r="A5126">
        <v>57000095</v>
      </c>
      <c r="B5126" t="s">
        <v>4789</v>
      </c>
      <c r="C5126" t="s">
        <v>7642</v>
      </c>
      <c r="D5126" t="s">
        <v>7642</v>
      </c>
      <c r="E5126" t="s">
        <v>4789</v>
      </c>
    </row>
    <row r="5127" spans="1:5" x14ac:dyDescent="0.25">
      <c r="A5127">
        <v>57000096</v>
      </c>
      <c r="B5127" t="s">
        <v>4789</v>
      </c>
      <c r="C5127" t="s">
        <v>7642</v>
      </c>
      <c r="D5127" t="s">
        <v>7642</v>
      </c>
      <c r="E5127" t="s">
        <v>4789</v>
      </c>
    </row>
    <row r="5128" spans="1:5" x14ac:dyDescent="0.25">
      <c r="A5128">
        <v>57000097</v>
      </c>
      <c r="B5128" t="s">
        <v>7645</v>
      </c>
      <c r="C5128" t="s">
        <v>7644</v>
      </c>
      <c r="D5128" t="s">
        <v>7644</v>
      </c>
      <c r="E5128" t="s">
        <v>7645</v>
      </c>
    </row>
    <row r="5129" spans="1:5" x14ac:dyDescent="0.25">
      <c r="A5129">
        <v>57000098</v>
      </c>
      <c r="B5129" t="s">
        <v>7647</v>
      </c>
      <c r="C5129" t="s">
        <v>7646</v>
      </c>
      <c r="D5129" t="s">
        <v>7646</v>
      </c>
      <c r="E5129" t="s">
        <v>7647</v>
      </c>
    </row>
    <row r="5130" spans="1:5" x14ac:dyDescent="0.25">
      <c r="A5130">
        <v>57000099</v>
      </c>
      <c r="B5130" t="s">
        <v>7649</v>
      </c>
      <c r="C5130" t="s">
        <v>7648</v>
      </c>
      <c r="D5130" t="s">
        <v>7648</v>
      </c>
      <c r="E5130" t="s">
        <v>7649</v>
      </c>
    </row>
    <row r="5131" spans="1:5" x14ac:dyDescent="0.25">
      <c r="A5131">
        <v>57000100</v>
      </c>
      <c r="B5131" t="s">
        <v>7651</v>
      </c>
      <c r="C5131" t="s">
        <v>7650</v>
      </c>
      <c r="D5131" t="s">
        <v>7650</v>
      </c>
      <c r="E5131" t="s">
        <v>7651</v>
      </c>
    </row>
    <row r="5132" spans="1:5" x14ac:dyDescent="0.25">
      <c r="A5132">
        <v>57000101</v>
      </c>
      <c r="B5132" t="s">
        <v>4990</v>
      </c>
      <c r="C5132" t="s">
        <v>7652</v>
      </c>
      <c r="D5132" t="s">
        <v>7652</v>
      </c>
      <c r="E5132" t="s">
        <v>4990</v>
      </c>
    </row>
    <row r="5133" spans="1:5" x14ac:dyDescent="0.25">
      <c r="A5133">
        <v>57000102</v>
      </c>
      <c r="B5133" t="s">
        <v>7654</v>
      </c>
      <c r="C5133" t="s">
        <v>7653</v>
      </c>
      <c r="D5133" t="s">
        <v>7653</v>
      </c>
      <c r="E5133" t="s">
        <v>7654</v>
      </c>
    </row>
    <row r="5134" spans="1:5" x14ac:dyDescent="0.25">
      <c r="A5134">
        <v>57000103</v>
      </c>
      <c r="B5134" t="s">
        <v>7656</v>
      </c>
      <c r="C5134" t="s">
        <v>7655</v>
      </c>
      <c r="D5134" t="s">
        <v>7655</v>
      </c>
      <c r="E5134" t="s">
        <v>7656</v>
      </c>
    </row>
    <row r="5135" spans="1:5" x14ac:dyDescent="0.25">
      <c r="A5135">
        <v>57000104</v>
      </c>
      <c r="B5135" t="s">
        <v>7656</v>
      </c>
      <c r="C5135" t="s">
        <v>7655</v>
      </c>
      <c r="D5135" t="s">
        <v>7655</v>
      </c>
      <c r="E5135" t="s">
        <v>7656</v>
      </c>
    </row>
    <row r="5136" spans="1:5" x14ac:dyDescent="0.25">
      <c r="A5136">
        <v>57000105</v>
      </c>
      <c r="B5136" t="s">
        <v>7656</v>
      </c>
      <c r="C5136" t="s">
        <v>7655</v>
      </c>
      <c r="D5136" t="s">
        <v>7655</v>
      </c>
      <c r="E5136" t="s">
        <v>7656</v>
      </c>
    </row>
    <row r="5137" spans="1:5" x14ac:dyDescent="0.25">
      <c r="A5137">
        <v>57000106</v>
      </c>
      <c r="B5137" t="s">
        <v>7656</v>
      </c>
      <c r="C5137" t="s">
        <v>7655</v>
      </c>
      <c r="D5137" t="s">
        <v>7655</v>
      </c>
      <c r="E5137" t="s">
        <v>7656</v>
      </c>
    </row>
    <row r="5138" spans="1:5" x14ac:dyDescent="0.25">
      <c r="A5138">
        <v>57000107</v>
      </c>
      <c r="B5138" t="s">
        <v>7656</v>
      </c>
      <c r="C5138" t="s">
        <v>7655</v>
      </c>
      <c r="D5138" t="s">
        <v>7655</v>
      </c>
      <c r="E5138" t="s">
        <v>7656</v>
      </c>
    </row>
    <row r="5139" spans="1:5" x14ac:dyDescent="0.25">
      <c r="A5139">
        <v>57000108</v>
      </c>
      <c r="B5139" t="s">
        <v>7656</v>
      </c>
      <c r="C5139" t="s">
        <v>7655</v>
      </c>
      <c r="D5139" t="s">
        <v>7655</v>
      </c>
      <c r="E5139" t="s">
        <v>7656</v>
      </c>
    </row>
    <row r="5140" spans="1:5" x14ac:dyDescent="0.25">
      <c r="A5140">
        <v>57000109</v>
      </c>
      <c r="B5140" t="s">
        <v>7658</v>
      </c>
      <c r="C5140" t="s">
        <v>7657</v>
      </c>
      <c r="D5140" t="s">
        <v>7657</v>
      </c>
      <c r="E5140" t="s">
        <v>7658</v>
      </c>
    </row>
    <row r="5141" spans="1:5" x14ac:dyDescent="0.25">
      <c r="A5141">
        <v>57000110</v>
      </c>
      <c r="B5141" t="s">
        <v>7658</v>
      </c>
      <c r="C5141" t="s">
        <v>7657</v>
      </c>
      <c r="D5141" t="s">
        <v>7657</v>
      </c>
      <c r="E5141" t="s">
        <v>7658</v>
      </c>
    </row>
    <row r="5142" spans="1:5" x14ac:dyDescent="0.25">
      <c r="A5142">
        <v>57000111</v>
      </c>
      <c r="B5142" t="s">
        <v>7658</v>
      </c>
      <c r="C5142" t="s">
        <v>7657</v>
      </c>
      <c r="D5142" t="s">
        <v>7657</v>
      </c>
      <c r="E5142" t="s">
        <v>7658</v>
      </c>
    </row>
    <row r="5143" spans="1:5" x14ac:dyDescent="0.25">
      <c r="A5143">
        <v>57000112</v>
      </c>
      <c r="B5143" t="s">
        <v>7658</v>
      </c>
      <c r="C5143" t="s">
        <v>7657</v>
      </c>
      <c r="D5143" t="s">
        <v>7657</v>
      </c>
      <c r="E5143" t="s">
        <v>7658</v>
      </c>
    </row>
    <row r="5144" spans="1:5" x14ac:dyDescent="0.25">
      <c r="A5144">
        <v>57000113</v>
      </c>
      <c r="B5144" t="s">
        <v>7658</v>
      </c>
      <c r="C5144" t="s">
        <v>7657</v>
      </c>
      <c r="D5144" t="s">
        <v>7657</v>
      </c>
      <c r="E5144" t="s">
        <v>7658</v>
      </c>
    </row>
    <row r="5145" spans="1:5" x14ac:dyDescent="0.25">
      <c r="A5145">
        <v>57000114</v>
      </c>
      <c r="B5145" t="s">
        <v>7658</v>
      </c>
      <c r="C5145" t="s">
        <v>7657</v>
      </c>
      <c r="D5145" t="s">
        <v>7657</v>
      </c>
      <c r="E5145" t="s">
        <v>7658</v>
      </c>
    </row>
    <row r="5146" spans="1:5" x14ac:dyDescent="0.25">
      <c r="A5146">
        <v>57000116</v>
      </c>
      <c r="B5146" t="s">
        <v>7660</v>
      </c>
      <c r="C5146" t="s">
        <v>7659</v>
      </c>
      <c r="D5146" t="s">
        <v>7659</v>
      </c>
      <c r="E5146" t="s">
        <v>7660</v>
      </c>
    </row>
    <row r="5147" spans="1:5" x14ac:dyDescent="0.25">
      <c r="A5147">
        <v>57000117</v>
      </c>
      <c r="B5147" t="s">
        <v>4993</v>
      </c>
      <c r="C5147" t="s">
        <v>7661</v>
      </c>
      <c r="D5147" t="s">
        <v>7661</v>
      </c>
      <c r="E5147" t="s">
        <v>4993</v>
      </c>
    </row>
    <row r="5148" spans="1:5" x14ac:dyDescent="0.25">
      <c r="A5148">
        <v>57000118</v>
      </c>
      <c r="B5148" t="s">
        <v>7663</v>
      </c>
      <c r="C5148" t="s">
        <v>7662</v>
      </c>
      <c r="D5148" t="s">
        <v>7662</v>
      </c>
      <c r="E5148" t="s">
        <v>7663</v>
      </c>
    </row>
    <row r="5149" spans="1:5" x14ac:dyDescent="0.25">
      <c r="A5149">
        <v>57000129</v>
      </c>
      <c r="B5149" t="s">
        <v>7665</v>
      </c>
      <c r="C5149" t="s">
        <v>7664</v>
      </c>
      <c r="D5149" t="s">
        <v>7664</v>
      </c>
      <c r="E5149" t="s">
        <v>7665</v>
      </c>
    </row>
    <row r="5150" spans="1:5" x14ac:dyDescent="0.25">
      <c r="A5150">
        <v>57000130</v>
      </c>
      <c r="B5150" t="s">
        <v>7667</v>
      </c>
      <c r="C5150" t="s">
        <v>7666</v>
      </c>
      <c r="D5150" t="s">
        <v>7666</v>
      </c>
      <c r="E5150" t="s">
        <v>7667</v>
      </c>
    </row>
    <row r="5151" spans="1:5" x14ac:dyDescent="0.25">
      <c r="A5151">
        <v>57000134</v>
      </c>
      <c r="B5151" t="s">
        <v>7669</v>
      </c>
      <c r="C5151" t="s">
        <v>7668</v>
      </c>
      <c r="D5151" t="s">
        <v>7668</v>
      </c>
      <c r="E5151" t="s">
        <v>7669</v>
      </c>
    </row>
    <row r="5152" spans="1:5" x14ac:dyDescent="0.25">
      <c r="A5152">
        <v>57000137</v>
      </c>
      <c r="B5152" t="s">
        <v>7671</v>
      </c>
      <c r="C5152" t="s">
        <v>7670</v>
      </c>
      <c r="D5152" t="s">
        <v>7670</v>
      </c>
      <c r="E5152" t="s">
        <v>7671</v>
      </c>
    </row>
    <row r="5153" spans="1:5" x14ac:dyDescent="0.25">
      <c r="A5153">
        <v>57000139</v>
      </c>
      <c r="B5153" t="s">
        <v>5026</v>
      </c>
      <c r="C5153" t="s">
        <v>7672</v>
      </c>
      <c r="D5153" t="s">
        <v>7672</v>
      </c>
      <c r="E5153" t="s">
        <v>5026</v>
      </c>
    </row>
    <row r="5154" spans="1:5" x14ac:dyDescent="0.25">
      <c r="A5154">
        <v>57000140</v>
      </c>
      <c r="B5154" t="s">
        <v>7674</v>
      </c>
      <c r="C5154" t="s">
        <v>7673</v>
      </c>
      <c r="D5154" t="s">
        <v>7673</v>
      </c>
      <c r="E5154" t="s">
        <v>7674</v>
      </c>
    </row>
    <row r="5155" spans="1:5" x14ac:dyDescent="0.25">
      <c r="A5155">
        <v>57000141</v>
      </c>
      <c r="B5155" t="s">
        <v>5027</v>
      </c>
      <c r="C5155" t="s">
        <v>7675</v>
      </c>
      <c r="D5155" t="s">
        <v>7675</v>
      </c>
      <c r="E5155" t="s">
        <v>5027</v>
      </c>
    </row>
    <row r="5156" spans="1:5" x14ac:dyDescent="0.25">
      <c r="A5156">
        <v>57000142</v>
      </c>
      <c r="B5156" t="s">
        <v>7676</v>
      </c>
      <c r="C5156" t="s">
        <v>7675</v>
      </c>
      <c r="D5156" t="s">
        <v>7675</v>
      </c>
      <c r="E5156" t="s">
        <v>7676</v>
      </c>
    </row>
    <row r="5157" spans="1:5" x14ac:dyDescent="0.25">
      <c r="A5157">
        <v>57000143</v>
      </c>
      <c r="B5157" t="s">
        <v>7677</v>
      </c>
      <c r="C5157" t="s">
        <v>7675</v>
      </c>
      <c r="D5157" t="s">
        <v>7675</v>
      </c>
      <c r="E5157" t="s">
        <v>7677</v>
      </c>
    </row>
    <row r="5158" spans="1:5" x14ac:dyDescent="0.25">
      <c r="A5158">
        <v>57000144</v>
      </c>
      <c r="B5158" t="s">
        <v>7677</v>
      </c>
      <c r="C5158" t="s">
        <v>7611</v>
      </c>
      <c r="D5158" t="s">
        <v>7611</v>
      </c>
      <c r="E5158" t="s">
        <v>7677</v>
      </c>
    </row>
    <row r="5159" spans="1:5" x14ac:dyDescent="0.25">
      <c r="A5159">
        <v>57000147</v>
      </c>
      <c r="B5159" t="s">
        <v>5031</v>
      </c>
      <c r="C5159" t="s">
        <v>7675</v>
      </c>
      <c r="D5159" t="s">
        <v>7675</v>
      </c>
      <c r="E5159" t="s">
        <v>5031</v>
      </c>
    </row>
    <row r="5160" spans="1:5" x14ac:dyDescent="0.25">
      <c r="A5160">
        <v>57000148</v>
      </c>
      <c r="B5160" t="s">
        <v>7678</v>
      </c>
      <c r="C5160" t="s">
        <v>7611</v>
      </c>
      <c r="D5160" t="s">
        <v>7611</v>
      </c>
      <c r="E5160" t="s">
        <v>7678</v>
      </c>
    </row>
    <row r="5161" spans="1:5" x14ac:dyDescent="0.25">
      <c r="A5161">
        <v>57000150</v>
      </c>
      <c r="B5161" t="s">
        <v>7679</v>
      </c>
      <c r="C5161" t="s">
        <v>7675</v>
      </c>
      <c r="D5161" t="s">
        <v>7675</v>
      </c>
      <c r="E5161" t="s">
        <v>7679</v>
      </c>
    </row>
    <row r="5162" spans="1:5" x14ac:dyDescent="0.25">
      <c r="A5162">
        <v>57000152</v>
      </c>
      <c r="B5162" t="s">
        <v>7681</v>
      </c>
      <c r="C5162" t="s">
        <v>7680</v>
      </c>
      <c r="D5162" t="s">
        <v>7680</v>
      </c>
      <c r="E5162" t="s">
        <v>7681</v>
      </c>
    </row>
    <row r="5163" spans="1:5" x14ac:dyDescent="0.25">
      <c r="A5163">
        <v>57000153</v>
      </c>
      <c r="B5163" t="s">
        <v>7682</v>
      </c>
      <c r="C5163" t="s">
        <v>7680</v>
      </c>
      <c r="D5163" t="s">
        <v>7680</v>
      </c>
      <c r="E5163" t="s">
        <v>7682</v>
      </c>
    </row>
    <row r="5164" spans="1:5" x14ac:dyDescent="0.25">
      <c r="A5164">
        <v>57000154</v>
      </c>
      <c r="B5164" t="s">
        <v>7683</v>
      </c>
      <c r="C5164" t="s">
        <v>7680</v>
      </c>
      <c r="D5164" t="s">
        <v>7680</v>
      </c>
      <c r="E5164" t="s">
        <v>7683</v>
      </c>
    </row>
    <row r="5165" spans="1:5" x14ac:dyDescent="0.25">
      <c r="A5165">
        <v>57000156</v>
      </c>
      <c r="B5165" t="s">
        <v>7685</v>
      </c>
      <c r="C5165" t="s">
        <v>7684</v>
      </c>
      <c r="D5165" t="s">
        <v>7684</v>
      </c>
      <c r="E5165" t="s">
        <v>7685</v>
      </c>
    </row>
    <row r="5166" spans="1:5" x14ac:dyDescent="0.25">
      <c r="A5166">
        <v>57000160</v>
      </c>
      <c r="B5166" t="s">
        <v>7687</v>
      </c>
      <c r="C5166" t="s">
        <v>7686</v>
      </c>
      <c r="D5166" t="s">
        <v>7686</v>
      </c>
      <c r="E5166" t="s">
        <v>7687</v>
      </c>
    </row>
    <row r="5167" spans="1:5" x14ac:dyDescent="0.25">
      <c r="A5167">
        <v>57000161</v>
      </c>
      <c r="B5167" t="s">
        <v>4955</v>
      </c>
      <c r="C5167" t="s">
        <v>7688</v>
      </c>
      <c r="D5167" t="s">
        <v>7688</v>
      </c>
      <c r="E5167" t="s">
        <v>4955</v>
      </c>
    </row>
    <row r="5168" spans="1:5" x14ac:dyDescent="0.25">
      <c r="A5168">
        <v>57000162</v>
      </c>
      <c r="B5168" t="s">
        <v>7690</v>
      </c>
      <c r="C5168" t="s">
        <v>7689</v>
      </c>
      <c r="D5168" t="s">
        <v>7689</v>
      </c>
      <c r="E5168" t="s">
        <v>7690</v>
      </c>
    </row>
    <row r="5169" spans="1:5" x14ac:dyDescent="0.25">
      <c r="A5169">
        <v>57000163</v>
      </c>
      <c r="B5169" t="s">
        <v>4957</v>
      </c>
      <c r="C5169" t="s">
        <v>7691</v>
      </c>
      <c r="D5169" t="s">
        <v>7691</v>
      </c>
      <c r="E5169" t="s">
        <v>4957</v>
      </c>
    </row>
    <row r="5170" spans="1:5" x14ac:dyDescent="0.25">
      <c r="A5170">
        <v>57000164</v>
      </c>
      <c r="B5170" t="s">
        <v>7693</v>
      </c>
      <c r="C5170" t="s">
        <v>7692</v>
      </c>
      <c r="D5170" t="s">
        <v>7692</v>
      </c>
      <c r="E5170" t="s">
        <v>7693</v>
      </c>
    </row>
    <row r="5171" spans="1:5" x14ac:dyDescent="0.25">
      <c r="A5171">
        <v>57000165</v>
      </c>
      <c r="B5171" t="s">
        <v>4961</v>
      </c>
      <c r="C5171" t="s">
        <v>7694</v>
      </c>
      <c r="D5171" t="s">
        <v>7694</v>
      </c>
      <c r="E5171" t="s">
        <v>4961</v>
      </c>
    </row>
    <row r="5172" spans="1:5" x14ac:dyDescent="0.25">
      <c r="A5172">
        <v>57000166</v>
      </c>
      <c r="B5172" t="s">
        <v>4962</v>
      </c>
      <c r="C5172" t="s">
        <v>7694</v>
      </c>
      <c r="D5172" t="s">
        <v>7694</v>
      </c>
      <c r="E5172" t="s">
        <v>4962</v>
      </c>
    </row>
    <row r="5173" spans="1:5" x14ac:dyDescent="0.25">
      <c r="A5173">
        <v>57000167</v>
      </c>
      <c r="B5173" t="s">
        <v>4963</v>
      </c>
      <c r="C5173" t="s">
        <v>7694</v>
      </c>
      <c r="D5173" t="s">
        <v>7694</v>
      </c>
      <c r="E5173" t="s">
        <v>4963</v>
      </c>
    </row>
    <row r="5174" spans="1:5" x14ac:dyDescent="0.25">
      <c r="A5174">
        <v>57000168</v>
      </c>
      <c r="B5174" t="s">
        <v>4960</v>
      </c>
      <c r="C5174" t="s">
        <v>7694</v>
      </c>
      <c r="D5174" t="s">
        <v>7694</v>
      </c>
      <c r="E5174" t="s">
        <v>4960</v>
      </c>
    </row>
    <row r="5175" spans="1:5" x14ac:dyDescent="0.25">
      <c r="A5175">
        <v>57000170</v>
      </c>
      <c r="B5175" t="s">
        <v>7696</v>
      </c>
      <c r="C5175" t="s">
        <v>7695</v>
      </c>
      <c r="D5175" t="s">
        <v>7695</v>
      </c>
      <c r="E5175" t="s">
        <v>7696</v>
      </c>
    </row>
    <row r="5176" spans="1:5" x14ac:dyDescent="0.25">
      <c r="A5176">
        <v>57000171</v>
      </c>
      <c r="B5176" t="s">
        <v>7698</v>
      </c>
      <c r="C5176" t="s">
        <v>7697</v>
      </c>
      <c r="D5176" t="s">
        <v>7697</v>
      </c>
      <c r="E5176" t="s">
        <v>7698</v>
      </c>
    </row>
    <row r="5177" spans="1:5" x14ac:dyDescent="0.25">
      <c r="A5177">
        <v>57000173</v>
      </c>
      <c r="B5177" t="s">
        <v>4959</v>
      </c>
      <c r="C5177" t="s">
        <v>7697</v>
      </c>
      <c r="D5177" t="s">
        <v>7697</v>
      </c>
      <c r="E5177" t="s">
        <v>4959</v>
      </c>
    </row>
    <row r="5178" spans="1:5" x14ac:dyDescent="0.25">
      <c r="A5178">
        <v>57000174</v>
      </c>
      <c r="B5178" t="s">
        <v>5039</v>
      </c>
      <c r="C5178" t="s">
        <v>7699</v>
      </c>
      <c r="D5178" t="s">
        <v>7699</v>
      </c>
      <c r="E5178" t="s">
        <v>5039</v>
      </c>
    </row>
    <row r="5179" spans="1:5" x14ac:dyDescent="0.25">
      <c r="A5179">
        <v>57000175</v>
      </c>
      <c r="B5179" t="s">
        <v>7701</v>
      </c>
      <c r="C5179" t="s">
        <v>7700</v>
      </c>
      <c r="D5179" t="s">
        <v>7700</v>
      </c>
      <c r="E5179" t="s">
        <v>7701</v>
      </c>
    </row>
    <row r="5180" spans="1:5" x14ac:dyDescent="0.25">
      <c r="A5180">
        <v>57000176</v>
      </c>
      <c r="B5180" t="s">
        <v>7702</v>
      </c>
      <c r="C5180" t="s">
        <v>7675</v>
      </c>
      <c r="D5180" t="s">
        <v>7675</v>
      </c>
      <c r="E5180" t="s">
        <v>7702</v>
      </c>
    </row>
    <row r="5181" spans="1:5" x14ac:dyDescent="0.25">
      <c r="A5181">
        <v>57000177</v>
      </c>
      <c r="B5181" t="s">
        <v>7704</v>
      </c>
      <c r="C5181" t="s">
        <v>7703</v>
      </c>
      <c r="D5181" t="s">
        <v>7703</v>
      </c>
      <c r="E5181" t="s">
        <v>7704</v>
      </c>
    </row>
    <row r="5182" spans="1:5" x14ac:dyDescent="0.25">
      <c r="A5182">
        <v>57000178</v>
      </c>
      <c r="B5182" t="s">
        <v>7705</v>
      </c>
      <c r="C5182" t="s">
        <v>7703</v>
      </c>
      <c r="D5182" t="s">
        <v>7703</v>
      </c>
      <c r="E5182" t="s">
        <v>7705</v>
      </c>
    </row>
    <row r="5183" spans="1:5" x14ac:dyDescent="0.25">
      <c r="A5183">
        <v>57000179</v>
      </c>
      <c r="B5183" t="s">
        <v>7706</v>
      </c>
      <c r="C5183" t="s">
        <v>7703</v>
      </c>
      <c r="D5183" t="s">
        <v>7703</v>
      </c>
      <c r="E5183" t="s">
        <v>7706</v>
      </c>
    </row>
    <row r="5184" spans="1:5" x14ac:dyDescent="0.25">
      <c r="A5184">
        <v>57000181</v>
      </c>
      <c r="B5184" t="s">
        <v>5045</v>
      </c>
      <c r="C5184" t="s">
        <v>7703</v>
      </c>
      <c r="D5184" t="s">
        <v>7703</v>
      </c>
      <c r="E5184" t="s">
        <v>5045</v>
      </c>
    </row>
    <row r="5185" spans="1:5" x14ac:dyDescent="0.25">
      <c r="A5185">
        <v>57000182</v>
      </c>
      <c r="B5185" t="s">
        <v>5046</v>
      </c>
      <c r="C5185" t="s">
        <v>7703</v>
      </c>
      <c r="D5185" t="s">
        <v>7703</v>
      </c>
      <c r="E5185" t="s">
        <v>5046</v>
      </c>
    </row>
    <row r="5186" spans="1:5" x14ac:dyDescent="0.25">
      <c r="A5186">
        <v>57000183</v>
      </c>
      <c r="B5186" t="s">
        <v>7705</v>
      </c>
      <c r="C5186" t="s">
        <v>7675</v>
      </c>
      <c r="D5186" t="s">
        <v>7675</v>
      </c>
      <c r="E5186" t="s">
        <v>7705</v>
      </c>
    </row>
    <row r="5187" spans="1:5" x14ac:dyDescent="0.25">
      <c r="A5187">
        <v>57000184</v>
      </c>
      <c r="B5187" t="s">
        <v>7708</v>
      </c>
      <c r="C5187" t="s">
        <v>7707</v>
      </c>
      <c r="D5187" t="s">
        <v>7707</v>
      </c>
      <c r="E5187" t="s">
        <v>7708</v>
      </c>
    </row>
    <row r="5188" spans="1:5" x14ac:dyDescent="0.25">
      <c r="A5188">
        <v>57000185</v>
      </c>
      <c r="B5188" t="s">
        <v>7709</v>
      </c>
      <c r="C5188" t="s">
        <v>7703</v>
      </c>
      <c r="D5188" t="s">
        <v>7703</v>
      </c>
      <c r="E5188" t="s">
        <v>7709</v>
      </c>
    </row>
    <row r="5189" spans="1:5" x14ac:dyDescent="0.25">
      <c r="A5189">
        <v>57000186</v>
      </c>
      <c r="B5189" t="s">
        <v>7711</v>
      </c>
      <c r="C5189" t="s">
        <v>7710</v>
      </c>
      <c r="D5189" t="s">
        <v>7710</v>
      </c>
      <c r="E5189" t="s">
        <v>7711</v>
      </c>
    </row>
    <row r="5190" spans="1:5" x14ac:dyDescent="0.25">
      <c r="A5190">
        <v>57000187</v>
      </c>
      <c r="B5190" t="s">
        <v>7712</v>
      </c>
      <c r="C5190" t="s">
        <v>7710</v>
      </c>
      <c r="D5190" t="s">
        <v>7710</v>
      </c>
      <c r="E5190" t="s">
        <v>7712</v>
      </c>
    </row>
    <row r="5191" spans="1:5" x14ac:dyDescent="0.25">
      <c r="A5191">
        <v>57000188</v>
      </c>
      <c r="B5191" t="s">
        <v>7713</v>
      </c>
      <c r="C5191" t="s">
        <v>7710</v>
      </c>
      <c r="D5191" t="s">
        <v>7710</v>
      </c>
      <c r="E5191" t="s">
        <v>7713</v>
      </c>
    </row>
    <row r="5192" spans="1:5" x14ac:dyDescent="0.25">
      <c r="A5192">
        <v>57000189</v>
      </c>
      <c r="B5192" t="s">
        <v>7714</v>
      </c>
      <c r="C5192" t="s">
        <v>256</v>
      </c>
      <c r="D5192" t="s">
        <v>256</v>
      </c>
      <c r="E5192" t="s">
        <v>7714</v>
      </c>
    </row>
    <row r="5193" spans="1:5" x14ac:dyDescent="0.25">
      <c r="A5193">
        <v>57000190</v>
      </c>
      <c r="B5193" t="s">
        <v>7716</v>
      </c>
      <c r="C5193" t="s">
        <v>7715</v>
      </c>
      <c r="D5193" t="s">
        <v>7715</v>
      </c>
      <c r="E5193" t="s">
        <v>7716</v>
      </c>
    </row>
    <row r="5194" spans="1:5" x14ac:dyDescent="0.25">
      <c r="A5194">
        <v>57000191</v>
      </c>
      <c r="B5194" t="s">
        <v>4798</v>
      </c>
      <c r="C5194" t="s">
        <v>7717</v>
      </c>
      <c r="D5194" t="s">
        <v>7717</v>
      </c>
      <c r="E5194" t="s">
        <v>4798</v>
      </c>
    </row>
    <row r="5195" spans="1:5" x14ac:dyDescent="0.25">
      <c r="A5195">
        <v>57000192</v>
      </c>
      <c r="B5195" t="s">
        <v>4798</v>
      </c>
      <c r="C5195" t="s">
        <v>7717</v>
      </c>
      <c r="D5195" t="s">
        <v>7717</v>
      </c>
      <c r="E5195" t="s">
        <v>4798</v>
      </c>
    </row>
    <row r="5196" spans="1:5" x14ac:dyDescent="0.25">
      <c r="A5196">
        <v>57000193</v>
      </c>
      <c r="B5196" t="s">
        <v>4798</v>
      </c>
      <c r="C5196" t="s">
        <v>7717</v>
      </c>
      <c r="D5196" t="s">
        <v>7717</v>
      </c>
      <c r="E5196" t="s">
        <v>4798</v>
      </c>
    </row>
    <row r="5197" spans="1:5" x14ac:dyDescent="0.25">
      <c r="A5197">
        <v>57000196</v>
      </c>
      <c r="B5197" t="s">
        <v>4798</v>
      </c>
      <c r="C5197" t="s">
        <v>7717</v>
      </c>
      <c r="D5197" t="s">
        <v>7717</v>
      </c>
      <c r="E5197" t="s">
        <v>4798</v>
      </c>
    </row>
    <row r="5198" spans="1:5" x14ac:dyDescent="0.25">
      <c r="A5198">
        <v>57000197</v>
      </c>
      <c r="B5198" t="s">
        <v>7719</v>
      </c>
      <c r="C5198" t="s">
        <v>7718</v>
      </c>
      <c r="D5198" t="s">
        <v>7718</v>
      </c>
      <c r="E5198" t="s">
        <v>7719</v>
      </c>
    </row>
    <row r="5199" spans="1:5" x14ac:dyDescent="0.25">
      <c r="A5199">
        <v>57000198</v>
      </c>
      <c r="B5199" t="s">
        <v>4798</v>
      </c>
      <c r="C5199" t="s">
        <v>7720</v>
      </c>
      <c r="D5199" t="s">
        <v>7720</v>
      </c>
      <c r="E5199" t="s">
        <v>4798</v>
      </c>
    </row>
    <row r="5200" spans="1:5" x14ac:dyDescent="0.25">
      <c r="A5200">
        <v>57000202</v>
      </c>
      <c r="B5200" t="s">
        <v>4798</v>
      </c>
      <c r="C5200" t="s">
        <v>7717</v>
      </c>
      <c r="D5200" t="s">
        <v>7717</v>
      </c>
      <c r="E5200" t="s">
        <v>4798</v>
      </c>
    </row>
    <row r="5201" spans="1:5" x14ac:dyDescent="0.25">
      <c r="A5201">
        <v>57000203</v>
      </c>
      <c r="B5201" t="s">
        <v>4798</v>
      </c>
      <c r="C5201" t="s">
        <v>7717</v>
      </c>
      <c r="D5201" t="s">
        <v>7717</v>
      </c>
      <c r="E5201" t="s">
        <v>4798</v>
      </c>
    </row>
    <row r="5202" spans="1:5" x14ac:dyDescent="0.25">
      <c r="A5202">
        <v>57000204</v>
      </c>
      <c r="B5202" t="s">
        <v>7722</v>
      </c>
      <c r="C5202" t="s">
        <v>7721</v>
      </c>
      <c r="D5202" t="s">
        <v>7721</v>
      </c>
      <c r="E5202" t="s">
        <v>7722</v>
      </c>
    </row>
    <row r="5203" spans="1:5" x14ac:dyDescent="0.25">
      <c r="A5203">
        <v>57000205</v>
      </c>
      <c r="B5203" t="s">
        <v>7722</v>
      </c>
      <c r="C5203" t="s">
        <v>7723</v>
      </c>
      <c r="D5203" t="s">
        <v>7723</v>
      </c>
      <c r="E5203" t="s">
        <v>7722</v>
      </c>
    </row>
    <row r="5204" spans="1:5" x14ac:dyDescent="0.25">
      <c r="A5204">
        <v>57000206</v>
      </c>
      <c r="B5204" t="s">
        <v>7722</v>
      </c>
      <c r="C5204" t="s">
        <v>7723</v>
      </c>
      <c r="D5204" t="s">
        <v>7723</v>
      </c>
      <c r="E5204" t="s">
        <v>7722</v>
      </c>
    </row>
    <row r="5205" spans="1:5" x14ac:dyDescent="0.25">
      <c r="A5205">
        <v>57000207</v>
      </c>
      <c r="B5205" t="s">
        <v>7722</v>
      </c>
      <c r="C5205" t="s">
        <v>7723</v>
      </c>
      <c r="D5205" t="s">
        <v>7723</v>
      </c>
      <c r="E5205" t="s">
        <v>7722</v>
      </c>
    </row>
    <row r="5206" spans="1:5" x14ac:dyDescent="0.25">
      <c r="A5206">
        <v>57000208</v>
      </c>
      <c r="B5206" t="s">
        <v>7722</v>
      </c>
      <c r="C5206" t="s">
        <v>7723</v>
      </c>
      <c r="D5206" t="s">
        <v>7723</v>
      </c>
      <c r="E5206" t="s">
        <v>7722</v>
      </c>
    </row>
    <row r="5207" spans="1:5" x14ac:dyDescent="0.25">
      <c r="A5207">
        <v>57000209</v>
      </c>
      <c r="B5207" t="s">
        <v>7725</v>
      </c>
      <c r="C5207" t="s">
        <v>7724</v>
      </c>
      <c r="D5207" t="s">
        <v>7724</v>
      </c>
      <c r="E5207" t="s">
        <v>7725</v>
      </c>
    </row>
    <row r="5208" spans="1:5" x14ac:dyDescent="0.25">
      <c r="A5208">
        <v>57000211</v>
      </c>
      <c r="B5208" t="s">
        <v>7722</v>
      </c>
      <c r="C5208" t="s">
        <v>7721</v>
      </c>
      <c r="D5208" t="s">
        <v>7721</v>
      </c>
      <c r="E5208" t="s">
        <v>7722</v>
      </c>
    </row>
    <row r="5209" spans="1:5" x14ac:dyDescent="0.25">
      <c r="A5209">
        <v>57000212</v>
      </c>
      <c r="B5209" t="s">
        <v>7725</v>
      </c>
      <c r="C5209" t="s">
        <v>7724</v>
      </c>
      <c r="D5209" t="s">
        <v>7724</v>
      </c>
      <c r="E5209" t="s">
        <v>7725</v>
      </c>
    </row>
    <row r="5210" spans="1:5" x14ac:dyDescent="0.25">
      <c r="A5210">
        <v>57000213</v>
      </c>
      <c r="B5210" t="s">
        <v>7727</v>
      </c>
      <c r="C5210" t="s">
        <v>7726</v>
      </c>
      <c r="D5210" t="s">
        <v>7726</v>
      </c>
      <c r="E5210" t="s">
        <v>7727</v>
      </c>
    </row>
    <row r="5211" spans="1:5" x14ac:dyDescent="0.25">
      <c r="A5211">
        <v>57000214</v>
      </c>
      <c r="B5211" t="s">
        <v>4996</v>
      </c>
      <c r="C5211" t="s">
        <v>7728</v>
      </c>
      <c r="D5211" t="s">
        <v>7728</v>
      </c>
      <c r="E5211" t="s">
        <v>4996</v>
      </c>
    </row>
    <row r="5212" spans="1:5" x14ac:dyDescent="0.25">
      <c r="A5212">
        <v>57000215</v>
      </c>
      <c r="B5212" t="s">
        <v>4997</v>
      </c>
      <c r="C5212" t="s">
        <v>7729</v>
      </c>
      <c r="D5212" t="s">
        <v>7729</v>
      </c>
      <c r="E5212" t="s">
        <v>4997</v>
      </c>
    </row>
    <row r="5213" spans="1:5" x14ac:dyDescent="0.25">
      <c r="A5213">
        <v>57000217</v>
      </c>
      <c r="B5213" t="s">
        <v>7731</v>
      </c>
      <c r="C5213" t="s">
        <v>7730</v>
      </c>
      <c r="D5213" t="s">
        <v>7730</v>
      </c>
      <c r="E5213" t="s">
        <v>7731</v>
      </c>
    </row>
    <row r="5214" spans="1:5" x14ac:dyDescent="0.25">
      <c r="A5214">
        <v>57000218</v>
      </c>
      <c r="B5214" t="s">
        <v>7733</v>
      </c>
      <c r="C5214" t="s">
        <v>7732</v>
      </c>
      <c r="D5214" t="s">
        <v>7732</v>
      </c>
      <c r="E5214" t="s">
        <v>7733</v>
      </c>
    </row>
    <row r="5215" spans="1:5" x14ac:dyDescent="0.25">
      <c r="A5215">
        <v>57000221</v>
      </c>
      <c r="B5215" t="s">
        <v>7735</v>
      </c>
      <c r="C5215" t="s">
        <v>7734</v>
      </c>
      <c r="D5215" t="s">
        <v>7734</v>
      </c>
      <c r="E5215" t="s">
        <v>7735</v>
      </c>
    </row>
    <row r="5216" spans="1:5" x14ac:dyDescent="0.25">
      <c r="A5216">
        <v>57000224</v>
      </c>
      <c r="B5216" t="s">
        <v>7737</v>
      </c>
      <c r="C5216" t="s">
        <v>7736</v>
      </c>
      <c r="D5216" t="s">
        <v>7736</v>
      </c>
      <c r="E5216" t="s">
        <v>7737</v>
      </c>
    </row>
    <row r="5217" spans="1:5" x14ac:dyDescent="0.25">
      <c r="A5217">
        <v>57000225</v>
      </c>
      <c r="B5217" t="s">
        <v>7739</v>
      </c>
      <c r="C5217" t="s">
        <v>7738</v>
      </c>
      <c r="D5217" t="s">
        <v>7738</v>
      </c>
      <c r="E5217" t="s">
        <v>7739</v>
      </c>
    </row>
    <row r="5218" spans="1:5" x14ac:dyDescent="0.25">
      <c r="A5218">
        <v>57000230</v>
      </c>
      <c r="B5218" t="s">
        <v>7741</v>
      </c>
      <c r="C5218" t="s">
        <v>7740</v>
      </c>
      <c r="D5218" t="s">
        <v>7740</v>
      </c>
      <c r="E5218" t="s">
        <v>7741</v>
      </c>
    </row>
    <row r="5219" spans="1:5" x14ac:dyDescent="0.25">
      <c r="A5219">
        <v>57000231</v>
      </c>
      <c r="B5219" t="s">
        <v>7742</v>
      </c>
      <c r="C5219" t="s">
        <v>7734</v>
      </c>
      <c r="D5219" t="s">
        <v>7734</v>
      </c>
      <c r="E5219" t="s">
        <v>7742</v>
      </c>
    </row>
    <row r="5220" spans="1:5" x14ac:dyDescent="0.25">
      <c r="A5220">
        <v>57000232</v>
      </c>
      <c r="B5220" t="s">
        <v>7743</v>
      </c>
      <c r="C5220" t="s">
        <v>7740</v>
      </c>
      <c r="D5220" t="s">
        <v>7740</v>
      </c>
      <c r="E5220" t="s">
        <v>7743</v>
      </c>
    </row>
    <row r="5221" spans="1:5" x14ac:dyDescent="0.25">
      <c r="A5221">
        <v>57000233</v>
      </c>
      <c r="B5221" t="s">
        <v>7745</v>
      </c>
      <c r="C5221" t="s">
        <v>7744</v>
      </c>
      <c r="D5221" t="s">
        <v>7744</v>
      </c>
      <c r="E5221" t="s">
        <v>7745</v>
      </c>
    </row>
    <row r="5222" spans="1:5" x14ac:dyDescent="0.25">
      <c r="A5222">
        <v>57000234</v>
      </c>
      <c r="B5222" t="s">
        <v>7743</v>
      </c>
      <c r="C5222" t="s">
        <v>7740</v>
      </c>
      <c r="D5222" t="s">
        <v>7740</v>
      </c>
      <c r="E5222" t="s">
        <v>7743</v>
      </c>
    </row>
    <row r="5223" spans="1:5" x14ac:dyDescent="0.25">
      <c r="A5223">
        <v>57000235</v>
      </c>
      <c r="B5223" t="s">
        <v>7746</v>
      </c>
      <c r="C5223" t="s">
        <v>7740</v>
      </c>
      <c r="D5223" t="s">
        <v>7740</v>
      </c>
      <c r="E5223" t="s">
        <v>7746</v>
      </c>
    </row>
    <row r="5224" spans="1:5" x14ac:dyDescent="0.25">
      <c r="A5224">
        <v>57000237</v>
      </c>
      <c r="B5224" t="s">
        <v>7747</v>
      </c>
      <c r="C5224" t="s">
        <v>7740</v>
      </c>
      <c r="D5224" t="s">
        <v>7740</v>
      </c>
      <c r="E5224" t="s">
        <v>7747</v>
      </c>
    </row>
    <row r="5225" spans="1:5" x14ac:dyDescent="0.25">
      <c r="A5225">
        <v>57000238</v>
      </c>
      <c r="B5225" t="s">
        <v>7748</v>
      </c>
      <c r="C5225" t="s">
        <v>7740</v>
      </c>
      <c r="D5225" t="s">
        <v>7740</v>
      </c>
      <c r="E5225" t="s">
        <v>7748</v>
      </c>
    </row>
    <row r="5226" spans="1:5" x14ac:dyDescent="0.25">
      <c r="A5226">
        <v>57000243</v>
      </c>
      <c r="B5226" t="s">
        <v>7750</v>
      </c>
      <c r="C5226" t="s">
        <v>7749</v>
      </c>
      <c r="D5226" t="s">
        <v>7749</v>
      </c>
      <c r="E5226" t="s">
        <v>7750</v>
      </c>
    </row>
    <row r="5227" spans="1:5" x14ac:dyDescent="0.25">
      <c r="A5227">
        <v>57000247</v>
      </c>
      <c r="B5227" t="s">
        <v>7752</v>
      </c>
      <c r="C5227" t="s">
        <v>7751</v>
      </c>
      <c r="D5227" t="s">
        <v>7751</v>
      </c>
      <c r="E5227" t="s">
        <v>7752</v>
      </c>
    </row>
    <row r="5228" spans="1:5" x14ac:dyDescent="0.25">
      <c r="A5228">
        <v>57000248</v>
      </c>
      <c r="B5228" t="s">
        <v>7754</v>
      </c>
      <c r="C5228" t="s">
        <v>7753</v>
      </c>
      <c r="D5228" t="s">
        <v>7753</v>
      </c>
      <c r="E5228" t="s">
        <v>7754</v>
      </c>
    </row>
    <row r="5229" spans="1:5" x14ac:dyDescent="0.25">
      <c r="A5229">
        <v>57000249</v>
      </c>
      <c r="B5229" t="s">
        <v>7708</v>
      </c>
      <c r="C5229" t="s">
        <v>7755</v>
      </c>
      <c r="D5229" t="s">
        <v>7755</v>
      </c>
      <c r="E5229" t="s">
        <v>7708</v>
      </c>
    </row>
    <row r="5230" spans="1:5" x14ac:dyDescent="0.25">
      <c r="A5230">
        <v>57000250</v>
      </c>
      <c r="B5230" t="s">
        <v>7757</v>
      </c>
      <c r="C5230" t="s">
        <v>7756</v>
      </c>
      <c r="D5230" t="s">
        <v>7756</v>
      </c>
      <c r="E5230" t="s">
        <v>7757</v>
      </c>
    </row>
    <row r="5231" spans="1:5" x14ac:dyDescent="0.25">
      <c r="A5231">
        <v>57000252</v>
      </c>
      <c r="B5231" t="s">
        <v>7759</v>
      </c>
      <c r="C5231" t="s">
        <v>7758</v>
      </c>
      <c r="D5231" t="s">
        <v>7758</v>
      </c>
      <c r="E5231" t="s">
        <v>7759</v>
      </c>
    </row>
    <row r="5232" spans="1:5" x14ac:dyDescent="0.25">
      <c r="A5232">
        <v>57000253</v>
      </c>
      <c r="B5232" t="s">
        <v>7760</v>
      </c>
      <c r="C5232" t="s">
        <v>7758</v>
      </c>
      <c r="D5232" t="s">
        <v>7758</v>
      </c>
      <c r="E5232" t="s">
        <v>7760</v>
      </c>
    </row>
    <row r="5233" spans="1:5" x14ac:dyDescent="0.25">
      <c r="A5233">
        <v>57000254</v>
      </c>
      <c r="B5233" t="s">
        <v>7761</v>
      </c>
      <c r="C5233" t="s">
        <v>7758</v>
      </c>
      <c r="D5233" t="s">
        <v>7758</v>
      </c>
      <c r="E5233" t="s">
        <v>7761</v>
      </c>
    </row>
    <row r="5234" spans="1:5" x14ac:dyDescent="0.25">
      <c r="A5234">
        <v>57000255</v>
      </c>
      <c r="B5234" t="s">
        <v>7763</v>
      </c>
      <c r="C5234" t="s">
        <v>7762</v>
      </c>
      <c r="D5234" t="s">
        <v>7762</v>
      </c>
      <c r="E5234" t="s">
        <v>7763</v>
      </c>
    </row>
    <row r="5235" spans="1:5" x14ac:dyDescent="0.25">
      <c r="A5235">
        <v>57000258</v>
      </c>
      <c r="B5235" t="s">
        <v>7765</v>
      </c>
      <c r="C5235" t="s">
        <v>7764</v>
      </c>
      <c r="D5235" t="s">
        <v>7764</v>
      </c>
      <c r="E5235" t="s">
        <v>7765</v>
      </c>
    </row>
    <row r="5236" spans="1:5" x14ac:dyDescent="0.25">
      <c r="A5236">
        <v>57000259</v>
      </c>
      <c r="B5236" t="s">
        <v>7767</v>
      </c>
      <c r="C5236" t="s">
        <v>7766</v>
      </c>
      <c r="D5236" t="s">
        <v>7766</v>
      </c>
      <c r="E5236" t="s">
        <v>7767</v>
      </c>
    </row>
    <row r="5237" spans="1:5" x14ac:dyDescent="0.25">
      <c r="A5237">
        <v>57000260</v>
      </c>
      <c r="B5237" t="s">
        <v>7769</v>
      </c>
      <c r="C5237" t="s">
        <v>7768</v>
      </c>
      <c r="D5237" t="s">
        <v>7768</v>
      </c>
      <c r="E5237" t="s">
        <v>7769</v>
      </c>
    </row>
    <row r="5238" spans="1:5" x14ac:dyDescent="0.25">
      <c r="A5238">
        <v>57000261</v>
      </c>
      <c r="B5238" t="s">
        <v>7771</v>
      </c>
      <c r="C5238" t="s">
        <v>7770</v>
      </c>
      <c r="D5238" t="s">
        <v>7770</v>
      </c>
      <c r="E5238" t="s">
        <v>7771</v>
      </c>
    </row>
    <row r="5239" spans="1:5" x14ac:dyDescent="0.25">
      <c r="A5239">
        <v>57000262</v>
      </c>
      <c r="B5239" t="s">
        <v>7772</v>
      </c>
      <c r="C5239" t="s">
        <v>7768</v>
      </c>
      <c r="D5239" t="s">
        <v>7768</v>
      </c>
      <c r="E5239" t="s">
        <v>7772</v>
      </c>
    </row>
    <row r="5240" spans="1:5" x14ac:dyDescent="0.25">
      <c r="A5240">
        <v>57000263</v>
      </c>
      <c r="B5240" t="s">
        <v>7773</v>
      </c>
      <c r="C5240" t="s">
        <v>7768</v>
      </c>
      <c r="D5240" t="s">
        <v>7768</v>
      </c>
      <c r="E5240" t="s">
        <v>7773</v>
      </c>
    </row>
    <row r="5241" spans="1:5" x14ac:dyDescent="0.25">
      <c r="A5241">
        <v>57000264</v>
      </c>
      <c r="B5241" t="s">
        <v>7775</v>
      </c>
      <c r="C5241" t="s">
        <v>7774</v>
      </c>
      <c r="D5241" t="s">
        <v>7774</v>
      </c>
      <c r="E5241" t="s">
        <v>7775</v>
      </c>
    </row>
    <row r="5242" spans="1:5" x14ac:dyDescent="0.25">
      <c r="A5242">
        <v>57000265</v>
      </c>
      <c r="B5242" t="s">
        <v>7776</v>
      </c>
      <c r="C5242" t="s">
        <v>7768</v>
      </c>
      <c r="D5242" t="s">
        <v>7768</v>
      </c>
      <c r="E5242" t="s">
        <v>7776</v>
      </c>
    </row>
    <row r="5243" spans="1:5" x14ac:dyDescent="0.25">
      <c r="A5243">
        <v>57000266</v>
      </c>
      <c r="B5243" t="s">
        <v>7777</v>
      </c>
      <c r="C5243" t="s">
        <v>7768</v>
      </c>
      <c r="D5243" t="s">
        <v>7768</v>
      </c>
      <c r="E5243" t="s">
        <v>7777</v>
      </c>
    </row>
    <row r="5244" spans="1:5" x14ac:dyDescent="0.25">
      <c r="A5244">
        <v>57000267</v>
      </c>
      <c r="B5244" t="s">
        <v>7779</v>
      </c>
      <c r="C5244" t="s">
        <v>7778</v>
      </c>
      <c r="D5244" t="s">
        <v>7778</v>
      </c>
      <c r="E5244" t="s">
        <v>7779</v>
      </c>
    </row>
    <row r="5245" spans="1:5" x14ac:dyDescent="0.25">
      <c r="A5245">
        <v>57000268</v>
      </c>
      <c r="B5245" t="s">
        <v>7781</v>
      </c>
      <c r="C5245" t="s">
        <v>7780</v>
      </c>
      <c r="D5245" t="s">
        <v>7780</v>
      </c>
      <c r="E5245" t="s">
        <v>7781</v>
      </c>
    </row>
    <row r="5246" spans="1:5" x14ac:dyDescent="0.25">
      <c r="A5246">
        <v>57000269</v>
      </c>
      <c r="B5246" t="s">
        <v>7783</v>
      </c>
      <c r="C5246" t="s">
        <v>7782</v>
      </c>
      <c r="D5246" t="s">
        <v>7782</v>
      </c>
      <c r="E5246" t="s">
        <v>7783</v>
      </c>
    </row>
    <row r="5247" spans="1:5" x14ac:dyDescent="0.25">
      <c r="A5247">
        <v>57000270</v>
      </c>
      <c r="B5247" t="s">
        <v>7784</v>
      </c>
      <c r="C5247" t="s">
        <v>7778</v>
      </c>
      <c r="D5247" t="s">
        <v>7778</v>
      </c>
      <c r="E5247" t="s">
        <v>7784</v>
      </c>
    </row>
    <row r="5248" spans="1:5" x14ac:dyDescent="0.25">
      <c r="A5248">
        <v>57000271</v>
      </c>
      <c r="B5248" t="s">
        <v>7785</v>
      </c>
      <c r="C5248" t="s">
        <v>7778</v>
      </c>
      <c r="D5248" t="s">
        <v>7778</v>
      </c>
      <c r="E5248" t="s">
        <v>7785</v>
      </c>
    </row>
    <row r="5249" spans="1:5" x14ac:dyDescent="0.25">
      <c r="A5249">
        <v>57000272</v>
      </c>
      <c r="B5249" t="s">
        <v>7786</v>
      </c>
      <c r="C5249" t="s">
        <v>7778</v>
      </c>
      <c r="D5249" t="s">
        <v>7778</v>
      </c>
      <c r="E5249" t="s">
        <v>7786</v>
      </c>
    </row>
    <row r="5250" spans="1:5" x14ac:dyDescent="0.25">
      <c r="A5250">
        <v>57000274</v>
      </c>
      <c r="B5250" t="s">
        <v>7787</v>
      </c>
      <c r="C5250" t="s">
        <v>7611</v>
      </c>
      <c r="D5250" t="s">
        <v>7611</v>
      </c>
      <c r="E5250" t="s">
        <v>7787</v>
      </c>
    </row>
    <row r="5251" spans="1:5" x14ac:dyDescent="0.25">
      <c r="A5251">
        <v>57000275</v>
      </c>
      <c r="B5251" t="s">
        <v>7789</v>
      </c>
      <c r="C5251" t="s">
        <v>7788</v>
      </c>
      <c r="D5251" t="s">
        <v>7788</v>
      </c>
      <c r="E5251" t="s">
        <v>7789</v>
      </c>
    </row>
    <row r="5252" spans="1:5" x14ac:dyDescent="0.25">
      <c r="A5252">
        <v>57000277</v>
      </c>
      <c r="B5252" t="s">
        <v>7790</v>
      </c>
      <c r="C5252" t="s">
        <v>252</v>
      </c>
      <c r="D5252" t="s">
        <v>252</v>
      </c>
      <c r="E5252" t="s">
        <v>7790</v>
      </c>
    </row>
    <row r="5253" spans="1:5" x14ac:dyDescent="0.25">
      <c r="A5253">
        <v>57000279</v>
      </c>
      <c r="B5253" t="s">
        <v>7792</v>
      </c>
      <c r="C5253" t="s">
        <v>7791</v>
      </c>
      <c r="D5253" t="s">
        <v>7791</v>
      </c>
      <c r="E5253" t="s">
        <v>7792</v>
      </c>
    </row>
    <row r="5254" spans="1:5" x14ac:dyDescent="0.25">
      <c r="A5254">
        <v>57000280</v>
      </c>
      <c r="B5254" t="s">
        <v>7794</v>
      </c>
      <c r="C5254" t="s">
        <v>7793</v>
      </c>
      <c r="D5254" t="s">
        <v>7793</v>
      </c>
      <c r="E5254" t="s">
        <v>7794</v>
      </c>
    </row>
    <row r="5255" spans="1:5" x14ac:dyDescent="0.25">
      <c r="A5255">
        <v>57000281</v>
      </c>
      <c r="B5255" t="s">
        <v>7796</v>
      </c>
      <c r="C5255" t="s">
        <v>7795</v>
      </c>
      <c r="D5255" t="s">
        <v>7795</v>
      </c>
      <c r="E5255" t="s">
        <v>7796</v>
      </c>
    </row>
    <row r="5256" spans="1:5" x14ac:dyDescent="0.25">
      <c r="A5256">
        <v>57000283</v>
      </c>
      <c r="B5256" t="s">
        <v>7797</v>
      </c>
      <c r="C5256" t="s">
        <v>7791</v>
      </c>
      <c r="D5256" t="s">
        <v>7791</v>
      </c>
      <c r="E5256" t="s">
        <v>7797</v>
      </c>
    </row>
    <row r="5257" spans="1:5" x14ac:dyDescent="0.25">
      <c r="A5257">
        <v>57000284</v>
      </c>
      <c r="B5257" t="s">
        <v>7798</v>
      </c>
      <c r="C5257" t="s">
        <v>7793</v>
      </c>
      <c r="D5257" t="s">
        <v>7793</v>
      </c>
      <c r="E5257" t="s">
        <v>7798</v>
      </c>
    </row>
    <row r="5258" spans="1:5" x14ac:dyDescent="0.25">
      <c r="A5258">
        <v>57000286</v>
      </c>
      <c r="B5258" t="s">
        <v>5074</v>
      </c>
      <c r="C5258" t="s">
        <v>252</v>
      </c>
      <c r="D5258" t="s">
        <v>252</v>
      </c>
      <c r="E5258" t="s">
        <v>5074</v>
      </c>
    </row>
    <row r="5259" spans="1:5" x14ac:dyDescent="0.25">
      <c r="A5259">
        <v>57000287</v>
      </c>
      <c r="B5259" t="s">
        <v>7799</v>
      </c>
      <c r="C5259" t="s">
        <v>252</v>
      </c>
      <c r="D5259" t="s">
        <v>252</v>
      </c>
      <c r="E5259" t="s">
        <v>7799</v>
      </c>
    </row>
    <row r="5260" spans="1:5" x14ac:dyDescent="0.25">
      <c r="A5260">
        <v>57000289</v>
      </c>
      <c r="B5260" t="s">
        <v>7801</v>
      </c>
      <c r="C5260" t="s">
        <v>7800</v>
      </c>
      <c r="D5260" t="s">
        <v>7800</v>
      </c>
      <c r="E5260" t="s">
        <v>7801</v>
      </c>
    </row>
    <row r="5261" spans="1:5" x14ac:dyDescent="0.25">
      <c r="A5261">
        <v>57000290</v>
      </c>
      <c r="B5261" t="s">
        <v>7803</v>
      </c>
      <c r="C5261" t="s">
        <v>7802</v>
      </c>
      <c r="D5261" t="s">
        <v>7802</v>
      </c>
      <c r="E5261" t="s">
        <v>7803</v>
      </c>
    </row>
    <row r="5262" spans="1:5" x14ac:dyDescent="0.25">
      <c r="A5262">
        <v>57000297</v>
      </c>
      <c r="B5262" t="s">
        <v>7805</v>
      </c>
      <c r="C5262" t="s">
        <v>7804</v>
      </c>
      <c r="D5262" t="s">
        <v>7804</v>
      </c>
      <c r="E5262" t="s">
        <v>7805</v>
      </c>
    </row>
    <row r="5263" spans="1:5" x14ac:dyDescent="0.25">
      <c r="A5263">
        <v>57000299</v>
      </c>
      <c r="B5263" t="s">
        <v>7807</v>
      </c>
      <c r="C5263" t="s">
        <v>7806</v>
      </c>
      <c r="D5263" t="s">
        <v>7806</v>
      </c>
      <c r="E5263" t="s">
        <v>7807</v>
      </c>
    </row>
    <row r="5264" spans="1:5" x14ac:dyDescent="0.25">
      <c r="A5264">
        <v>57000300</v>
      </c>
      <c r="B5264" t="s">
        <v>7809</v>
      </c>
      <c r="C5264" t="s">
        <v>7808</v>
      </c>
      <c r="D5264" t="s">
        <v>7808</v>
      </c>
      <c r="E5264" t="s">
        <v>7809</v>
      </c>
    </row>
    <row r="5265" spans="1:5" x14ac:dyDescent="0.25">
      <c r="A5265">
        <v>57000301</v>
      </c>
      <c r="B5265" t="s">
        <v>5076</v>
      </c>
      <c r="C5265" t="s">
        <v>252</v>
      </c>
      <c r="D5265" t="s">
        <v>252</v>
      </c>
      <c r="E5265" t="s">
        <v>5076</v>
      </c>
    </row>
    <row r="5266" spans="1:5" x14ac:dyDescent="0.25">
      <c r="A5266">
        <v>57000303</v>
      </c>
      <c r="B5266" t="s">
        <v>7811</v>
      </c>
      <c r="C5266" t="s">
        <v>7810</v>
      </c>
      <c r="D5266" t="s">
        <v>7810</v>
      </c>
      <c r="E5266" t="s">
        <v>7811</v>
      </c>
    </row>
    <row r="5267" spans="1:5" x14ac:dyDescent="0.25">
      <c r="A5267">
        <v>57000305</v>
      </c>
      <c r="B5267" t="s">
        <v>5080</v>
      </c>
      <c r="C5267" t="s">
        <v>7812</v>
      </c>
      <c r="D5267" t="s">
        <v>7812</v>
      </c>
      <c r="E5267" t="s">
        <v>5080</v>
      </c>
    </row>
    <row r="5268" spans="1:5" x14ac:dyDescent="0.25">
      <c r="A5268">
        <v>57000306</v>
      </c>
      <c r="B5268" t="s">
        <v>5081</v>
      </c>
      <c r="C5268" t="s">
        <v>7778</v>
      </c>
      <c r="D5268" t="s">
        <v>7778</v>
      </c>
      <c r="E5268" t="s">
        <v>5081</v>
      </c>
    </row>
    <row r="5269" spans="1:5" x14ac:dyDescent="0.25">
      <c r="A5269">
        <v>57000307</v>
      </c>
      <c r="B5269" t="s">
        <v>5082</v>
      </c>
      <c r="C5269" t="s">
        <v>7812</v>
      </c>
      <c r="D5269" t="s">
        <v>7812</v>
      </c>
      <c r="E5269" t="s">
        <v>5082</v>
      </c>
    </row>
    <row r="5270" spans="1:5" x14ac:dyDescent="0.25">
      <c r="A5270">
        <v>57000310</v>
      </c>
      <c r="B5270" t="s">
        <v>7814</v>
      </c>
      <c r="C5270" t="s">
        <v>7813</v>
      </c>
      <c r="D5270" t="s">
        <v>7813</v>
      </c>
      <c r="E5270" t="s">
        <v>7814</v>
      </c>
    </row>
    <row r="5271" spans="1:5" x14ac:dyDescent="0.25">
      <c r="A5271">
        <v>57000313</v>
      </c>
      <c r="B5271" t="s">
        <v>7816</v>
      </c>
      <c r="C5271" t="s">
        <v>7815</v>
      </c>
      <c r="D5271" t="s">
        <v>7815</v>
      </c>
      <c r="E5271" t="s">
        <v>7816</v>
      </c>
    </row>
    <row r="5272" spans="1:5" x14ac:dyDescent="0.25">
      <c r="A5272">
        <v>57000315</v>
      </c>
      <c r="B5272" t="s">
        <v>5084</v>
      </c>
      <c r="C5272" t="s">
        <v>7768</v>
      </c>
      <c r="D5272" t="s">
        <v>7768</v>
      </c>
      <c r="E5272" t="s">
        <v>5084</v>
      </c>
    </row>
    <row r="5273" spans="1:5" x14ac:dyDescent="0.25">
      <c r="A5273">
        <v>57000316</v>
      </c>
      <c r="B5273" t="s">
        <v>5085</v>
      </c>
      <c r="C5273" t="s">
        <v>7768</v>
      </c>
      <c r="D5273" t="s">
        <v>7768</v>
      </c>
      <c r="E5273" t="s">
        <v>5085</v>
      </c>
    </row>
    <row r="5274" spans="1:5" x14ac:dyDescent="0.25">
      <c r="A5274">
        <v>57000323</v>
      </c>
      <c r="B5274" t="s">
        <v>7818</v>
      </c>
      <c r="C5274" t="s">
        <v>7817</v>
      </c>
      <c r="D5274" t="s">
        <v>7817</v>
      </c>
      <c r="E5274" t="s">
        <v>7818</v>
      </c>
    </row>
    <row r="5275" spans="1:5" x14ac:dyDescent="0.25">
      <c r="A5275">
        <v>57000324</v>
      </c>
      <c r="B5275" t="s">
        <v>7819</v>
      </c>
      <c r="C5275" t="s">
        <v>7608</v>
      </c>
      <c r="D5275" t="s">
        <v>7608</v>
      </c>
      <c r="E5275" t="s">
        <v>7819</v>
      </c>
    </row>
    <row r="5276" spans="1:5" x14ac:dyDescent="0.25">
      <c r="A5276">
        <v>57000326</v>
      </c>
      <c r="B5276" t="s">
        <v>7820</v>
      </c>
      <c r="C5276" t="s">
        <v>7793</v>
      </c>
      <c r="D5276" t="s">
        <v>7793</v>
      </c>
      <c r="E5276" t="s">
        <v>7820</v>
      </c>
    </row>
    <row r="5277" spans="1:5" x14ac:dyDescent="0.25">
      <c r="A5277">
        <v>57000327</v>
      </c>
      <c r="B5277" t="s">
        <v>7822</v>
      </c>
      <c r="C5277" t="s">
        <v>7821</v>
      </c>
      <c r="D5277" t="s">
        <v>7821</v>
      </c>
      <c r="E5277" t="s">
        <v>7822</v>
      </c>
    </row>
    <row r="5278" spans="1:5" x14ac:dyDescent="0.25">
      <c r="A5278">
        <v>57000328</v>
      </c>
      <c r="B5278" t="s">
        <v>7824</v>
      </c>
      <c r="C5278" t="s">
        <v>7823</v>
      </c>
      <c r="D5278" t="s">
        <v>7823</v>
      </c>
      <c r="E5278" t="s">
        <v>7824</v>
      </c>
    </row>
    <row r="5279" spans="1:5" x14ac:dyDescent="0.25">
      <c r="A5279">
        <v>57000333</v>
      </c>
      <c r="B5279" t="s">
        <v>7826</v>
      </c>
      <c r="C5279" t="s">
        <v>7825</v>
      </c>
      <c r="D5279" t="s">
        <v>7825</v>
      </c>
      <c r="E5279" t="s">
        <v>7826</v>
      </c>
    </row>
    <row r="5280" spans="1:5" x14ac:dyDescent="0.25">
      <c r="A5280">
        <v>57000341</v>
      </c>
      <c r="B5280" t="s">
        <v>7828</v>
      </c>
      <c r="C5280" t="s">
        <v>7827</v>
      </c>
      <c r="D5280" t="s">
        <v>7827</v>
      </c>
      <c r="E5280" t="s">
        <v>7828</v>
      </c>
    </row>
    <row r="5281" spans="1:5" x14ac:dyDescent="0.25">
      <c r="A5281">
        <v>57000344</v>
      </c>
      <c r="B5281" t="s">
        <v>7830</v>
      </c>
      <c r="C5281" t="s">
        <v>7829</v>
      </c>
      <c r="D5281" t="s">
        <v>7829</v>
      </c>
      <c r="E5281" t="s">
        <v>7830</v>
      </c>
    </row>
    <row r="5282" spans="1:5" x14ac:dyDescent="0.25">
      <c r="A5282">
        <v>57000346</v>
      </c>
      <c r="B5282" t="s">
        <v>7832</v>
      </c>
      <c r="C5282" t="s">
        <v>7831</v>
      </c>
      <c r="D5282" t="s">
        <v>7831</v>
      </c>
      <c r="E5282" t="s">
        <v>7832</v>
      </c>
    </row>
    <row r="5283" spans="1:5" x14ac:dyDescent="0.25">
      <c r="A5283">
        <v>57000349</v>
      </c>
      <c r="B5283" t="s">
        <v>7834</v>
      </c>
      <c r="C5283" t="s">
        <v>7833</v>
      </c>
      <c r="D5283" t="s">
        <v>7833</v>
      </c>
      <c r="E5283" t="s">
        <v>7834</v>
      </c>
    </row>
    <row r="5284" spans="1:5" x14ac:dyDescent="0.25">
      <c r="A5284">
        <v>57000350</v>
      </c>
      <c r="B5284" t="s">
        <v>7836</v>
      </c>
      <c r="C5284" t="s">
        <v>7835</v>
      </c>
      <c r="D5284" t="s">
        <v>7835</v>
      </c>
      <c r="E5284" t="s">
        <v>7836</v>
      </c>
    </row>
    <row r="5285" spans="1:5" x14ac:dyDescent="0.25">
      <c r="A5285">
        <v>57000351</v>
      </c>
      <c r="B5285" t="s">
        <v>7838</v>
      </c>
      <c r="C5285" t="s">
        <v>7837</v>
      </c>
      <c r="D5285" t="s">
        <v>7837</v>
      </c>
      <c r="E5285" t="s">
        <v>7838</v>
      </c>
    </row>
    <row r="5286" spans="1:5" x14ac:dyDescent="0.25">
      <c r="A5286">
        <v>57000352</v>
      </c>
      <c r="B5286" t="s">
        <v>7840</v>
      </c>
      <c r="C5286" t="s">
        <v>7839</v>
      </c>
      <c r="D5286" t="s">
        <v>7839</v>
      </c>
      <c r="E5286" t="s">
        <v>7840</v>
      </c>
    </row>
    <row r="5287" spans="1:5" x14ac:dyDescent="0.25">
      <c r="A5287">
        <v>57000363</v>
      </c>
      <c r="B5287" t="s">
        <v>7842</v>
      </c>
      <c r="C5287" t="s">
        <v>7841</v>
      </c>
      <c r="D5287" t="s">
        <v>7841</v>
      </c>
      <c r="E5287" t="s">
        <v>7842</v>
      </c>
    </row>
    <row r="5288" spans="1:5" x14ac:dyDescent="0.25">
      <c r="A5288">
        <v>57000365</v>
      </c>
      <c r="B5288" t="s">
        <v>7843</v>
      </c>
      <c r="C5288" t="s">
        <v>7841</v>
      </c>
      <c r="D5288" t="s">
        <v>7841</v>
      </c>
      <c r="E5288" t="s">
        <v>7843</v>
      </c>
    </row>
    <row r="5289" spans="1:5" x14ac:dyDescent="0.25">
      <c r="A5289">
        <v>57000366</v>
      </c>
      <c r="B5289" t="s">
        <v>7843</v>
      </c>
      <c r="C5289" t="s">
        <v>7841</v>
      </c>
      <c r="D5289" t="s">
        <v>7841</v>
      </c>
      <c r="E5289" t="s">
        <v>7843</v>
      </c>
    </row>
    <row r="5290" spans="1:5" x14ac:dyDescent="0.25">
      <c r="A5290">
        <v>57000367</v>
      </c>
      <c r="B5290" t="s">
        <v>7843</v>
      </c>
      <c r="C5290" t="s">
        <v>7841</v>
      </c>
      <c r="D5290" t="s">
        <v>7841</v>
      </c>
      <c r="E5290" t="s">
        <v>7843</v>
      </c>
    </row>
    <row r="5291" spans="1:5" x14ac:dyDescent="0.25">
      <c r="A5291">
        <v>57000368</v>
      </c>
      <c r="B5291" t="s">
        <v>7845</v>
      </c>
      <c r="C5291" t="s">
        <v>7844</v>
      </c>
      <c r="D5291" t="s">
        <v>7844</v>
      </c>
      <c r="E5291" t="s">
        <v>7845</v>
      </c>
    </row>
    <row r="5292" spans="1:5" x14ac:dyDescent="0.25">
      <c r="A5292">
        <v>57000369</v>
      </c>
      <c r="B5292" t="s">
        <v>7843</v>
      </c>
      <c r="C5292" t="s">
        <v>7841</v>
      </c>
      <c r="D5292" t="s">
        <v>7841</v>
      </c>
      <c r="E5292" t="s">
        <v>7843</v>
      </c>
    </row>
    <row r="5293" spans="1:5" x14ac:dyDescent="0.25">
      <c r="A5293">
        <v>57000370</v>
      </c>
      <c r="B5293" t="s">
        <v>7842</v>
      </c>
      <c r="C5293" t="s">
        <v>7841</v>
      </c>
      <c r="D5293" t="s">
        <v>7841</v>
      </c>
      <c r="E5293" t="s">
        <v>7842</v>
      </c>
    </row>
    <row r="5294" spans="1:5" x14ac:dyDescent="0.25">
      <c r="A5294">
        <v>57000371</v>
      </c>
      <c r="B5294" t="s">
        <v>7847</v>
      </c>
      <c r="C5294" t="s">
        <v>7846</v>
      </c>
      <c r="D5294" t="s">
        <v>7846</v>
      </c>
      <c r="E5294" t="s">
        <v>7847</v>
      </c>
    </row>
    <row r="5295" spans="1:5" x14ac:dyDescent="0.25">
      <c r="A5295">
        <v>57000372</v>
      </c>
      <c r="B5295" t="s">
        <v>7848</v>
      </c>
      <c r="C5295" t="s">
        <v>7844</v>
      </c>
      <c r="D5295" t="s">
        <v>7844</v>
      </c>
      <c r="E5295" t="s">
        <v>7848</v>
      </c>
    </row>
    <row r="5296" spans="1:5" x14ac:dyDescent="0.25">
      <c r="A5296">
        <v>57000373</v>
      </c>
      <c r="B5296" t="s">
        <v>7850</v>
      </c>
      <c r="C5296" t="s">
        <v>7849</v>
      </c>
      <c r="D5296" t="s">
        <v>7849</v>
      </c>
      <c r="E5296" t="s">
        <v>7850</v>
      </c>
    </row>
    <row r="5297" spans="1:5" x14ac:dyDescent="0.25">
      <c r="A5297">
        <v>57000374</v>
      </c>
      <c r="B5297" t="s">
        <v>7852</v>
      </c>
      <c r="C5297" t="s">
        <v>7851</v>
      </c>
      <c r="D5297" t="s">
        <v>7851</v>
      </c>
      <c r="E5297" t="s">
        <v>7852</v>
      </c>
    </row>
    <row r="5298" spans="1:5" x14ac:dyDescent="0.25">
      <c r="A5298">
        <v>57000376</v>
      </c>
      <c r="B5298" t="s">
        <v>7854</v>
      </c>
      <c r="C5298" t="s">
        <v>7853</v>
      </c>
      <c r="D5298" t="s">
        <v>7853</v>
      </c>
      <c r="E5298" t="s">
        <v>7854</v>
      </c>
    </row>
    <row r="5299" spans="1:5" x14ac:dyDescent="0.25">
      <c r="A5299">
        <v>57000379</v>
      </c>
      <c r="B5299" t="s">
        <v>7856</v>
      </c>
      <c r="C5299" t="s">
        <v>7855</v>
      </c>
      <c r="D5299" t="s">
        <v>7855</v>
      </c>
      <c r="E5299" t="s">
        <v>7856</v>
      </c>
    </row>
    <row r="5300" spans="1:5" x14ac:dyDescent="0.25">
      <c r="A5300">
        <v>57000381</v>
      </c>
      <c r="B5300" t="s">
        <v>7858</v>
      </c>
      <c r="C5300" t="s">
        <v>7857</v>
      </c>
      <c r="D5300" t="s">
        <v>7857</v>
      </c>
      <c r="E5300" t="s">
        <v>7858</v>
      </c>
    </row>
    <row r="5301" spans="1:5" x14ac:dyDescent="0.25">
      <c r="A5301">
        <v>57000382</v>
      </c>
      <c r="B5301" t="s">
        <v>7860</v>
      </c>
      <c r="C5301" t="s">
        <v>7859</v>
      </c>
      <c r="D5301" t="s">
        <v>7859</v>
      </c>
      <c r="E5301" t="s">
        <v>7860</v>
      </c>
    </row>
    <row r="5302" spans="1:5" x14ac:dyDescent="0.25">
      <c r="A5302">
        <v>57000383</v>
      </c>
      <c r="B5302" t="s">
        <v>4796</v>
      </c>
      <c r="C5302" t="s">
        <v>256</v>
      </c>
      <c r="D5302" t="s">
        <v>256</v>
      </c>
      <c r="E5302" t="s">
        <v>4796</v>
      </c>
    </row>
    <row r="5303" spans="1:5" x14ac:dyDescent="0.25">
      <c r="A5303">
        <v>57000384</v>
      </c>
      <c r="B5303" t="s">
        <v>7862</v>
      </c>
      <c r="C5303" t="s">
        <v>7861</v>
      </c>
      <c r="D5303" t="s">
        <v>7861</v>
      </c>
      <c r="E5303" t="s">
        <v>7862</v>
      </c>
    </row>
    <row r="5304" spans="1:5" x14ac:dyDescent="0.25">
      <c r="A5304">
        <v>57000387</v>
      </c>
      <c r="B5304" t="s">
        <v>7864</v>
      </c>
      <c r="C5304" t="s">
        <v>7863</v>
      </c>
      <c r="D5304" t="s">
        <v>7863</v>
      </c>
      <c r="E5304" t="s">
        <v>7864</v>
      </c>
    </row>
    <row r="5305" spans="1:5" x14ac:dyDescent="0.25">
      <c r="A5305">
        <v>57000390</v>
      </c>
      <c r="B5305" t="s">
        <v>3701</v>
      </c>
      <c r="C5305" t="s">
        <v>7865</v>
      </c>
      <c r="D5305" t="s">
        <v>7865</v>
      </c>
      <c r="E5305" t="s">
        <v>3701</v>
      </c>
    </row>
    <row r="5306" spans="1:5" x14ac:dyDescent="0.25">
      <c r="A5306">
        <v>57000392</v>
      </c>
      <c r="B5306" t="s">
        <v>7867</v>
      </c>
      <c r="C5306" t="s">
        <v>7866</v>
      </c>
      <c r="D5306" t="s">
        <v>7866</v>
      </c>
      <c r="E5306" t="s">
        <v>7867</v>
      </c>
    </row>
    <row r="5307" spans="1:5" x14ac:dyDescent="0.25">
      <c r="A5307">
        <v>57000394</v>
      </c>
      <c r="B5307" t="s">
        <v>7869</v>
      </c>
      <c r="C5307" t="s">
        <v>7868</v>
      </c>
      <c r="D5307" t="s">
        <v>7868</v>
      </c>
      <c r="E5307" t="s">
        <v>7869</v>
      </c>
    </row>
    <row r="5308" spans="1:5" x14ac:dyDescent="0.25">
      <c r="A5308">
        <v>57000395</v>
      </c>
      <c r="B5308" t="s">
        <v>7871</v>
      </c>
      <c r="C5308" t="s">
        <v>7870</v>
      </c>
      <c r="D5308" t="s">
        <v>7870</v>
      </c>
      <c r="E5308" t="s">
        <v>7871</v>
      </c>
    </row>
    <row r="5309" spans="1:5" x14ac:dyDescent="0.25">
      <c r="A5309">
        <v>57000397</v>
      </c>
      <c r="B5309" t="s">
        <v>7873</v>
      </c>
      <c r="C5309" t="s">
        <v>7872</v>
      </c>
      <c r="D5309" t="s">
        <v>7872</v>
      </c>
      <c r="E5309" t="s">
        <v>7873</v>
      </c>
    </row>
    <row r="5310" spans="1:5" x14ac:dyDescent="0.25">
      <c r="A5310">
        <v>57000398</v>
      </c>
      <c r="B5310" t="s">
        <v>7874</v>
      </c>
      <c r="C5310" t="s">
        <v>7872</v>
      </c>
      <c r="D5310" t="s">
        <v>7872</v>
      </c>
      <c r="E5310" t="s">
        <v>7874</v>
      </c>
    </row>
    <row r="5311" spans="1:5" x14ac:dyDescent="0.25">
      <c r="A5311">
        <v>57000402</v>
      </c>
      <c r="B5311" t="s">
        <v>7875</v>
      </c>
      <c r="C5311" t="s">
        <v>7813</v>
      </c>
      <c r="D5311" t="s">
        <v>7813</v>
      </c>
      <c r="E5311" t="s">
        <v>7875</v>
      </c>
    </row>
    <row r="5312" spans="1:5" x14ac:dyDescent="0.25">
      <c r="A5312">
        <v>57000405</v>
      </c>
      <c r="B5312" t="s">
        <v>7877</v>
      </c>
      <c r="C5312" t="s">
        <v>7876</v>
      </c>
      <c r="D5312" t="s">
        <v>7876</v>
      </c>
      <c r="E5312" t="s">
        <v>7877</v>
      </c>
    </row>
    <row r="5313" spans="1:5" x14ac:dyDescent="0.25">
      <c r="A5313">
        <v>57000411</v>
      </c>
      <c r="B5313" t="s">
        <v>7879</v>
      </c>
      <c r="C5313" t="s">
        <v>7878</v>
      </c>
      <c r="D5313" t="s">
        <v>7878</v>
      </c>
      <c r="E5313" t="s">
        <v>7879</v>
      </c>
    </row>
    <row r="5314" spans="1:5" x14ac:dyDescent="0.25">
      <c r="A5314">
        <v>57000412</v>
      </c>
      <c r="B5314" t="s">
        <v>7881</v>
      </c>
      <c r="C5314" t="s">
        <v>7880</v>
      </c>
      <c r="D5314" t="s">
        <v>7880</v>
      </c>
      <c r="E5314" t="s">
        <v>7881</v>
      </c>
    </row>
    <row r="5315" spans="1:5" x14ac:dyDescent="0.25">
      <c r="A5315">
        <v>57000413</v>
      </c>
      <c r="B5315" t="s">
        <v>7883</v>
      </c>
      <c r="C5315" t="s">
        <v>7882</v>
      </c>
      <c r="D5315" t="s">
        <v>7882</v>
      </c>
      <c r="E5315" t="s">
        <v>7883</v>
      </c>
    </row>
    <row r="5316" spans="1:5" x14ac:dyDescent="0.25">
      <c r="A5316">
        <v>57000417</v>
      </c>
      <c r="B5316" t="s">
        <v>7884</v>
      </c>
      <c r="C5316" t="s">
        <v>7664</v>
      </c>
      <c r="D5316" t="s">
        <v>7664</v>
      </c>
      <c r="E5316" t="s">
        <v>7884</v>
      </c>
    </row>
    <row r="5317" spans="1:5" x14ac:dyDescent="0.25">
      <c r="A5317">
        <v>57000419</v>
      </c>
      <c r="B5317" t="s">
        <v>7886</v>
      </c>
      <c r="C5317" t="s">
        <v>7885</v>
      </c>
      <c r="D5317" t="s">
        <v>7885</v>
      </c>
      <c r="E5317" t="s">
        <v>7886</v>
      </c>
    </row>
    <row r="5318" spans="1:5" x14ac:dyDescent="0.25">
      <c r="A5318">
        <v>57000420</v>
      </c>
      <c r="B5318" t="s">
        <v>7886</v>
      </c>
      <c r="C5318" t="s">
        <v>7885</v>
      </c>
      <c r="D5318" t="s">
        <v>7885</v>
      </c>
      <c r="E5318" t="s">
        <v>7886</v>
      </c>
    </row>
    <row r="5319" spans="1:5" x14ac:dyDescent="0.25">
      <c r="A5319">
        <v>57000423</v>
      </c>
      <c r="B5319" t="s">
        <v>7888</v>
      </c>
      <c r="C5319" t="s">
        <v>7887</v>
      </c>
      <c r="D5319" t="s">
        <v>7887</v>
      </c>
      <c r="E5319" t="s">
        <v>7888</v>
      </c>
    </row>
    <row r="5320" spans="1:5" x14ac:dyDescent="0.25">
      <c r="A5320">
        <v>57000424</v>
      </c>
      <c r="B5320" t="s">
        <v>7890</v>
      </c>
      <c r="C5320" t="s">
        <v>7889</v>
      </c>
      <c r="D5320" t="s">
        <v>7889</v>
      </c>
      <c r="E5320" t="s">
        <v>7890</v>
      </c>
    </row>
    <row r="5321" spans="1:5" x14ac:dyDescent="0.25">
      <c r="A5321">
        <v>57000425</v>
      </c>
      <c r="B5321" t="s">
        <v>7890</v>
      </c>
      <c r="C5321" t="s">
        <v>7889</v>
      </c>
      <c r="D5321" t="s">
        <v>7889</v>
      </c>
      <c r="E5321" t="s">
        <v>7890</v>
      </c>
    </row>
    <row r="5322" spans="1:5" x14ac:dyDescent="0.25">
      <c r="A5322">
        <v>57000426</v>
      </c>
      <c r="B5322" t="s">
        <v>7890</v>
      </c>
      <c r="C5322" t="s">
        <v>7889</v>
      </c>
      <c r="D5322" t="s">
        <v>7889</v>
      </c>
      <c r="E5322" t="s">
        <v>7890</v>
      </c>
    </row>
    <row r="5323" spans="1:5" x14ac:dyDescent="0.25">
      <c r="A5323">
        <v>57000427</v>
      </c>
      <c r="B5323" t="s">
        <v>7892</v>
      </c>
      <c r="C5323" t="s">
        <v>7891</v>
      </c>
      <c r="D5323" t="s">
        <v>7891</v>
      </c>
      <c r="E5323" t="s">
        <v>7892</v>
      </c>
    </row>
    <row r="5324" spans="1:5" x14ac:dyDescent="0.25">
      <c r="A5324">
        <v>57000428</v>
      </c>
      <c r="B5324" t="s">
        <v>7894</v>
      </c>
      <c r="C5324" t="s">
        <v>7893</v>
      </c>
      <c r="D5324" t="s">
        <v>7893</v>
      </c>
      <c r="E5324" t="s">
        <v>7894</v>
      </c>
    </row>
    <row r="5325" spans="1:5" x14ac:dyDescent="0.25">
      <c r="A5325">
        <v>57000439</v>
      </c>
      <c r="B5325" t="s">
        <v>7895</v>
      </c>
      <c r="C5325" t="s">
        <v>7740</v>
      </c>
      <c r="D5325" t="s">
        <v>7740</v>
      </c>
      <c r="E5325" t="s">
        <v>7895</v>
      </c>
    </row>
    <row r="5326" spans="1:5" x14ac:dyDescent="0.25">
      <c r="A5326">
        <v>57000440</v>
      </c>
      <c r="B5326" t="s">
        <v>7896</v>
      </c>
      <c r="C5326" t="s">
        <v>7844</v>
      </c>
      <c r="D5326" t="s">
        <v>7844</v>
      </c>
      <c r="E5326" t="s">
        <v>7896</v>
      </c>
    </row>
    <row r="5327" spans="1:5" x14ac:dyDescent="0.25">
      <c r="A5327">
        <v>57000441</v>
      </c>
      <c r="B5327" t="s">
        <v>7898</v>
      </c>
      <c r="C5327" t="s">
        <v>7897</v>
      </c>
      <c r="D5327" t="s">
        <v>7897</v>
      </c>
      <c r="E5327" t="s">
        <v>7898</v>
      </c>
    </row>
    <row r="5328" spans="1:5" x14ac:dyDescent="0.25">
      <c r="A5328">
        <v>57000442</v>
      </c>
      <c r="B5328" t="s">
        <v>7900</v>
      </c>
      <c r="C5328" t="s">
        <v>7899</v>
      </c>
      <c r="D5328" t="s">
        <v>7899</v>
      </c>
      <c r="E5328" t="s">
        <v>7900</v>
      </c>
    </row>
    <row r="5329" spans="1:5" x14ac:dyDescent="0.25">
      <c r="A5329">
        <v>57000443</v>
      </c>
      <c r="B5329" t="s">
        <v>7902</v>
      </c>
      <c r="C5329" t="s">
        <v>7901</v>
      </c>
      <c r="D5329" t="s">
        <v>7901</v>
      </c>
      <c r="E5329" t="s">
        <v>7902</v>
      </c>
    </row>
    <row r="5330" spans="1:5" x14ac:dyDescent="0.25">
      <c r="A5330">
        <v>57000444</v>
      </c>
      <c r="B5330" t="s">
        <v>7904</v>
      </c>
      <c r="C5330" t="s">
        <v>7903</v>
      </c>
      <c r="D5330" t="s">
        <v>7903</v>
      </c>
      <c r="E5330" t="s">
        <v>7904</v>
      </c>
    </row>
    <row r="5331" spans="1:5" x14ac:dyDescent="0.25">
      <c r="A5331">
        <v>57000445</v>
      </c>
      <c r="B5331" t="s">
        <v>7906</v>
      </c>
      <c r="C5331" t="s">
        <v>7905</v>
      </c>
      <c r="D5331" t="s">
        <v>7905</v>
      </c>
      <c r="E5331" t="s">
        <v>7906</v>
      </c>
    </row>
    <row r="5332" spans="1:5" x14ac:dyDescent="0.25">
      <c r="A5332">
        <v>57000446</v>
      </c>
      <c r="B5332" t="s">
        <v>7908</v>
      </c>
      <c r="C5332" t="s">
        <v>7907</v>
      </c>
      <c r="D5332" t="s">
        <v>7907</v>
      </c>
      <c r="E5332" t="s">
        <v>7908</v>
      </c>
    </row>
    <row r="5333" spans="1:5" x14ac:dyDescent="0.25">
      <c r="A5333">
        <v>57000447</v>
      </c>
      <c r="B5333" t="s">
        <v>7909</v>
      </c>
      <c r="C5333" t="s">
        <v>7872</v>
      </c>
      <c r="D5333" t="s">
        <v>7872</v>
      </c>
      <c r="E5333" t="s">
        <v>7909</v>
      </c>
    </row>
    <row r="5334" spans="1:5" x14ac:dyDescent="0.25">
      <c r="A5334">
        <v>57000448</v>
      </c>
      <c r="B5334" t="s">
        <v>7910</v>
      </c>
      <c r="C5334" t="s">
        <v>7872</v>
      </c>
      <c r="D5334" t="s">
        <v>7872</v>
      </c>
      <c r="E5334" t="s">
        <v>7910</v>
      </c>
    </row>
    <row r="5335" spans="1:5" x14ac:dyDescent="0.25">
      <c r="A5335">
        <v>57000449</v>
      </c>
      <c r="B5335" t="s">
        <v>7912</v>
      </c>
      <c r="C5335" t="s">
        <v>7911</v>
      </c>
      <c r="D5335" t="s">
        <v>7911</v>
      </c>
      <c r="E5335" t="s">
        <v>7912</v>
      </c>
    </row>
    <row r="5336" spans="1:5" x14ac:dyDescent="0.25">
      <c r="A5336">
        <v>57000451</v>
      </c>
      <c r="B5336" t="s">
        <v>5077</v>
      </c>
      <c r="C5336" t="s">
        <v>7672</v>
      </c>
      <c r="D5336" t="s">
        <v>7672</v>
      </c>
      <c r="E5336" t="s">
        <v>5077</v>
      </c>
    </row>
    <row r="5337" spans="1:5" x14ac:dyDescent="0.25">
      <c r="A5337">
        <v>57000452</v>
      </c>
      <c r="B5337" t="s">
        <v>7914</v>
      </c>
      <c r="C5337" t="s">
        <v>7913</v>
      </c>
      <c r="D5337" t="s">
        <v>7913</v>
      </c>
      <c r="E5337" t="s">
        <v>7914</v>
      </c>
    </row>
    <row r="5338" spans="1:5" x14ac:dyDescent="0.25">
      <c r="A5338">
        <v>57000454</v>
      </c>
      <c r="B5338" t="s">
        <v>7867</v>
      </c>
      <c r="C5338" t="s">
        <v>7866</v>
      </c>
      <c r="D5338" t="s">
        <v>7866</v>
      </c>
      <c r="E5338" t="s">
        <v>7867</v>
      </c>
    </row>
    <row r="5339" spans="1:5" x14ac:dyDescent="0.25">
      <c r="A5339">
        <v>57000456</v>
      </c>
      <c r="B5339" t="s">
        <v>7915</v>
      </c>
      <c r="C5339" t="s">
        <v>7876</v>
      </c>
      <c r="D5339" t="s">
        <v>7876</v>
      </c>
      <c r="E5339" t="s">
        <v>7915</v>
      </c>
    </row>
    <row r="5340" spans="1:5" x14ac:dyDescent="0.25">
      <c r="A5340">
        <v>57000457</v>
      </c>
      <c r="B5340" t="s">
        <v>7917</v>
      </c>
      <c r="C5340" t="s">
        <v>7916</v>
      </c>
      <c r="D5340" t="s">
        <v>7916</v>
      </c>
      <c r="E5340" t="s">
        <v>7917</v>
      </c>
    </row>
    <row r="5341" spans="1:5" x14ac:dyDescent="0.25">
      <c r="A5341">
        <v>57000458</v>
      </c>
      <c r="B5341" t="s">
        <v>7918</v>
      </c>
      <c r="C5341" t="s">
        <v>7916</v>
      </c>
      <c r="D5341" t="s">
        <v>7916</v>
      </c>
      <c r="E5341" t="s">
        <v>7918</v>
      </c>
    </row>
    <row r="5342" spans="1:5" x14ac:dyDescent="0.25">
      <c r="A5342">
        <v>57000459</v>
      </c>
      <c r="B5342" t="s">
        <v>7919</v>
      </c>
      <c r="C5342" t="s">
        <v>7916</v>
      </c>
      <c r="D5342" t="s">
        <v>7916</v>
      </c>
      <c r="E5342" t="s">
        <v>7919</v>
      </c>
    </row>
    <row r="5343" spans="1:5" x14ac:dyDescent="0.25">
      <c r="A5343">
        <v>57000460</v>
      </c>
      <c r="B5343" t="s">
        <v>7921</v>
      </c>
      <c r="C5343" t="s">
        <v>7920</v>
      </c>
      <c r="D5343" t="s">
        <v>7920</v>
      </c>
      <c r="E5343" t="s">
        <v>7921</v>
      </c>
    </row>
    <row r="5344" spans="1:5" x14ac:dyDescent="0.25">
      <c r="A5344">
        <v>57000461</v>
      </c>
      <c r="B5344" t="s">
        <v>7923</v>
      </c>
      <c r="C5344" t="s">
        <v>7922</v>
      </c>
      <c r="D5344" t="s">
        <v>7922</v>
      </c>
      <c r="E5344" t="s">
        <v>7923</v>
      </c>
    </row>
    <row r="5345" spans="1:5" x14ac:dyDescent="0.25">
      <c r="A5345">
        <v>57000462</v>
      </c>
      <c r="B5345" t="s">
        <v>7925</v>
      </c>
      <c r="C5345" t="s">
        <v>7924</v>
      </c>
      <c r="D5345" t="s">
        <v>7924</v>
      </c>
      <c r="E5345" t="s">
        <v>7925</v>
      </c>
    </row>
    <row r="5346" spans="1:5" x14ac:dyDescent="0.25">
      <c r="A5346">
        <v>57000465</v>
      </c>
      <c r="B5346" t="s">
        <v>7927</v>
      </c>
      <c r="C5346" t="s">
        <v>7926</v>
      </c>
      <c r="D5346" t="s">
        <v>7926</v>
      </c>
      <c r="E5346" t="s">
        <v>7927</v>
      </c>
    </row>
    <row r="5347" spans="1:5" x14ac:dyDescent="0.25">
      <c r="A5347">
        <v>57000466</v>
      </c>
      <c r="B5347" t="s">
        <v>3922</v>
      </c>
      <c r="C5347" t="s">
        <v>3922</v>
      </c>
      <c r="D5347" t="s">
        <v>3922</v>
      </c>
      <c r="E5347" t="s">
        <v>3922</v>
      </c>
    </row>
    <row r="5348" spans="1:5" x14ac:dyDescent="0.25">
      <c r="A5348">
        <v>57000467</v>
      </c>
      <c r="B5348" t="s">
        <v>5159</v>
      </c>
      <c r="C5348" t="s">
        <v>5158</v>
      </c>
      <c r="D5348" t="s">
        <v>5158</v>
      </c>
      <c r="E5348" t="s">
        <v>5159</v>
      </c>
    </row>
    <row r="5349" spans="1:5" x14ac:dyDescent="0.25">
      <c r="A5349">
        <v>57000469</v>
      </c>
      <c r="B5349" t="s">
        <v>7928</v>
      </c>
      <c r="C5349" t="s">
        <v>7928</v>
      </c>
      <c r="D5349" t="s">
        <v>7928</v>
      </c>
      <c r="E5349" t="s">
        <v>7928</v>
      </c>
    </row>
    <row r="5350" spans="1:5" x14ac:dyDescent="0.25">
      <c r="A5350">
        <v>57000470</v>
      </c>
      <c r="B5350" t="s">
        <v>5120</v>
      </c>
      <c r="C5350" t="s">
        <v>5120</v>
      </c>
      <c r="D5350" t="s">
        <v>5120</v>
      </c>
      <c r="E5350" t="s">
        <v>5120</v>
      </c>
    </row>
    <row r="5351" spans="1:5" x14ac:dyDescent="0.25">
      <c r="A5351">
        <v>57000471</v>
      </c>
      <c r="B5351" t="s">
        <v>7930</v>
      </c>
      <c r="C5351" t="s">
        <v>7929</v>
      </c>
      <c r="D5351" t="s">
        <v>7929</v>
      </c>
      <c r="E5351" t="s">
        <v>7930</v>
      </c>
    </row>
    <row r="5352" spans="1:5" x14ac:dyDescent="0.25">
      <c r="A5352">
        <v>57000472</v>
      </c>
      <c r="B5352" t="s">
        <v>5019</v>
      </c>
      <c r="C5352" t="s">
        <v>5019</v>
      </c>
      <c r="D5352" t="s">
        <v>5019</v>
      </c>
      <c r="E5352" t="s">
        <v>5019</v>
      </c>
    </row>
    <row r="5353" spans="1:5" x14ac:dyDescent="0.25">
      <c r="A5353">
        <v>57000473</v>
      </c>
      <c r="B5353" t="s">
        <v>7931</v>
      </c>
      <c r="C5353" t="s">
        <v>7664</v>
      </c>
      <c r="D5353" t="s">
        <v>7664</v>
      </c>
      <c r="E5353" t="s">
        <v>7931</v>
      </c>
    </row>
    <row r="5354" spans="1:5" x14ac:dyDescent="0.25">
      <c r="A5354">
        <v>57000474</v>
      </c>
      <c r="B5354" t="s">
        <v>7932</v>
      </c>
      <c r="C5354" t="s">
        <v>7611</v>
      </c>
      <c r="D5354" t="s">
        <v>7611</v>
      </c>
      <c r="E5354" t="s">
        <v>7932</v>
      </c>
    </row>
    <row r="5355" spans="1:5" x14ac:dyDescent="0.25">
      <c r="A5355">
        <v>57000475</v>
      </c>
      <c r="B5355" t="s">
        <v>7933</v>
      </c>
      <c r="C5355" t="s">
        <v>7611</v>
      </c>
      <c r="D5355" t="s">
        <v>7611</v>
      </c>
      <c r="E5355" t="s">
        <v>7933</v>
      </c>
    </row>
    <row r="5356" spans="1:5" x14ac:dyDescent="0.25">
      <c r="A5356">
        <v>57000476</v>
      </c>
      <c r="B5356" t="s">
        <v>5141</v>
      </c>
      <c r="C5356" t="s">
        <v>5141</v>
      </c>
      <c r="D5356" t="s">
        <v>5141</v>
      </c>
      <c r="E5356" t="s">
        <v>5141</v>
      </c>
    </row>
    <row r="5357" spans="1:5" x14ac:dyDescent="0.25">
      <c r="A5357">
        <v>57000477</v>
      </c>
      <c r="B5357" t="s">
        <v>7935</v>
      </c>
      <c r="C5357" t="s">
        <v>7934</v>
      </c>
      <c r="D5357" t="s">
        <v>7934</v>
      </c>
      <c r="E5357" t="s">
        <v>7935</v>
      </c>
    </row>
    <row r="5358" spans="1:5" x14ac:dyDescent="0.25">
      <c r="A5358">
        <v>57000478</v>
      </c>
      <c r="B5358" t="s">
        <v>7936</v>
      </c>
      <c r="C5358" t="s">
        <v>7934</v>
      </c>
      <c r="D5358" t="s">
        <v>7934</v>
      </c>
      <c r="E5358" t="s">
        <v>7936</v>
      </c>
    </row>
    <row r="5359" spans="1:5" x14ac:dyDescent="0.25">
      <c r="A5359">
        <v>57000479</v>
      </c>
      <c r="B5359" t="s">
        <v>7938</v>
      </c>
      <c r="C5359" t="s">
        <v>7937</v>
      </c>
      <c r="D5359" t="s">
        <v>7937</v>
      </c>
      <c r="E5359" t="s">
        <v>7938</v>
      </c>
    </row>
    <row r="5360" spans="1:5" x14ac:dyDescent="0.25">
      <c r="A5360">
        <v>57000480</v>
      </c>
      <c r="B5360" t="s">
        <v>7940</v>
      </c>
      <c r="C5360" t="s">
        <v>7939</v>
      </c>
      <c r="D5360" t="s">
        <v>7939</v>
      </c>
      <c r="E5360" t="s">
        <v>7940</v>
      </c>
    </row>
    <row r="5361" spans="1:5" x14ac:dyDescent="0.25">
      <c r="A5361">
        <v>57000481</v>
      </c>
      <c r="B5361" t="s">
        <v>7942</v>
      </c>
      <c r="C5361" t="s">
        <v>7941</v>
      </c>
      <c r="D5361" t="s">
        <v>7941</v>
      </c>
      <c r="E5361" t="s">
        <v>7942</v>
      </c>
    </row>
    <row r="5362" spans="1:5" x14ac:dyDescent="0.25">
      <c r="A5362">
        <v>57000482</v>
      </c>
      <c r="B5362" t="s">
        <v>7943</v>
      </c>
      <c r="C5362" t="s">
        <v>7941</v>
      </c>
      <c r="D5362" t="s">
        <v>7941</v>
      </c>
      <c r="E5362" t="s">
        <v>7943</v>
      </c>
    </row>
    <row r="5363" spans="1:5" x14ac:dyDescent="0.25">
      <c r="A5363">
        <v>57000483</v>
      </c>
      <c r="B5363" t="s">
        <v>7945</v>
      </c>
      <c r="C5363" t="s">
        <v>7944</v>
      </c>
      <c r="D5363" t="s">
        <v>7944</v>
      </c>
      <c r="E5363" t="s">
        <v>7945</v>
      </c>
    </row>
    <row r="5364" spans="1:5" x14ac:dyDescent="0.25">
      <c r="A5364">
        <v>57000486</v>
      </c>
      <c r="B5364" t="s">
        <v>7947</v>
      </c>
      <c r="C5364" t="s">
        <v>7946</v>
      </c>
      <c r="D5364" t="s">
        <v>7946</v>
      </c>
      <c r="E5364" t="s">
        <v>7947</v>
      </c>
    </row>
    <row r="5365" spans="1:5" x14ac:dyDescent="0.25">
      <c r="A5365">
        <v>57000487</v>
      </c>
      <c r="B5365" t="s">
        <v>7948</v>
      </c>
      <c r="C5365" t="s">
        <v>7946</v>
      </c>
      <c r="D5365" t="s">
        <v>7946</v>
      </c>
      <c r="E5365" t="s">
        <v>7948</v>
      </c>
    </row>
    <row r="5366" spans="1:5" x14ac:dyDescent="0.25">
      <c r="A5366">
        <v>57000488</v>
      </c>
      <c r="B5366" t="s">
        <v>7890</v>
      </c>
      <c r="C5366" t="s">
        <v>7889</v>
      </c>
      <c r="D5366" t="s">
        <v>7889</v>
      </c>
      <c r="E5366" t="s">
        <v>7890</v>
      </c>
    </row>
    <row r="5367" spans="1:5" x14ac:dyDescent="0.25">
      <c r="A5367">
        <v>57000489</v>
      </c>
      <c r="B5367" t="s">
        <v>7919</v>
      </c>
      <c r="C5367" t="s">
        <v>7916</v>
      </c>
      <c r="D5367" t="s">
        <v>7916</v>
      </c>
      <c r="E5367" t="s">
        <v>7919</v>
      </c>
    </row>
    <row r="5368" spans="1:5" x14ac:dyDescent="0.25">
      <c r="A5368">
        <v>57000490</v>
      </c>
      <c r="B5368" t="s">
        <v>7949</v>
      </c>
      <c r="C5368" t="s">
        <v>7916</v>
      </c>
      <c r="D5368" t="s">
        <v>7916</v>
      </c>
      <c r="E5368" t="s">
        <v>7949</v>
      </c>
    </row>
    <row r="5369" spans="1:5" x14ac:dyDescent="0.25">
      <c r="A5369">
        <v>57000491</v>
      </c>
      <c r="B5369" t="s">
        <v>7917</v>
      </c>
      <c r="C5369" t="s">
        <v>7916</v>
      </c>
      <c r="D5369" t="s">
        <v>7916</v>
      </c>
      <c r="E5369" t="s">
        <v>7917</v>
      </c>
    </row>
    <row r="5370" spans="1:5" x14ac:dyDescent="0.25">
      <c r="A5370">
        <v>57000492</v>
      </c>
      <c r="B5370" t="s">
        <v>7869</v>
      </c>
      <c r="C5370" t="s">
        <v>7868</v>
      </c>
      <c r="D5370" t="s">
        <v>7868</v>
      </c>
      <c r="E5370" t="s">
        <v>7869</v>
      </c>
    </row>
    <row r="5371" spans="1:5" x14ac:dyDescent="0.25">
      <c r="A5371">
        <v>57000493</v>
      </c>
      <c r="B5371" t="s">
        <v>7951</v>
      </c>
      <c r="C5371" t="s">
        <v>7950</v>
      </c>
      <c r="D5371" t="s">
        <v>7950</v>
      </c>
      <c r="E5371" t="s">
        <v>7951</v>
      </c>
    </row>
    <row r="5372" spans="1:5" x14ac:dyDescent="0.25">
      <c r="A5372">
        <v>57000494</v>
      </c>
      <c r="B5372" t="s">
        <v>7951</v>
      </c>
      <c r="C5372" t="s">
        <v>7952</v>
      </c>
      <c r="D5372" t="s">
        <v>7952</v>
      </c>
      <c r="E5372" t="s">
        <v>7951</v>
      </c>
    </row>
    <row r="5373" spans="1:5" x14ac:dyDescent="0.25">
      <c r="A5373">
        <v>57000495</v>
      </c>
      <c r="B5373" t="s">
        <v>7953</v>
      </c>
      <c r="C5373" t="s">
        <v>7844</v>
      </c>
      <c r="D5373" t="s">
        <v>7844</v>
      </c>
      <c r="E5373" t="s">
        <v>7953</v>
      </c>
    </row>
    <row r="5374" spans="1:5" x14ac:dyDescent="0.25">
      <c r="A5374">
        <v>57000496</v>
      </c>
      <c r="B5374" t="s">
        <v>7954</v>
      </c>
      <c r="C5374" t="s">
        <v>7844</v>
      </c>
      <c r="D5374" t="s">
        <v>7844</v>
      </c>
      <c r="E5374" t="s">
        <v>7954</v>
      </c>
    </row>
    <row r="5375" spans="1:5" x14ac:dyDescent="0.25">
      <c r="A5375">
        <v>57000497</v>
      </c>
      <c r="B5375" t="s">
        <v>5120</v>
      </c>
      <c r="C5375" t="s">
        <v>7955</v>
      </c>
      <c r="D5375" t="s">
        <v>7955</v>
      </c>
      <c r="E5375" t="s">
        <v>5120</v>
      </c>
    </row>
    <row r="5376" spans="1:5" x14ac:dyDescent="0.25">
      <c r="A5376">
        <v>57000498</v>
      </c>
      <c r="B5376" t="s">
        <v>7957</v>
      </c>
      <c r="C5376" t="s">
        <v>7956</v>
      </c>
      <c r="D5376" t="s">
        <v>7956</v>
      </c>
      <c r="E5376" t="s">
        <v>7957</v>
      </c>
    </row>
    <row r="5377" spans="1:5" x14ac:dyDescent="0.25">
      <c r="A5377">
        <v>57000499</v>
      </c>
      <c r="B5377" t="s">
        <v>7958</v>
      </c>
      <c r="C5377" t="s">
        <v>7717</v>
      </c>
      <c r="D5377" t="s">
        <v>7717</v>
      </c>
      <c r="E5377" t="s">
        <v>7958</v>
      </c>
    </row>
    <row r="5378" spans="1:5" x14ac:dyDescent="0.25">
      <c r="A5378">
        <v>57000500</v>
      </c>
      <c r="B5378" t="s">
        <v>7959</v>
      </c>
      <c r="C5378" t="s">
        <v>7675</v>
      </c>
      <c r="D5378" t="s">
        <v>7675</v>
      </c>
      <c r="E5378" t="s">
        <v>7959</v>
      </c>
    </row>
    <row r="5379" spans="1:5" x14ac:dyDescent="0.25">
      <c r="A5379">
        <v>57000501</v>
      </c>
      <c r="B5379" t="s">
        <v>7961</v>
      </c>
      <c r="C5379" t="s">
        <v>7960</v>
      </c>
      <c r="D5379" t="s">
        <v>7960</v>
      </c>
      <c r="E5379" t="s">
        <v>7961</v>
      </c>
    </row>
    <row r="5380" spans="1:5" x14ac:dyDescent="0.25">
      <c r="A5380">
        <v>57000502</v>
      </c>
      <c r="B5380" t="s">
        <v>7961</v>
      </c>
      <c r="C5380" t="s">
        <v>7960</v>
      </c>
      <c r="D5380" t="s">
        <v>7960</v>
      </c>
      <c r="E5380" t="s">
        <v>7961</v>
      </c>
    </row>
    <row r="5381" spans="1:5" x14ac:dyDescent="0.25">
      <c r="A5381">
        <v>57000503</v>
      </c>
      <c r="B5381" t="s">
        <v>7961</v>
      </c>
      <c r="C5381" t="s">
        <v>7960</v>
      </c>
      <c r="D5381" t="s">
        <v>7960</v>
      </c>
      <c r="E5381" t="s">
        <v>7961</v>
      </c>
    </row>
    <row r="5382" spans="1:5" x14ac:dyDescent="0.25">
      <c r="A5382">
        <v>57000504</v>
      </c>
      <c r="B5382" t="s">
        <v>7961</v>
      </c>
      <c r="C5382" t="s">
        <v>7960</v>
      </c>
      <c r="D5382" t="s">
        <v>7960</v>
      </c>
      <c r="E5382" t="s">
        <v>7961</v>
      </c>
    </row>
    <row r="5383" spans="1:5" x14ac:dyDescent="0.25">
      <c r="A5383">
        <v>57000505</v>
      </c>
      <c r="B5383" t="s">
        <v>7961</v>
      </c>
      <c r="C5383" t="s">
        <v>7960</v>
      </c>
      <c r="D5383" t="s">
        <v>7960</v>
      </c>
      <c r="E5383" t="s">
        <v>7961</v>
      </c>
    </row>
    <row r="5384" spans="1:5" x14ac:dyDescent="0.25">
      <c r="A5384">
        <v>57000506</v>
      </c>
      <c r="B5384" t="s">
        <v>7962</v>
      </c>
      <c r="C5384" t="s">
        <v>7642</v>
      </c>
      <c r="D5384" t="s">
        <v>7642</v>
      </c>
      <c r="E5384" t="s">
        <v>7962</v>
      </c>
    </row>
    <row r="5385" spans="1:5" x14ac:dyDescent="0.25">
      <c r="A5385">
        <v>57000507</v>
      </c>
      <c r="B5385" t="s">
        <v>7964</v>
      </c>
      <c r="C5385" t="s">
        <v>7963</v>
      </c>
      <c r="D5385" t="s">
        <v>7963</v>
      </c>
      <c r="E5385" t="s">
        <v>7964</v>
      </c>
    </row>
    <row r="5386" spans="1:5" x14ac:dyDescent="0.25">
      <c r="A5386">
        <v>57000508</v>
      </c>
      <c r="B5386" t="s">
        <v>7965</v>
      </c>
      <c r="C5386" t="s">
        <v>7638</v>
      </c>
      <c r="D5386" t="s">
        <v>7638</v>
      </c>
      <c r="E5386" t="s">
        <v>7965</v>
      </c>
    </row>
    <row r="5387" spans="1:5" x14ac:dyDescent="0.25">
      <c r="A5387">
        <v>57000509</v>
      </c>
      <c r="B5387" t="s">
        <v>7967</v>
      </c>
      <c r="C5387" t="s">
        <v>7966</v>
      </c>
      <c r="D5387" t="s">
        <v>7966</v>
      </c>
      <c r="E5387" t="s">
        <v>7967</v>
      </c>
    </row>
    <row r="5388" spans="1:5" x14ac:dyDescent="0.25">
      <c r="A5388">
        <v>57000510</v>
      </c>
      <c r="B5388" t="s">
        <v>7968</v>
      </c>
      <c r="C5388" t="s">
        <v>7611</v>
      </c>
      <c r="D5388" t="s">
        <v>7611</v>
      </c>
      <c r="E5388" t="s">
        <v>7968</v>
      </c>
    </row>
    <row r="5389" spans="1:5" x14ac:dyDescent="0.25">
      <c r="A5389">
        <v>57000511</v>
      </c>
      <c r="B5389" t="s">
        <v>7969</v>
      </c>
      <c r="C5389" t="s">
        <v>7969</v>
      </c>
      <c r="D5389" t="s">
        <v>7969</v>
      </c>
      <c r="E5389" t="s">
        <v>7969</v>
      </c>
    </row>
    <row r="5390" spans="1:5" x14ac:dyDescent="0.25">
      <c r="A5390">
        <v>57000512</v>
      </c>
      <c r="B5390" t="s">
        <v>5130</v>
      </c>
      <c r="C5390" t="s">
        <v>5130</v>
      </c>
      <c r="D5390" t="s">
        <v>5130</v>
      </c>
      <c r="E5390" t="s">
        <v>5130</v>
      </c>
    </row>
    <row r="5391" spans="1:5" x14ac:dyDescent="0.25">
      <c r="A5391">
        <v>57000513</v>
      </c>
      <c r="B5391" t="s">
        <v>7970</v>
      </c>
      <c r="C5391" t="s">
        <v>718</v>
      </c>
      <c r="D5391" t="s">
        <v>718</v>
      </c>
      <c r="E5391" t="s">
        <v>7970</v>
      </c>
    </row>
    <row r="5392" spans="1:5" x14ac:dyDescent="0.25">
      <c r="A5392">
        <v>57000514</v>
      </c>
      <c r="B5392" t="s">
        <v>5130</v>
      </c>
      <c r="C5392" t="s">
        <v>5130</v>
      </c>
      <c r="D5392" t="s">
        <v>5130</v>
      </c>
      <c r="E5392" t="s">
        <v>5130</v>
      </c>
    </row>
    <row r="5393" spans="1:5" x14ac:dyDescent="0.25">
      <c r="A5393">
        <v>57000515</v>
      </c>
      <c r="B5393" t="s">
        <v>7971</v>
      </c>
      <c r="C5393" t="s">
        <v>718</v>
      </c>
      <c r="D5393" t="s">
        <v>718</v>
      </c>
      <c r="E5393" t="s">
        <v>7971</v>
      </c>
    </row>
    <row r="5394" spans="1:5" x14ac:dyDescent="0.25">
      <c r="A5394">
        <v>57000516</v>
      </c>
      <c r="B5394" t="s">
        <v>7832</v>
      </c>
      <c r="C5394" t="s">
        <v>7972</v>
      </c>
      <c r="D5394" t="s">
        <v>7972</v>
      </c>
      <c r="E5394" t="s">
        <v>7832</v>
      </c>
    </row>
    <row r="5395" spans="1:5" x14ac:dyDescent="0.25">
      <c r="A5395">
        <v>57000517</v>
      </c>
      <c r="B5395" t="s">
        <v>5003</v>
      </c>
      <c r="C5395" t="s">
        <v>7808</v>
      </c>
      <c r="D5395" t="s">
        <v>7808</v>
      </c>
      <c r="E5395" t="s">
        <v>5003</v>
      </c>
    </row>
    <row r="5396" spans="1:5" x14ac:dyDescent="0.25">
      <c r="A5396">
        <v>57000518</v>
      </c>
      <c r="B5396" t="s">
        <v>7973</v>
      </c>
      <c r="C5396" t="s">
        <v>7675</v>
      </c>
      <c r="D5396" t="s">
        <v>7675</v>
      </c>
      <c r="E5396" t="s">
        <v>7973</v>
      </c>
    </row>
    <row r="5397" spans="1:5" x14ac:dyDescent="0.25">
      <c r="A5397">
        <v>57000519</v>
      </c>
      <c r="B5397" t="s">
        <v>7974</v>
      </c>
      <c r="C5397" t="s">
        <v>5095</v>
      </c>
      <c r="D5397" t="s">
        <v>5095</v>
      </c>
      <c r="E5397" t="s">
        <v>7974</v>
      </c>
    </row>
    <row r="5398" spans="1:5" x14ac:dyDescent="0.25">
      <c r="A5398">
        <v>57000520</v>
      </c>
      <c r="B5398" t="s">
        <v>5111</v>
      </c>
      <c r="C5398" t="s">
        <v>5096</v>
      </c>
      <c r="D5398" t="s">
        <v>5096</v>
      </c>
      <c r="E5398" t="s">
        <v>5111</v>
      </c>
    </row>
    <row r="5399" spans="1:5" x14ac:dyDescent="0.25">
      <c r="A5399">
        <v>57000521</v>
      </c>
      <c r="B5399" t="s">
        <v>5111</v>
      </c>
      <c r="C5399" t="s">
        <v>7901</v>
      </c>
      <c r="D5399" t="s">
        <v>7901</v>
      </c>
      <c r="E5399" t="s">
        <v>5111</v>
      </c>
    </row>
    <row r="5400" spans="1:5" x14ac:dyDescent="0.25">
      <c r="A5400">
        <v>57000522</v>
      </c>
      <c r="B5400" t="s">
        <v>7975</v>
      </c>
      <c r="C5400" t="s">
        <v>5097</v>
      </c>
      <c r="D5400" t="s">
        <v>5097</v>
      </c>
      <c r="E5400" t="s">
        <v>7975</v>
      </c>
    </row>
    <row r="5401" spans="1:5" x14ac:dyDescent="0.25">
      <c r="A5401">
        <v>57000523</v>
      </c>
      <c r="B5401" t="s">
        <v>7975</v>
      </c>
      <c r="C5401" t="s">
        <v>7903</v>
      </c>
      <c r="D5401" t="s">
        <v>7903</v>
      </c>
      <c r="E5401" t="s">
        <v>7975</v>
      </c>
    </row>
    <row r="5402" spans="1:5" x14ac:dyDescent="0.25">
      <c r="A5402">
        <v>57000524</v>
      </c>
      <c r="B5402" t="s">
        <v>7977</v>
      </c>
      <c r="C5402" t="s">
        <v>7976</v>
      </c>
      <c r="D5402" t="s">
        <v>7976</v>
      </c>
      <c r="E5402" t="s">
        <v>7977</v>
      </c>
    </row>
    <row r="5403" spans="1:5" x14ac:dyDescent="0.25">
      <c r="A5403">
        <v>57000525</v>
      </c>
      <c r="B5403" t="s">
        <v>7979</v>
      </c>
      <c r="C5403" t="s">
        <v>7978</v>
      </c>
      <c r="D5403" t="s">
        <v>7978</v>
      </c>
      <c r="E5403" t="s">
        <v>7979</v>
      </c>
    </row>
    <row r="5404" spans="1:5" x14ac:dyDescent="0.25">
      <c r="A5404">
        <v>57000526</v>
      </c>
      <c r="B5404" t="s">
        <v>7980</v>
      </c>
      <c r="C5404" t="s">
        <v>5100</v>
      </c>
      <c r="D5404" t="s">
        <v>5100</v>
      </c>
      <c r="E5404" t="s">
        <v>7980</v>
      </c>
    </row>
    <row r="5405" spans="1:5" x14ac:dyDescent="0.25">
      <c r="A5405">
        <v>57000527</v>
      </c>
      <c r="B5405" t="s">
        <v>7980</v>
      </c>
      <c r="C5405" t="s">
        <v>5100</v>
      </c>
      <c r="D5405" t="s">
        <v>5100</v>
      </c>
      <c r="E5405" t="s">
        <v>7980</v>
      </c>
    </row>
    <row r="5406" spans="1:5" x14ac:dyDescent="0.25">
      <c r="A5406">
        <v>57000528</v>
      </c>
      <c r="B5406" t="s">
        <v>7981</v>
      </c>
      <c r="C5406" t="s">
        <v>7905</v>
      </c>
      <c r="D5406" t="s">
        <v>7905</v>
      </c>
      <c r="E5406" t="s">
        <v>7981</v>
      </c>
    </row>
    <row r="5407" spans="1:5" x14ac:dyDescent="0.25">
      <c r="A5407">
        <v>57000529</v>
      </c>
      <c r="B5407" t="s">
        <v>3922</v>
      </c>
      <c r="C5407" t="s">
        <v>3922</v>
      </c>
      <c r="D5407" t="s">
        <v>3922</v>
      </c>
      <c r="E5407" t="s">
        <v>3922</v>
      </c>
    </row>
    <row r="5408" spans="1:5" x14ac:dyDescent="0.25">
      <c r="A5408">
        <v>57000530</v>
      </c>
      <c r="B5408" t="s">
        <v>7983</v>
      </c>
      <c r="C5408" t="s">
        <v>7982</v>
      </c>
      <c r="D5408" t="s">
        <v>7982</v>
      </c>
      <c r="E5408" t="s">
        <v>7983</v>
      </c>
    </row>
    <row r="5409" spans="1:5" x14ac:dyDescent="0.25">
      <c r="A5409">
        <v>57000531</v>
      </c>
      <c r="B5409" t="s">
        <v>7984</v>
      </c>
      <c r="C5409" t="s">
        <v>7633</v>
      </c>
      <c r="D5409" t="s">
        <v>7633</v>
      </c>
      <c r="E5409" t="s">
        <v>7984</v>
      </c>
    </row>
    <row r="5410" spans="1:5" x14ac:dyDescent="0.25">
      <c r="A5410">
        <v>57000532</v>
      </c>
      <c r="B5410" t="s">
        <v>7985</v>
      </c>
      <c r="C5410" t="s">
        <v>7642</v>
      </c>
      <c r="D5410" t="s">
        <v>7642</v>
      </c>
      <c r="E5410" t="s">
        <v>7985</v>
      </c>
    </row>
    <row r="5411" spans="1:5" x14ac:dyDescent="0.25">
      <c r="A5411">
        <v>57000533</v>
      </c>
      <c r="B5411" t="s">
        <v>7986</v>
      </c>
      <c r="C5411" t="s">
        <v>7717</v>
      </c>
      <c r="D5411" t="s">
        <v>7717</v>
      </c>
      <c r="E5411" t="s">
        <v>7986</v>
      </c>
    </row>
    <row r="5412" spans="1:5" x14ac:dyDescent="0.25">
      <c r="A5412">
        <v>57000534</v>
      </c>
      <c r="B5412" t="s">
        <v>7716</v>
      </c>
      <c r="C5412" t="s">
        <v>7720</v>
      </c>
      <c r="D5412" t="s">
        <v>7720</v>
      </c>
      <c r="E5412" t="s">
        <v>7716</v>
      </c>
    </row>
    <row r="5413" spans="1:5" x14ac:dyDescent="0.25">
      <c r="A5413">
        <v>57000535</v>
      </c>
      <c r="B5413" t="s">
        <v>7987</v>
      </c>
      <c r="C5413" t="s">
        <v>7987</v>
      </c>
      <c r="D5413" t="s">
        <v>7987</v>
      </c>
      <c r="E5413" t="s">
        <v>7987</v>
      </c>
    </row>
    <row r="5414" spans="1:5" x14ac:dyDescent="0.25">
      <c r="A5414">
        <v>57000536</v>
      </c>
      <c r="B5414" t="s">
        <v>7988</v>
      </c>
      <c r="C5414" t="s">
        <v>7988</v>
      </c>
      <c r="D5414" t="s">
        <v>7988</v>
      </c>
      <c r="E5414" t="s">
        <v>7988</v>
      </c>
    </row>
    <row r="5415" spans="1:5" x14ac:dyDescent="0.25">
      <c r="A5415">
        <v>57000537</v>
      </c>
      <c r="B5415" t="s">
        <v>7989</v>
      </c>
      <c r="C5415" t="s">
        <v>7740</v>
      </c>
      <c r="D5415" t="s">
        <v>7740</v>
      </c>
      <c r="E5415" t="s">
        <v>7989</v>
      </c>
    </row>
    <row r="5416" spans="1:5" x14ac:dyDescent="0.25">
      <c r="A5416">
        <v>57000538</v>
      </c>
      <c r="B5416" t="s">
        <v>7991</v>
      </c>
      <c r="C5416" t="s">
        <v>7990</v>
      </c>
      <c r="D5416" t="s">
        <v>7990</v>
      </c>
      <c r="E5416" t="s">
        <v>7991</v>
      </c>
    </row>
    <row r="5417" spans="1:5" x14ac:dyDescent="0.25">
      <c r="A5417">
        <v>57000539</v>
      </c>
      <c r="B5417" t="s">
        <v>7993</v>
      </c>
      <c r="C5417" t="s">
        <v>7992</v>
      </c>
      <c r="D5417" t="s">
        <v>7992</v>
      </c>
      <c r="E5417" t="s">
        <v>7993</v>
      </c>
    </row>
    <row r="5418" spans="1:5" x14ac:dyDescent="0.25">
      <c r="A5418">
        <v>57000540</v>
      </c>
      <c r="B5418" t="s">
        <v>7995</v>
      </c>
      <c r="C5418" t="s">
        <v>7994</v>
      </c>
      <c r="D5418" t="s">
        <v>7994</v>
      </c>
      <c r="E5418" t="s">
        <v>7995</v>
      </c>
    </row>
    <row r="5419" spans="1:5" x14ac:dyDescent="0.25">
      <c r="A5419">
        <v>57000541</v>
      </c>
      <c r="B5419" t="s">
        <v>7997</v>
      </c>
      <c r="C5419" t="s">
        <v>7996</v>
      </c>
      <c r="D5419" t="s">
        <v>7996</v>
      </c>
      <c r="E5419" t="s">
        <v>7997</v>
      </c>
    </row>
    <row r="5420" spans="1:5" x14ac:dyDescent="0.25">
      <c r="A5420">
        <v>57000542</v>
      </c>
      <c r="B5420" t="s">
        <v>7999</v>
      </c>
      <c r="C5420" t="s">
        <v>7998</v>
      </c>
      <c r="D5420" t="s">
        <v>7998</v>
      </c>
      <c r="E5420" t="s">
        <v>7999</v>
      </c>
    </row>
    <row r="5421" spans="1:5" x14ac:dyDescent="0.25">
      <c r="A5421">
        <v>57000543</v>
      </c>
      <c r="B5421" t="s">
        <v>8001</v>
      </c>
      <c r="C5421" t="s">
        <v>8000</v>
      </c>
      <c r="D5421" t="s">
        <v>8000</v>
      </c>
      <c r="E5421" t="s">
        <v>8001</v>
      </c>
    </row>
    <row r="5422" spans="1:5" x14ac:dyDescent="0.25">
      <c r="A5422">
        <v>57000544</v>
      </c>
      <c r="B5422" t="s">
        <v>8003</v>
      </c>
      <c r="C5422" t="s">
        <v>8002</v>
      </c>
      <c r="D5422" t="s">
        <v>8002</v>
      </c>
      <c r="E5422" t="s">
        <v>8003</v>
      </c>
    </row>
    <row r="5423" spans="1:5" x14ac:dyDescent="0.25">
      <c r="A5423">
        <v>57000545</v>
      </c>
      <c r="B5423" t="s">
        <v>8004</v>
      </c>
      <c r="C5423" t="s">
        <v>8004</v>
      </c>
      <c r="D5423" t="s">
        <v>8004</v>
      </c>
      <c r="E5423" t="s">
        <v>8004</v>
      </c>
    </row>
    <row r="5424" spans="1:5" x14ac:dyDescent="0.25">
      <c r="A5424">
        <v>57000546</v>
      </c>
      <c r="B5424" t="s">
        <v>7886</v>
      </c>
      <c r="C5424" t="s">
        <v>7886</v>
      </c>
      <c r="D5424" t="s">
        <v>7886</v>
      </c>
      <c r="E5424" t="s">
        <v>7886</v>
      </c>
    </row>
    <row r="5425" spans="1:5" x14ac:dyDescent="0.25">
      <c r="A5425">
        <v>57000547</v>
      </c>
      <c r="B5425" t="s">
        <v>5135</v>
      </c>
      <c r="C5425" t="s">
        <v>5134</v>
      </c>
      <c r="D5425" t="s">
        <v>5134</v>
      </c>
      <c r="E5425" t="s">
        <v>5135</v>
      </c>
    </row>
    <row r="5426" spans="1:5" x14ac:dyDescent="0.25">
      <c r="A5426">
        <v>57000548</v>
      </c>
      <c r="B5426" t="s">
        <v>7974</v>
      </c>
      <c r="C5426" t="s">
        <v>5095</v>
      </c>
      <c r="D5426" t="s">
        <v>5095</v>
      </c>
      <c r="E5426" t="s">
        <v>7974</v>
      </c>
    </row>
    <row r="5427" spans="1:5" x14ac:dyDescent="0.25">
      <c r="A5427">
        <v>57000549</v>
      </c>
      <c r="B5427" t="s">
        <v>8006</v>
      </c>
      <c r="C5427" t="s">
        <v>8005</v>
      </c>
      <c r="D5427" t="s">
        <v>8005</v>
      </c>
      <c r="E5427" t="s">
        <v>8006</v>
      </c>
    </row>
    <row r="5428" spans="1:5" x14ac:dyDescent="0.25">
      <c r="A5428">
        <v>57000550</v>
      </c>
      <c r="B5428" t="s">
        <v>8008</v>
      </c>
      <c r="C5428" t="s">
        <v>8007</v>
      </c>
      <c r="D5428" t="s">
        <v>8007</v>
      </c>
      <c r="E5428" t="s">
        <v>8008</v>
      </c>
    </row>
    <row r="5429" spans="1:5" x14ac:dyDescent="0.25">
      <c r="A5429">
        <v>57000551</v>
      </c>
      <c r="B5429" t="s">
        <v>8009</v>
      </c>
      <c r="C5429" t="s">
        <v>8007</v>
      </c>
      <c r="D5429" t="s">
        <v>8007</v>
      </c>
      <c r="E5429" t="s">
        <v>8009</v>
      </c>
    </row>
    <row r="5430" spans="1:5" x14ac:dyDescent="0.25">
      <c r="A5430">
        <v>57000552</v>
      </c>
      <c r="B5430" t="s">
        <v>8010</v>
      </c>
      <c r="C5430" t="s">
        <v>8007</v>
      </c>
      <c r="D5430" t="s">
        <v>8007</v>
      </c>
      <c r="E5430" t="s">
        <v>8010</v>
      </c>
    </row>
    <row r="5431" spans="1:5" x14ac:dyDescent="0.25">
      <c r="A5431">
        <v>57000553</v>
      </c>
      <c r="B5431" t="s">
        <v>8011</v>
      </c>
      <c r="C5431" t="s">
        <v>8007</v>
      </c>
      <c r="D5431" t="s">
        <v>8007</v>
      </c>
      <c r="E5431" t="s">
        <v>8011</v>
      </c>
    </row>
    <row r="5432" spans="1:5" x14ac:dyDescent="0.25">
      <c r="A5432">
        <v>57000554</v>
      </c>
      <c r="B5432" t="s">
        <v>8013</v>
      </c>
      <c r="C5432" t="s">
        <v>8012</v>
      </c>
      <c r="D5432" t="s">
        <v>8012</v>
      </c>
      <c r="E5432" t="s">
        <v>8013</v>
      </c>
    </row>
    <row r="5433" spans="1:5" x14ac:dyDescent="0.25">
      <c r="A5433">
        <v>57000555</v>
      </c>
      <c r="B5433" t="s">
        <v>8015</v>
      </c>
      <c r="C5433" t="s">
        <v>8014</v>
      </c>
      <c r="D5433" t="s">
        <v>8014</v>
      </c>
      <c r="E5433" t="s">
        <v>8015</v>
      </c>
    </row>
    <row r="5434" spans="1:5" x14ac:dyDescent="0.25">
      <c r="A5434">
        <v>57000556</v>
      </c>
      <c r="B5434" t="s">
        <v>8016</v>
      </c>
      <c r="C5434" t="s">
        <v>7768</v>
      </c>
      <c r="D5434" t="s">
        <v>7768</v>
      </c>
      <c r="E5434" t="s">
        <v>8016</v>
      </c>
    </row>
    <row r="5435" spans="1:5" x14ac:dyDescent="0.25">
      <c r="A5435">
        <v>57000557</v>
      </c>
      <c r="B5435" t="s">
        <v>8017</v>
      </c>
      <c r="C5435" t="s">
        <v>252</v>
      </c>
      <c r="D5435" t="s">
        <v>252</v>
      </c>
      <c r="E5435" t="s">
        <v>8017</v>
      </c>
    </row>
    <row r="5436" spans="1:5" x14ac:dyDescent="0.25">
      <c r="A5436">
        <v>57000558</v>
      </c>
      <c r="B5436" t="s">
        <v>8018</v>
      </c>
      <c r="C5436" t="s">
        <v>8018</v>
      </c>
      <c r="D5436" t="s">
        <v>8018</v>
      </c>
      <c r="E5436" t="s">
        <v>8018</v>
      </c>
    </row>
    <row r="5437" spans="1:5" x14ac:dyDescent="0.25">
      <c r="A5437">
        <v>57000559</v>
      </c>
      <c r="B5437" t="s">
        <v>8019</v>
      </c>
      <c r="C5437" t="s">
        <v>8019</v>
      </c>
      <c r="D5437" t="s">
        <v>8019</v>
      </c>
      <c r="E5437" t="s">
        <v>8019</v>
      </c>
    </row>
    <row r="5438" spans="1:5" x14ac:dyDescent="0.25">
      <c r="A5438">
        <v>57000560</v>
      </c>
      <c r="B5438" t="s">
        <v>8021</v>
      </c>
      <c r="C5438" t="s">
        <v>8020</v>
      </c>
      <c r="D5438" t="s">
        <v>8020</v>
      </c>
      <c r="E5438" t="s">
        <v>8021</v>
      </c>
    </row>
    <row r="5439" spans="1:5" x14ac:dyDescent="0.25">
      <c r="A5439">
        <v>57000561</v>
      </c>
      <c r="B5439" t="s">
        <v>8022</v>
      </c>
      <c r="C5439" t="s">
        <v>8022</v>
      </c>
      <c r="D5439" t="s">
        <v>8022</v>
      </c>
      <c r="E5439" t="s">
        <v>8022</v>
      </c>
    </row>
    <row r="5440" spans="1:5" x14ac:dyDescent="0.25">
      <c r="A5440">
        <v>57000562</v>
      </c>
      <c r="B5440" t="s">
        <v>8023</v>
      </c>
      <c r="C5440" t="s">
        <v>8023</v>
      </c>
      <c r="D5440" t="s">
        <v>8023</v>
      </c>
      <c r="E5440" t="s">
        <v>8023</v>
      </c>
    </row>
    <row r="5441" spans="1:5" x14ac:dyDescent="0.25">
      <c r="A5441">
        <v>57000563</v>
      </c>
      <c r="B5441" t="s">
        <v>8024</v>
      </c>
      <c r="C5441" t="s">
        <v>8007</v>
      </c>
      <c r="D5441" t="s">
        <v>8007</v>
      </c>
      <c r="E5441" t="s">
        <v>8024</v>
      </c>
    </row>
    <row r="5442" spans="1:5" x14ac:dyDescent="0.25">
      <c r="A5442">
        <v>57000564</v>
      </c>
      <c r="B5442" t="s">
        <v>8025</v>
      </c>
      <c r="C5442" t="s">
        <v>8007</v>
      </c>
      <c r="D5442" t="s">
        <v>8007</v>
      </c>
      <c r="E5442" t="s">
        <v>8025</v>
      </c>
    </row>
    <row r="5443" spans="1:5" x14ac:dyDescent="0.25">
      <c r="A5443">
        <v>57000565</v>
      </c>
      <c r="B5443" t="s">
        <v>8026</v>
      </c>
      <c r="C5443" t="s">
        <v>8007</v>
      </c>
      <c r="D5443" t="s">
        <v>8007</v>
      </c>
      <c r="E5443" t="s">
        <v>8026</v>
      </c>
    </row>
    <row r="5444" spans="1:5" x14ac:dyDescent="0.25">
      <c r="A5444">
        <v>57000566</v>
      </c>
      <c r="B5444" t="s">
        <v>8027</v>
      </c>
      <c r="C5444" t="s">
        <v>8007</v>
      </c>
      <c r="D5444" t="s">
        <v>8007</v>
      </c>
      <c r="E5444" t="s">
        <v>8027</v>
      </c>
    </row>
    <row r="5445" spans="1:5" x14ac:dyDescent="0.25">
      <c r="A5445">
        <v>57000567</v>
      </c>
      <c r="B5445" t="s">
        <v>8028</v>
      </c>
      <c r="C5445" t="s">
        <v>8007</v>
      </c>
      <c r="D5445" t="s">
        <v>8007</v>
      </c>
      <c r="E5445" t="s">
        <v>8028</v>
      </c>
    </row>
    <row r="5446" spans="1:5" x14ac:dyDescent="0.25">
      <c r="A5446">
        <v>57000568</v>
      </c>
      <c r="B5446" t="s">
        <v>8030</v>
      </c>
      <c r="C5446" t="s">
        <v>8029</v>
      </c>
      <c r="D5446" t="s">
        <v>8029</v>
      </c>
      <c r="E5446" t="s">
        <v>8030</v>
      </c>
    </row>
    <row r="5447" spans="1:5" x14ac:dyDescent="0.25">
      <c r="A5447">
        <v>57000569</v>
      </c>
      <c r="B5447" t="s">
        <v>8032</v>
      </c>
      <c r="C5447" t="s">
        <v>8031</v>
      </c>
      <c r="D5447" t="s">
        <v>8031</v>
      </c>
      <c r="E5447" t="s">
        <v>8032</v>
      </c>
    </row>
    <row r="5448" spans="1:5" x14ac:dyDescent="0.25">
      <c r="A5448">
        <v>57000570</v>
      </c>
      <c r="B5448" t="s">
        <v>7988</v>
      </c>
      <c r="C5448" t="s">
        <v>7621</v>
      </c>
      <c r="D5448" t="s">
        <v>7621</v>
      </c>
      <c r="E5448" t="s">
        <v>7988</v>
      </c>
    </row>
    <row r="5449" spans="1:5" x14ac:dyDescent="0.25">
      <c r="A5449">
        <v>57000571</v>
      </c>
      <c r="B5449" t="s">
        <v>8034</v>
      </c>
      <c r="C5449" t="s">
        <v>8033</v>
      </c>
      <c r="D5449" t="s">
        <v>8033</v>
      </c>
      <c r="E5449" t="s">
        <v>8034</v>
      </c>
    </row>
    <row r="5450" spans="1:5" x14ac:dyDescent="0.25">
      <c r="A5450">
        <v>57000573</v>
      </c>
      <c r="B5450" t="s">
        <v>8035</v>
      </c>
      <c r="C5450" t="s">
        <v>8035</v>
      </c>
      <c r="D5450" t="s">
        <v>8035</v>
      </c>
      <c r="E5450" t="s">
        <v>8035</v>
      </c>
    </row>
    <row r="5451" spans="1:5" x14ac:dyDescent="0.25">
      <c r="A5451">
        <v>57000574</v>
      </c>
      <c r="B5451" t="s">
        <v>3713</v>
      </c>
      <c r="C5451" t="s">
        <v>3713</v>
      </c>
      <c r="D5451" t="s">
        <v>3713</v>
      </c>
      <c r="E5451" t="s">
        <v>3713</v>
      </c>
    </row>
    <row r="5452" spans="1:5" x14ac:dyDescent="0.25">
      <c r="A5452">
        <v>57000575</v>
      </c>
      <c r="B5452" t="s">
        <v>3713</v>
      </c>
      <c r="C5452" t="s">
        <v>3712</v>
      </c>
      <c r="D5452" t="s">
        <v>3712</v>
      </c>
      <c r="E5452" t="s">
        <v>3713</v>
      </c>
    </row>
    <row r="5453" spans="1:5" x14ac:dyDescent="0.25">
      <c r="A5453">
        <v>57000576</v>
      </c>
      <c r="B5453" t="s">
        <v>8036</v>
      </c>
      <c r="C5453" t="s">
        <v>7863</v>
      </c>
      <c r="D5453" t="s">
        <v>7863</v>
      </c>
      <c r="E5453" t="s">
        <v>8036</v>
      </c>
    </row>
    <row r="5454" spans="1:5" x14ac:dyDescent="0.25">
      <c r="A5454">
        <v>57000577</v>
      </c>
      <c r="B5454" t="s">
        <v>8038</v>
      </c>
      <c r="C5454" t="s">
        <v>8037</v>
      </c>
      <c r="D5454" t="s">
        <v>8037</v>
      </c>
      <c r="E5454" t="s">
        <v>8038</v>
      </c>
    </row>
    <row r="5455" spans="1:5" x14ac:dyDescent="0.25">
      <c r="A5455">
        <v>57000578</v>
      </c>
      <c r="B5455" t="s">
        <v>8040</v>
      </c>
      <c r="C5455" t="s">
        <v>8039</v>
      </c>
      <c r="D5455" t="s">
        <v>8039</v>
      </c>
      <c r="E5455" t="s">
        <v>8040</v>
      </c>
    </row>
    <row r="5456" spans="1:5" x14ac:dyDescent="0.25">
      <c r="A5456">
        <v>57000579</v>
      </c>
      <c r="B5456" t="s">
        <v>8042</v>
      </c>
      <c r="C5456" t="s">
        <v>8041</v>
      </c>
      <c r="D5456" t="s">
        <v>8041</v>
      </c>
      <c r="E5456" t="s">
        <v>8042</v>
      </c>
    </row>
    <row r="5457" spans="1:5" x14ac:dyDescent="0.25">
      <c r="A5457">
        <v>57000580</v>
      </c>
      <c r="B5457" t="s">
        <v>8043</v>
      </c>
      <c r="C5457" t="s">
        <v>7844</v>
      </c>
      <c r="D5457" t="s">
        <v>7844</v>
      </c>
      <c r="E5457" t="s">
        <v>8043</v>
      </c>
    </row>
    <row r="5458" spans="1:5" x14ac:dyDescent="0.25">
      <c r="A5458">
        <v>57000581</v>
      </c>
      <c r="B5458" t="s">
        <v>7953</v>
      </c>
      <c r="C5458" t="s">
        <v>7844</v>
      </c>
      <c r="D5458" t="s">
        <v>7844</v>
      </c>
      <c r="E5458" t="s">
        <v>7953</v>
      </c>
    </row>
    <row r="5459" spans="1:5" x14ac:dyDescent="0.25">
      <c r="A5459">
        <v>57000582</v>
      </c>
      <c r="B5459" t="s">
        <v>8044</v>
      </c>
      <c r="C5459" t="s">
        <v>7844</v>
      </c>
      <c r="D5459" t="s">
        <v>7844</v>
      </c>
      <c r="E5459" t="s">
        <v>8044</v>
      </c>
    </row>
    <row r="5460" spans="1:5" x14ac:dyDescent="0.25">
      <c r="A5460">
        <v>57000583</v>
      </c>
      <c r="B5460" t="s">
        <v>7989</v>
      </c>
      <c r="C5460" t="s">
        <v>7740</v>
      </c>
      <c r="D5460" t="s">
        <v>7740</v>
      </c>
      <c r="E5460" t="s">
        <v>7989</v>
      </c>
    </row>
    <row r="5461" spans="1:5" x14ac:dyDescent="0.25">
      <c r="A5461">
        <v>57000584</v>
      </c>
      <c r="B5461" t="s">
        <v>8045</v>
      </c>
      <c r="C5461" t="s">
        <v>7827</v>
      </c>
      <c r="D5461" t="s">
        <v>7827</v>
      </c>
      <c r="E5461" t="s">
        <v>8045</v>
      </c>
    </row>
    <row r="5462" spans="1:5" x14ac:dyDescent="0.25">
      <c r="A5462">
        <v>57000585</v>
      </c>
      <c r="B5462" t="s">
        <v>8047</v>
      </c>
      <c r="C5462" t="s">
        <v>8046</v>
      </c>
      <c r="D5462" t="s">
        <v>8046</v>
      </c>
      <c r="E5462" t="s">
        <v>8047</v>
      </c>
    </row>
    <row r="5463" spans="1:5" x14ac:dyDescent="0.25">
      <c r="A5463">
        <v>57000586</v>
      </c>
      <c r="B5463" t="s">
        <v>8048</v>
      </c>
      <c r="C5463" t="s">
        <v>252</v>
      </c>
      <c r="D5463" t="s">
        <v>252</v>
      </c>
      <c r="E5463" t="s">
        <v>8048</v>
      </c>
    </row>
    <row r="5464" spans="1:5" x14ac:dyDescent="0.25">
      <c r="A5464">
        <v>57000587</v>
      </c>
      <c r="B5464" t="s">
        <v>8049</v>
      </c>
      <c r="C5464" t="s">
        <v>4603</v>
      </c>
      <c r="D5464" t="s">
        <v>4603</v>
      </c>
      <c r="E5464" t="s">
        <v>8049</v>
      </c>
    </row>
    <row r="5465" spans="1:5" x14ac:dyDescent="0.25">
      <c r="A5465">
        <v>57000588</v>
      </c>
      <c r="B5465" t="s">
        <v>8050</v>
      </c>
      <c r="C5465" t="s">
        <v>4603</v>
      </c>
      <c r="D5465" t="s">
        <v>4603</v>
      </c>
      <c r="E5465" t="s">
        <v>8050</v>
      </c>
    </row>
    <row r="5466" spans="1:5" x14ac:dyDescent="0.25">
      <c r="A5466">
        <v>57000589</v>
      </c>
      <c r="B5466" t="s">
        <v>4604</v>
      </c>
      <c r="C5466" t="s">
        <v>4603</v>
      </c>
      <c r="D5466" t="s">
        <v>4603</v>
      </c>
      <c r="E5466" t="s">
        <v>4604</v>
      </c>
    </row>
    <row r="5467" spans="1:5" x14ac:dyDescent="0.25">
      <c r="A5467">
        <v>57000590</v>
      </c>
      <c r="B5467" t="s">
        <v>8052</v>
      </c>
      <c r="C5467" t="s">
        <v>8051</v>
      </c>
      <c r="D5467" t="s">
        <v>8051</v>
      </c>
      <c r="E5467" t="s">
        <v>8052</v>
      </c>
    </row>
    <row r="5468" spans="1:5" x14ac:dyDescent="0.25">
      <c r="A5468">
        <v>57000591</v>
      </c>
      <c r="B5468" t="s">
        <v>8053</v>
      </c>
      <c r="C5468" t="s">
        <v>8051</v>
      </c>
      <c r="D5468" t="s">
        <v>8051</v>
      </c>
      <c r="E5468" t="s">
        <v>8053</v>
      </c>
    </row>
    <row r="5469" spans="1:5" x14ac:dyDescent="0.25">
      <c r="A5469">
        <v>57000592</v>
      </c>
      <c r="B5469" t="s">
        <v>8055</v>
      </c>
      <c r="C5469" t="s">
        <v>8054</v>
      </c>
      <c r="D5469" t="s">
        <v>8054</v>
      </c>
      <c r="E5469" t="s">
        <v>8055</v>
      </c>
    </row>
    <row r="5470" spans="1:5" x14ac:dyDescent="0.25">
      <c r="A5470">
        <v>57000593</v>
      </c>
      <c r="B5470" t="s">
        <v>7620</v>
      </c>
      <c r="C5470" t="s">
        <v>7619</v>
      </c>
      <c r="D5470" t="s">
        <v>7619</v>
      </c>
      <c r="E5470" t="s">
        <v>7620</v>
      </c>
    </row>
    <row r="5471" spans="1:5" x14ac:dyDescent="0.25">
      <c r="A5471">
        <v>57000594</v>
      </c>
      <c r="B5471" t="s">
        <v>8056</v>
      </c>
      <c r="C5471" t="s">
        <v>7348</v>
      </c>
      <c r="D5471" t="s">
        <v>7348</v>
      </c>
      <c r="E5471" t="s">
        <v>8056</v>
      </c>
    </row>
    <row r="5472" spans="1:5" x14ac:dyDescent="0.25">
      <c r="A5472">
        <v>57000595</v>
      </c>
      <c r="B5472" t="s">
        <v>8057</v>
      </c>
      <c r="C5472" t="s">
        <v>8002</v>
      </c>
      <c r="D5472" t="s">
        <v>8002</v>
      </c>
      <c r="E5472" t="s">
        <v>8057</v>
      </c>
    </row>
    <row r="5473" spans="1:5" x14ac:dyDescent="0.25">
      <c r="A5473">
        <v>57000596</v>
      </c>
      <c r="B5473" t="s">
        <v>8058</v>
      </c>
      <c r="C5473" t="s">
        <v>7613</v>
      </c>
      <c r="D5473" t="s">
        <v>7613</v>
      </c>
      <c r="E5473" t="s">
        <v>8058</v>
      </c>
    </row>
    <row r="5474" spans="1:5" x14ac:dyDescent="0.25">
      <c r="A5474">
        <v>57000597</v>
      </c>
      <c r="B5474" t="s">
        <v>8060</v>
      </c>
      <c r="C5474" t="s">
        <v>8059</v>
      </c>
      <c r="D5474" t="s">
        <v>8059</v>
      </c>
      <c r="E5474" t="s">
        <v>8060</v>
      </c>
    </row>
    <row r="5475" spans="1:5" x14ac:dyDescent="0.25">
      <c r="A5475">
        <v>57000598</v>
      </c>
      <c r="B5475" t="s">
        <v>8062</v>
      </c>
      <c r="C5475" t="s">
        <v>8061</v>
      </c>
      <c r="D5475" t="s">
        <v>8061</v>
      </c>
      <c r="E5475" t="s">
        <v>8062</v>
      </c>
    </row>
    <row r="5476" spans="1:5" x14ac:dyDescent="0.25">
      <c r="A5476">
        <v>57000599</v>
      </c>
      <c r="B5476" t="s">
        <v>7942</v>
      </c>
      <c r="C5476" t="s">
        <v>7941</v>
      </c>
      <c r="D5476" t="s">
        <v>7941</v>
      </c>
      <c r="E5476" t="s">
        <v>7942</v>
      </c>
    </row>
    <row r="5477" spans="1:5" x14ac:dyDescent="0.25">
      <c r="A5477">
        <v>57000600</v>
      </c>
      <c r="B5477" t="s">
        <v>8064</v>
      </c>
      <c r="C5477" t="s">
        <v>8063</v>
      </c>
      <c r="D5477" t="s">
        <v>8063</v>
      </c>
      <c r="E5477" t="s">
        <v>8064</v>
      </c>
    </row>
    <row r="5478" spans="1:5" x14ac:dyDescent="0.25">
      <c r="A5478">
        <v>57000601</v>
      </c>
      <c r="B5478" t="s">
        <v>8066</v>
      </c>
      <c r="C5478" t="s">
        <v>8065</v>
      </c>
      <c r="D5478" t="s">
        <v>8065</v>
      </c>
      <c r="E5478" t="s">
        <v>8066</v>
      </c>
    </row>
    <row r="5479" spans="1:5" x14ac:dyDescent="0.25">
      <c r="A5479">
        <v>57000602</v>
      </c>
      <c r="B5479" t="s">
        <v>8068</v>
      </c>
      <c r="C5479" t="s">
        <v>8067</v>
      </c>
      <c r="D5479" t="s">
        <v>8067</v>
      </c>
      <c r="E5479" t="s">
        <v>8068</v>
      </c>
    </row>
    <row r="5480" spans="1:5" x14ac:dyDescent="0.25">
      <c r="A5480">
        <v>57000603</v>
      </c>
      <c r="B5480" t="s">
        <v>8070</v>
      </c>
      <c r="C5480" t="s">
        <v>8069</v>
      </c>
      <c r="D5480" t="s">
        <v>8069</v>
      </c>
      <c r="E5480" t="s">
        <v>8070</v>
      </c>
    </row>
    <row r="5481" spans="1:5" x14ac:dyDescent="0.25">
      <c r="A5481">
        <v>57000604</v>
      </c>
      <c r="B5481" t="s">
        <v>8072</v>
      </c>
      <c r="C5481" t="s">
        <v>8071</v>
      </c>
      <c r="D5481" t="s">
        <v>8071</v>
      </c>
      <c r="E5481" t="s">
        <v>8072</v>
      </c>
    </row>
    <row r="5482" spans="1:5" x14ac:dyDescent="0.25">
      <c r="A5482">
        <v>57000605</v>
      </c>
      <c r="B5482" t="s">
        <v>8074</v>
      </c>
      <c r="C5482" t="s">
        <v>8073</v>
      </c>
      <c r="D5482" t="s">
        <v>8073</v>
      </c>
      <c r="E5482" t="s">
        <v>8074</v>
      </c>
    </row>
    <row r="5483" spans="1:5" x14ac:dyDescent="0.25">
      <c r="A5483">
        <v>57000606</v>
      </c>
      <c r="B5483" t="s">
        <v>8076</v>
      </c>
      <c r="C5483" t="s">
        <v>8075</v>
      </c>
      <c r="D5483" t="s">
        <v>8075</v>
      </c>
      <c r="E5483" t="s">
        <v>8076</v>
      </c>
    </row>
    <row r="5484" spans="1:5" x14ac:dyDescent="0.25">
      <c r="A5484">
        <v>57000607</v>
      </c>
      <c r="B5484" t="s">
        <v>8078</v>
      </c>
      <c r="C5484" t="s">
        <v>8077</v>
      </c>
      <c r="D5484" t="s">
        <v>8077</v>
      </c>
      <c r="E5484" t="s">
        <v>8078</v>
      </c>
    </row>
    <row r="5485" spans="1:5" x14ac:dyDescent="0.25">
      <c r="A5485">
        <v>57000608</v>
      </c>
      <c r="B5485" t="s">
        <v>8080</v>
      </c>
      <c r="C5485" t="s">
        <v>8079</v>
      </c>
      <c r="D5485" t="s">
        <v>8079</v>
      </c>
      <c r="E5485" t="s">
        <v>8080</v>
      </c>
    </row>
    <row r="5486" spans="1:5" x14ac:dyDescent="0.25">
      <c r="A5486">
        <v>57000609</v>
      </c>
      <c r="B5486" t="s">
        <v>8082</v>
      </c>
      <c r="C5486" t="s">
        <v>8081</v>
      </c>
      <c r="D5486" t="s">
        <v>8081</v>
      </c>
      <c r="E5486" t="s">
        <v>8082</v>
      </c>
    </row>
    <row r="5487" spans="1:5" x14ac:dyDescent="0.25">
      <c r="A5487">
        <v>57000610</v>
      </c>
      <c r="B5487" t="s">
        <v>8084</v>
      </c>
      <c r="C5487" t="s">
        <v>8083</v>
      </c>
      <c r="D5487" t="s">
        <v>8083</v>
      </c>
      <c r="E5487" t="s">
        <v>8084</v>
      </c>
    </row>
    <row r="5488" spans="1:5" x14ac:dyDescent="0.25">
      <c r="A5488">
        <v>57000611</v>
      </c>
      <c r="B5488" t="s">
        <v>8086</v>
      </c>
      <c r="C5488" t="s">
        <v>8085</v>
      </c>
      <c r="D5488" t="s">
        <v>8085</v>
      </c>
      <c r="E5488" t="s">
        <v>8086</v>
      </c>
    </row>
    <row r="5489" spans="1:5" x14ac:dyDescent="0.25">
      <c r="A5489">
        <v>57000612</v>
      </c>
      <c r="B5489" t="s">
        <v>7940</v>
      </c>
      <c r="C5489" t="s">
        <v>7939</v>
      </c>
      <c r="D5489" t="s">
        <v>7939</v>
      </c>
      <c r="E5489" t="s">
        <v>7940</v>
      </c>
    </row>
    <row r="5490" spans="1:5" x14ac:dyDescent="0.25">
      <c r="A5490">
        <v>57000613</v>
      </c>
      <c r="B5490" t="s">
        <v>8055</v>
      </c>
      <c r="C5490" t="s">
        <v>8054</v>
      </c>
      <c r="D5490" t="s">
        <v>8054</v>
      </c>
      <c r="E5490" t="s">
        <v>8055</v>
      </c>
    </row>
    <row r="5491" spans="1:5" x14ac:dyDescent="0.25">
      <c r="A5491">
        <v>57000614</v>
      </c>
      <c r="B5491" t="s">
        <v>3764</v>
      </c>
      <c r="C5491" t="s">
        <v>256</v>
      </c>
      <c r="D5491" t="s">
        <v>256</v>
      </c>
      <c r="E5491" t="s">
        <v>3764</v>
      </c>
    </row>
    <row r="5492" spans="1:5" x14ac:dyDescent="0.25">
      <c r="A5492">
        <v>57000615</v>
      </c>
      <c r="B5492" t="s">
        <v>8087</v>
      </c>
      <c r="C5492" t="s">
        <v>7899</v>
      </c>
      <c r="D5492" t="s">
        <v>7899</v>
      </c>
      <c r="E5492" t="s">
        <v>8087</v>
      </c>
    </row>
    <row r="5493" spans="1:5" x14ac:dyDescent="0.25">
      <c r="A5493">
        <v>57000616</v>
      </c>
      <c r="B5493" t="s">
        <v>8088</v>
      </c>
      <c r="C5493" t="s">
        <v>7901</v>
      </c>
      <c r="D5493" t="s">
        <v>7901</v>
      </c>
      <c r="E5493" t="s">
        <v>8088</v>
      </c>
    </row>
    <row r="5494" spans="1:5" x14ac:dyDescent="0.25">
      <c r="A5494">
        <v>57000617</v>
      </c>
      <c r="B5494" t="s">
        <v>8089</v>
      </c>
      <c r="C5494" t="s">
        <v>7740</v>
      </c>
      <c r="D5494" t="s">
        <v>7740</v>
      </c>
      <c r="E5494" t="s">
        <v>8089</v>
      </c>
    </row>
    <row r="5495" spans="1:5" x14ac:dyDescent="0.25">
      <c r="A5495">
        <v>57000618</v>
      </c>
      <c r="B5495" t="s">
        <v>8090</v>
      </c>
      <c r="C5495" t="s">
        <v>7872</v>
      </c>
      <c r="D5495" t="s">
        <v>7872</v>
      </c>
      <c r="E5495" t="s">
        <v>8090</v>
      </c>
    </row>
    <row r="5496" spans="1:5" x14ac:dyDescent="0.25">
      <c r="A5496">
        <v>57000619</v>
      </c>
      <c r="B5496" t="s">
        <v>8091</v>
      </c>
      <c r="C5496" t="s">
        <v>4603</v>
      </c>
      <c r="D5496" t="s">
        <v>4603</v>
      </c>
      <c r="E5496" t="s">
        <v>8091</v>
      </c>
    </row>
    <row r="5497" spans="1:5" x14ac:dyDescent="0.25">
      <c r="A5497">
        <v>57000620</v>
      </c>
      <c r="B5497" t="s">
        <v>8092</v>
      </c>
      <c r="C5497" t="s">
        <v>4603</v>
      </c>
      <c r="D5497" t="s">
        <v>4603</v>
      </c>
      <c r="E5497" t="s">
        <v>8092</v>
      </c>
    </row>
    <row r="5498" spans="1:5" x14ac:dyDescent="0.25">
      <c r="A5498">
        <v>57000621</v>
      </c>
      <c r="B5498" t="s">
        <v>7513</v>
      </c>
      <c r="C5498" t="s">
        <v>4603</v>
      </c>
      <c r="D5498" t="s">
        <v>4603</v>
      </c>
      <c r="E5498" t="s">
        <v>7513</v>
      </c>
    </row>
    <row r="5499" spans="1:5" x14ac:dyDescent="0.25">
      <c r="A5499">
        <v>57000622</v>
      </c>
      <c r="B5499" t="s">
        <v>8093</v>
      </c>
      <c r="C5499" t="s">
        <v>4603</v>
      </c>
      <c r="D5499" t="s">
        <v>4603</v>
      </c>
      <c r="E5499" t="s">
        <v>8093</v>
      </c>
    </row>
    <row r="5500" spans="1:5" x14ac:dyDescent="0.25">
      <c r="A5500">
        <v>57000623</v>
      </c>
      <c r="B5500" t="s">
        <v>8095</v>
      </c>
      <c r="C5500" t="s">
        <v>8094</v>
      </c>
      <c r="D5500" t="s">
        <v>8094</v>
      </c>
      <c r="E5500" t="s">
        <v>8095</v>
      </c>
    </row>
    <row r="5501" spans="1:5" x14ac:dyDescent="0.25">
      <c r="A5501">
        <v>57000624</v>
      </c>
      <c r="B5501" t="s">
        <v>8097</v>
      </c>
      <c r="C5501" t="s">
        <v>8096</v>
      </c>
      <c r="D5501" t="s">
        <v>8096</v>
      </c>
      <c r="E5501" t="s">
        <v>8097</v>
      </c>
    </row>
    <row r="5502" spans="1:5" x14ac:dyDescent="0.25">
      <c r="A5502">
        <v>57000625</v>
      </c>
      <c r="B5502" t="s">
        <v>8098</v>
      </c>
      <c r="C5502" t="s">
        <v>7827</v>
      </c>
      <c r="D5502" t="s">
        <v>7827</v>
      </c>
      <c r="E5502" t="s">
        <v>8098</v>
      </c>
    </row>
    <row r="5503" spans="1:5" x14ac:dyDescent="0.25">
      <c r="A5503">
        <v>57000626</v>
      </c>
      <c r="B5503" t="s">
        <v>8100</v>
      </c>
      <c r="C5503" t="s">
        <v>8099</v>
      </c>
      <c r="D5503" t="s">
        <v>8099</v>
      </c>
      <c r="E5503" t="s">
        <v>8100</v>
      </c>
    </row>
    <row r="5504" spans="1:5" x14ac:dyDescent="0.25">
      <c r="A5504">
        <v>57000627</v>
      </c>
      <c r="B5504" t="s">
        <v>8101</v>
      </c>
      <c r="C5504" t="s">
        <v>7780</v>
      </c>
      <c r="D5504" t="s">
        <v>7780</v>
      </c>
      <c r="E5504" t="s">
        <v>8101</v>
      </c>
    </row>
    <row r="5505" spans="1:5" x14ac:dyDescent="0.25">
      <c r="A5505">
        <v>57000628</v>
      </c>
      <c r="B5505" t="s">
        <v>4960</v>
      </c>
      <c r="C5505" t="s">
        <v>7692</v>
      </c>
      <c r="D5505" t="s">
        <v>7692</v>
      </c>
      <c r="E5505" t="s">
        <v>4960</v>
      </c>
    </row>
    <row r="5506" spans="1:5" x14ac:dyDescent="0.25">
      <c r="A5506">
        <v>57000629</v>
      </c>
      <c r="B5506" t="s">
        <v>8102</v>
      </c>
      <c r="C5506" t="s">
        <v>7903</v>
      </c>
      <c r="D5506" t="s">
        <v>7903</v>
      </c>
      <c r="E5506" t="s">
        <v>8102</v>
      </c>
    </row>
    <row r="5507" spans="1:5" x14ac:dyDescent="0.25">
      <c r="A5507">
        <v>57000630</v>
      </c>
      <c r="B5507" t="s">
        <v>8103</v>
      </c>
      <c r="C5507" t="s">
        <v>7911</v>
      </c>
      <c r="D5507" t="s">
        <v>7911</v>
      </c>
      <c r="E5507" t="s">
        <v>8103</v>
      </c>
    </row>
    <row r="5508" spans="1:5" x14ac:dyDescent="0.25">
      <c r="A5508">
        <v>57000631</v>
      </c>
      <c r="B5508" t="s">
        <v>8104</v>
      </c>
      <c r="C5508" t="s">
        <v>7872</v>
      </c>
      <c r="D5508" t="s">
        <v>7872</v>
      </c>
      <c r="E5508" t="s">
        <v>8104</v>
      </c>
    </row>
    <row r="5509" spans="1:5" x14ac:dyDescent="0.25">
      <c r="A5509">
        <v>57000632</v>
      </c>
      <c r="B5509" t="s">
        <v>8105</v>
      </c>
      <c r="C5509" t="s">
        <v>7740</v>
      </c>
      <c r="D5509" t="s">
        <v>7740</v>
      </c>
      <c r="E5509" t="s">
        <v>8105</v>
      </c>
    </row>
    <row r="5510" spans="1:5" x14ac:dyDescent="0.25">
      <c r="A5510">
        <v>57000633</v>
      </c>
      <c r="B5510" t="s">
        <v>8107</v>
      </c>
      <c r="C5510" t="s">
        <v>8106</v>
      </c>
      <c r="D5510" t="s">
        <v>8106</v>
      </c>
      <c r="E5510" t="s">
        <v>8107</v>
      </c>
    </row>
    <row r="5511" spans="1:5" x14ac:dyDescent="0.25">
      <c r="A5511">
        <v>57000634</v>
      </c>
      <c r="B5511" t="s">
        <v>5245</v>
      </c>
      <c r="C5511" t="s">
        <v>252</v>
      </c>
      <c r="D5511" t="s">
        <v>252</v>
      </c>
      <c r="E5511" t="s">
        <v>5245</v>
      </c>
    </row>
    <row r="5512" spans="1:5" x14ac:dyDescent="0.25">
      <c r="A5512">
        <v>57000635</v>
      </c>
      <c r="B5512" t="s">
        <v>8108</v>
      </c>
      <c r="C5512" t="s">
        <v>7615</v>
      </c>
      <c r="D5512" t="s">
        <v>7615</v>
      </c>
      <c r="E5512" t="s">
        <v>8108</v>
      </c>
    </row>
    <row r="5513" spans="1:5" x14ac:dyDescent="0.25">
      <c r="A5513">
        <v>57000636</v>
      </c>
      <c r="B5513" t="s">
        <v>8110</v>
      </c>
      <c r="C5513" t="s">
        <v>8109</v>
      </c>
      <c r="D5513" t="s">
        <v>8109</v>
      </c>
      <c r="E5513" t="s">
        <v>8110</v>
      </c>
    </row>
    <row r="5514" spans="1:5" x14ac:dyDescent="0.25">
      <c r="A5514">
        <v>57000637</v>
      </c>
      <c r="B5514" t="s">
        <v>8112</v>
      </c>
      <c r="C5514" t="s">
        <v>8111</v>
      </c>
      <c r="D5514" t="s">
        <v>8111</v>
      </c>
      <c r="E5514" t="s">
        <v>8112</v>
      </c>
    </row>
    <row r="5515" spans="1:5" x14ac:dyDescent="0.25">
      <c r="A5515">
        <v>57000638</v>
      </c>
      <c r="B5515" t="s">
        <v>8113</v>
      </c>
      <c r="C5515" t="s">
        <v>7934</v>
      </c>
      <c r="D5515" t="s">
        <v>7934</v>
      </c>
      <c r="E5515" t="s">
        <v>8113</v>
      </c>
    </row>
    <row r="5516" spans="1:5" x14ac:dyDescent="0.25">
      <c r="A5516">
        <v>57000639</v>
      </c>
      <c r="B5516" t="s">
        <v>7741</v>
      </c>
      <c r="C5516" t="s">
        <v>7740</v>
      </c>
      <c r="D5516" t="s">
        <v>7740</v>
      </c>
      <c r="E5516" t="s">
        <v>7741</v>
      </c>
    </row>
    <row r="5517" spans="1:5" x14ac:dyDescent="0.25">
      <c r="A5517">
        <v>57000640</v>
      </c>
      <c r="B5517" t="s">
        <v>8115</v>
      </c>
      <c r="C5517" t="s">
        <v>8114</v>
      </c>
      <c r="D5517" t="s">
        <v>8114</v>
      </c>
      <c r="E5517" t="s">
        <v>8115</v>
      </c>
    </row>
    <row r="5518" spans="1:5" x14ac:dyDescent="0.25">
      <c r="A5518">
        <v>57000641</v>
      </c>
      <c r="B5518" t="s">
        <v>8117</v>
      </c>
      <c r="C5518" t="s">
        <v>8116</v>
      </c>
      <c r="D5518" t="s">
        <v>8116</v>
      </c>
      <c r="E5518" t="s">
        <v>8117</v>
      </c>
    </row>
    <row r="5519" spans="1:5" x14ac:dyDescent="0.25">
      <c r="A5519">
        <v>57000642</v>
      </c>
      <c r="B5519" t="s">
        <v>8119</v>
      </c>
      <c r="C5519" t="s">
        <v>8118</v>
      </c>
      <c r="D5519" t="s">
        <v>8118</v>
      </c>
      <c r="E5519" t="s">
        <v>8119</v>
      </c>
    </row>
    <row r="5520" spans="1:5" x14ac:dyDescent="0.25">
      <c r="A5520">
        <v>57000643</v>
      </c>
      <c r="B5520" t="s">
        <v>8120</v>
      </c>
      <c r="C5520" t="s">
        <v>7710</v>
      </c>
      <c r="D5520" t="s">
        <v>7710</v>
      </c>
      <c r="E5520" t="s">
        <v>8120</v>
      </c>
    </row>
    <row r="5521" spans="1:5" x14ac:dyDescent="0.25">
      <c r="A5521">
        <v>57000644</v>
      </c>
      <c r="B5521" t="s">
        <v>8121</v>
      </c>
      <c r="C5521" t="s">
        <v>7870</v>
      </c>
      <c r="D5521" t="s">
        <v>7870</v>
      </c>
      <c r="E5521" t="s">
        <v>8121</v>
      </c>
    </row>
    <row r="5522" spans="1:5" x14ac:dyDescent="0.25">
      <c r="A5522">
        <v>57000645</v>
      </c>
      <c r="B5522" t="s">
        <v>8122</v>
      </c>
      <c r="C5522" t="s">
        <v>7844</v>
      </c>
      <c r="D5522" t="s">
        <v>7844</v>
      </c>
      <c r="E5522" t="s">
        <v>8122</v>
      </c>
    </row>
    <row r="5523" spans="1:5" x14ac:dyDescent="0.25">
      <c r="A5523">
        <v>57000646</v>
      </c>
      <c r="B5523" t="s">
        <v>8124</v>
      </c>
      <c r="C5523" t="s">
        <v>8123</v>
      </c>
      <c r="D5523" t="s">
        <v>8123</v>
      </c>
      <c r="E5523" t="s">
        <v>8124</v>
      </c>
    </row>
    <row r="5524" spans="1:5" x14ac:dyDescent="0.25">
      <c r="A5524">
        <v>57000647</v>
      </c>
      <c r="B5524" t="s">
        <v>8125</v>
      </c>
      <c r="C5524" t="s">
        <v>3770</v>
      </c>
      <c r="D5524" t="s">
        <v>3770</v>
      </c>
      <c r="E5524" t="s">
        <v>8125</v>
      </c>
    </row>
    <row r="5525" spans="1:5" x14ac:dyDescent="0.25">
      <c r="A5525">
        <v>57000648</v>
      </c>
      <c r="B5525" t="s">
        <v>8126</v>
      </c>
      <c r="C5525" t="s">
        <v>7844</v>
      </c>
      <c r="D5525" t="s">
        <v>7844</v>
      </c>
      <c r="E5525" t="s">
        <v>8126</v>
      </c>
    </row>
    <row r="5526" spans="1:5" x14ac:dyDescent="0.25">
      <c r="A5526">
        <v>57000649</v>
      </c>
      <c r="B5526" t="s">
        <v>8128</v>
      </c>
      <c r="C5526" t="s">
        <v>8127</v>
      </c>
      <c r="D5526" t="s">
        <v>8127</v>
      </c>
      <c r="E5526" t="s">
        <v>8128</v>
      </c>
    </row>
    <row r="5527" spans="1:5" x14ac:dyDescent="0.25">
      <c r="A5527">
        <v>57000650</v>
      </c>
      <c r="B5527" t="s">
        <v>8130</v>
      </c>
      <c r="C5527" t="s">
        <v>8129</v>
      </c>
      <c r="D5527" t="s">
        <v>8129</v>
      </c>
      <c r="E5527" t="s">
        <v>8130</v>
      </c>
    </row>
    <row r="5528" spans="1:5" x14ac:dyDescent="0.25">
      <c r="A5528">
        <v>57000651</v>
      </c>
      <c r="B5528" t="s">
        <v>8132</v>
      </c>
      <c r="C5528" t="s">
        <v>8131</v>
      </c>
      <c r="D5528" t="s">
        <v>8131</v>
      </c>
      <c r="E5528" t="s">
        <v>8132</v>
      </c>
    </row>
    <row r="5529" spans="1:5" x14ac:dyDescent="0.25">
      <c r="A5529">
        <v>57000652</v>
      </c>
      <c r="B5529" t="s">
        <v>8134</v>
      </c>
      <c r="C5529" t="s">
        <v>8133</v>
      </c>
      <c r="D5529" t="s">
        <v>8133</v>
      </c>
      <c r="E5529" t="s">
        <v>8134</v>
      </c>
    </row>
    <row r="5530" spans="1:5" x14ac:dyDescent="0.25">
      <c r="A5530">
        <v>57000653</v>
      </c>
      <c r="B5530" t="s">
        <v>8136</v>
      </c>
      <c r="C5530" t="s">
        <v>8135</v>
      </c>
      <c r="D5530" t="s">
        <v>8135</v>
      </c>
      <c r="E5530" t="s">
        <v>8136</v>
      </c>
    </row>
    <row r="5531" spans="1:5" x14ac:dyDescent="0.25">
      <c r="A5531">
        <v>57000654</v>
      </c>
      <c r="B5531" t="s">
        <v>8138</v>
      </c>
      <c r="C5531" t="s">
        <v>8137</v>
      </c>
      <c r="D5531" t="s">
        <v>8137</v>
      </c>
      <c r="E5531" t="s">
        <v>8138</v>
      </c>
    </row>
    <row r="5532" spans="1:5" x14ac:dyDescent="0.25">
      <c r="A5532">
        <v>57000655</v>
      </c>
      <c r="B5532" t="s">
        <v>8140</v>
      </c>
      <c r="C5532" t="s">
        <v>8139</v>
      </c>
      <c r="D5532" t="s">
        <v>8139</v>
      </c>
      <c r="E5532" t="s">
        <v>8140</v>
      </c>
    </row>
    <row r="5533" spans="1:5" x14ac:dyDescent="0.25">
      <c r="A5533">
        <v>57000656</v>
      </c>
      <c r="B5533" t="s">
        <v>8141</v>
      </c>
      <c r="C5533" t="s">
        <v>7855</v>
      </c>
      <c r="D5533" t="s">
        <v>7855</v>
      </c>
      <c r="E5533" t="s">
        <v>8141</v>
      </c>
    </row>
    <row r="5534" spans="1:5" x14ac:dyDescent="0.25">
      <c r="A5534">
        <v>57000657</v>
      </c>
      <c r="B5534" t="s">
        <v>8143</v>
      </c>
      <c r="C5534" t="s">
        <v>8142</v>
      </c>
      <c r="D5534" t="s">
        <v>8142</v>
      </c>
      <c r="E5534" t="s">
        <v>8143</v>
      </c>
    </row>
    <row r="5535" spans="1:5" x14ac:dyDescent="0.25">
      <c r="A5535">
        <v>57000658</v>
      </c>
      <c r="B5535" t="s">
        <v>7834</v>
      </c>
      <c r="C5535" t="s">
        <v>7833</v>
      </c>
      <c r="D5535" t="s">
        <v>7833</v>
      </c>
      <c r="E5535" t="s">
        <v>7834</v>
      </c>
    </row>
    <row r="5536" spans="1:5" x14ac:dyDescent="0.25">
      <c r="A5536">
        <v>57000659</v>
      </c>
      <c r="B5536" t="s">
        <v>8145</v>
      </c>
      <c r="C5536" t="s">
        <v>8144</v>
      </c>
      <c r="D5536" t="s">
        <v>8144</v>
      </c>
      <c r="E5536" t="s">
        <v>8145</v>
      </c>
    </row>
    <row r="5537" spans="1:5" x14ac:dyDescent="0.25">
      <c r="A5537">
        <v>57000660</v>
      </c>
      <c r="B5537" t="s">
        <v>8147</v>
      </c>
      <c r="C5537" t="s">
        <v>8146</v>
      </c>
      <c r="D5537" t="s">
        <v>8146</v>
      </c>
      <c r="E5537" t="s">
        <v>8147</v>
      </c>
    </row>
    <row r="5538" spans="1:5" x14ac:dyDescent="0.25">
      <c r="A5538">
        <v>57000661</v>
      </c>
      <c r="B5538" t="s">
        <v>8149</v>
      </c>
      <c r="C5538" t="s">
        <v>8148</v>
      </c>
      <c r="D5538" t="s">
        <v>8148</v>
      </c>
      <c r="E5538" t="s">
        <v>8149</v>
      </c>
    </row>
    <row r="5539" spans="1:5" x14ac:dyDescent="0.25">
      <c r="A5539">
        <v>57000662</v>
      </c>
      <c r="B5539" t="s">
        <v>8150</v>
      </c>
      <c r="C5539" t="s">
        <v>252</v>
      </c>
      <c r="D5539" t="s">
        <v>252</v>
      </c>
      <c r="E5539" t="s">
        <v>8150</v>
      </c>
    </row>
    <row r="5540" spans="1:5" x14ac:dyDescent="0.25">
      <c r="A5540">
        <v>57000663</v>
      </c>
      <c r="B5540" t="s">
        <v>8152</v>
      </c>
      <c r="C5540" t="s">
        <v>8151</v>
      </c>
      <c r="D5540" t="s">
        <v>8151</v>
      </c>
      <c r="E5540" t="s">
        <v>8152</v>
      </c>
    </row>
    <row r="5541" spans="1:5" x14ac:dyDescent="0.25">
      <c r="A5541">
        <v>57000664</v>
      </c>
      <c r="B5541" t="s">
        <v>8154</v>
      </c>
      <c r="C5541" t="s">
        <v>8153</v>
      </c>
      <c r="D5541" t="s">
        <v>8153</v>
      </c>
      <c r="E5541" t="s">
        <v>8154</v>
      </c>
    </row>
    <row r="5542" spans="1:5" x14ac:dyDescent="0.25">
      <c r="A5542">
        <v>57000665</v>
      </c>
      <c r="B5542" t="s">
        <v>8156</v>
      </c>
      <c r="C5542" t="s">
        <v>8155</v>
      </c>
      <c r="D5542" t="s">
        <v>8155</v>
      </c>
      <c r="E5542" t="s">
        <v>8156</v>
      </c>
    </row>
    <row r="5543" spans="1:5" x14ac:dyDescent="0.25">
      <c r="A5543">
        <v>57000666</v>
      </c>
      <c r="B5543" t="s">
        <v>8158</v>
      </c>
      <c r="C5543" t="s">
        <v>8157</v>
      </c>
      <c r="D5543" t="s">
        <v>8157</v>
      </c>
      <c r="E5543" t="s">
        <v>8158</v>
      </c>
    </row>
    <row r="5544" spans="1:5" x14ac:dyDescent="0.25">
      <c r="A5544">
        <v>57000667</v>
      </c>
      <c r="B5544" t="s">
        <v>8159</v>
      </c>
      <c r="C5544" t="s">
        <v>252</v>
      </c>
      <c r="D5544" t="s">
        <v>252</v>
      </c>
      <c r="E5544" t="s">
        <v>8159</v>
      </c>
    </row>
    <row r="5545" spans="1:5" x14ac:dyDescent="0.25">
      <c r="A5545">
        <v>57000668</v>
      </c>
      <c r="B5545" t="s">
        <v>8160</v>
      </c>
      <c r="C5545" t="s">
        <v>252</v>
      </c>
      <c r="D5545" t="s">
        <v>252</v>
      </c>
      <c r="E5545" t="s">
        <v>8160</v>
      </c>
    </row>
    <row r="5546" spans="1:5" x14ac:dyDescent="0.25">
      <c r="A5546">
        <v>57000669</v>
      </c>
      <c r="B5546" t="s">
        <v>8161</v>
      </c>
      <c r="C5546" t="s">
        <v>252</v>
      </c>
      <c r="D5546" t="s">
        <v>252</v>
      </c>
      <c r="E5546" t="s">
        <v>8161</v>
      </c>
    </row>
    <row r="5547" spans="1:5" x14ac:dyDescent="0.25">
      <c r="A5547">
        <v>57000670</v>
      </c>
      <c r="B5547" t="s">
        <v>8163</v>
      </c>
      <c r="C5547" t="s">
        <v>8162</v>
      </c>
      <c r="D5547" t="s">
        <v>8162</v>
      </c>
      <c r="E5547" t="s">
        <v>8163</v>
      </c>
    </row>
    <row r="5548" spans="1:5" x14ac:dyDescent="0.25">
      <c r="A5548">
        <v>57000671</v>
      </c>
      <c r="B5548" t="s">
        <v>8165</v>
      </c>
      <c r="C5548" t="s">
        <v>8164</v>
      </c>
      <c r="D5548" t="s">
        <v>8164</v>
      </c>
      <c r="E5548" t="s">
        <v>8165</v>
      </c>
    </row>
    <row r="5549" spans="1:5" x14ac:dyDescent="0.25">
      <c r="A5549">
        <v>57000672</v>
      </c>
      <c r="B5549" t="s">
        <v>8167</v>
      </c>
      <c r="C5549" t="s">
        <v>8166</v>
      </c>
      <c r="D5549" t="s">
        <v>8166</v>
      </c>
      <c r="E5549" t="s">
        <v>8167</v>
      </c>
    </row>
    <row r="5550" spans="1:5" x14ac:dyDescent="0.25">
      <c r="A5550">
        <v>57000673</v>
      </c>
      <c r="B5550" t="s">
        <v>8169</v>
      </c>
      <c r="C5550" t="s">
        <v>8168</v>
      </c>
      <c r="D5550" t="s">
        <v>8168</v>
      </c>
      <c r="E5550" t="s">
        <v>8169</v>
      </c>
    </row>
    <row r="5551" spans="1:5" x14ac:dyDescent="0.25">
      <c r="A5551">
        <v>57000674</v>
      </c>
      <c r="B5551" t="s">
        <v>8171</v>
      </c>
      <c r="C5551" t="s">
        <v>8170</v>
      </c>
      <c r="D5551" t="s">
        <v>8170</v>
      </c>
      <c r="E5551" t="s">
        <v>8171</v>
      </c>
    </row>
    <row r="5552" spans="1:5" x14ac:dyDescent="0.25">
      <c r="A5552">
        <v>57000675</v>
      </c>
      <c r="B5552" t="s">
        <v>8172</v>
      </c>
      <c r="C5552" t="s">
        <v>8170</v>
      </c>
      <c r="D5552" t="s">
        <v>8170</v>
      </c>
      <c r="E5552" t="s">
        <v>8172</v>
      </c>
    </row>
    <row r="5553" spans="1:5" x14ac:dyDescent="0.25">
      <c r="A5553">
        <v>57000676</v>
      </c>
      <c r="B5553" t="s">
        <v>7709</v>
      </c>
      <c r="C5553" t="s">
        <v>8173</v>
      </c>
      <c r="D5553" t="s">
        <v>8173</v>
      </c>
      <c r="E5553" t="s">
        <v>7709</v>
      </c>
    </row>
    <row r="5554" spans="1:5" x14ac:dyDescent="0.25">
      <c r="A5554">
        <v>57000677</v>
      </c>
      <c r="B5554" t="s">
        <v>8174</v>
      </c>
      <c r="C5554" t="s">
        <v>252</v>
      </c>
      <c r="D5554" t="s">
        <v>252</v>
      </c>
      <c r="E5554" t="s">
        <v>8174</v>
      </c>
    </row>
    <row r="5555" spans="1:5" x14ac:dyDescent="0.25">
      <c r="A5555">
        <v>57000678</v>
      </c>
      <c r="B5555" t="s">
        <v>8175</v>
      </c>
      <c r="C5555" t="s">
        <v>252</v>
      </c>
      <c r="D5555" t="s">
        <v>252</v>
      </c>
      <c r="E5555" t="s">
        <v>8175</v>
      </c>
    </row>
    <row r="5556" spans="1:5" x14ac:dyDescent="0.25">
      <c r="A5556">
        <v>57000679</v>
      </c>
      <c r="B5556" t="s">
        <v>8176</v>
      </c>
      <c r="C5556" t="s">
        <v>252</v>
      </c>
      <c r="D5556" t="s">
        <v>252</v>
      </c>
      <c r="E5556" t="s">
        <v>8176</v>
      </c>
    </row>
    <row r="5557" spans="1:5" x14ac:dyDescent="0.25">
      <c r="A5557">
        <v>57000680</v>
      </c>
      <c r="B5557" t="s">
        <v>7735</v>
      </c>
      <c r="C5557" t="s">
        <v>7734</v>
      </c>
      <c r="D5557" t="s">
        <v>7734</v>
      </c>
      <c r="E5557" t="s">
        <v>7735</v>
      </c>
    </row>
    <row r="5558" spans="1:5" x14ac:dyDescent="0.25">
      <c r="A5558">
        <v>57000681</v>
      </c>
      <c r="B5558" t="s">
        <v>8178</v>
      </c>
      <c r="C5558" t="s">
        <v>8177</v>
      </c>
      <c r="D5558" t="s">
        <v>8177</v>
      </c>
      <c r="E5558" t="s">
        <v>8178</v>
      </c>
    </row>
    <row r="5559" spans="1:5" x14ac:dyDescent="0.25">
      <c r="A5559">
        <v>57000682</v>
      </c>
      <c r="B5559" t="s">
        <v>8180</v>
      </c>
      <c r="C5559" t="s">
        <v>8179</v>
      </c>
      <c r="D5559" t="s">
        <v>8179</v>
      </c>
      <c r="E5559" t="s">
        <v>8180</v>
      </c>
    </row>
    <row r="5560" spans="1:5" x14ac:dyDescent="0.25">
      <c r="A5560">
        <v>57000683</v>
      </c>
      <c r="B5560" t="s">
        <v>8181</v>
      </c>
      <c r="C5560" t="s">
        <v>7768</v>
      </c>
      <c r="D5560" t="s">
        <v>7768</v>
      </c>
      <c r="E5560" t="s">
        <v>8181</v>
      </c>
    </row>
    <row r="5561" spans="1:5" x14ac:dyDescent="0.25">
      <c r="A5561">
        <v>57000684</v>
      </c>
      <c r="B5561" t="s">
        <v>8182</v>
      </c>
      <c r="C5561" t="s">
        <v>7778</v>
      </c>
      <c r="D5561" t="s">
        <v>7778</v>
      </c>
      <c r="E5561" t="s">
        <v>8182</v>
      </c>
    </row>
    <row r="5562" spans="1:5" x14ac:dyDescent="0.25">
      <c r="A5562">
        <v>57000685</v>
      </c>
      <c r="B5562" t="s">
        <v>8184</v>
      </c>
      <c r="C5562" t="s">
        <v>8183</v>
      </c>
      <c r="D5562" t="s">
        <v>8183</v>
      </c>
      <c r="E5562" t="s">
        <v>8184</v>
      </c>
    </row>
    <row r="5563" spans="1:5" x14ac:dyDescent="0.25">
      <c r="A5563">
        <v>57000686</v>
      </c>
      <c r="B5563" t="s">
        <v>8186</v>
      </c>
      <c r="C5563" t="s">
        <v>8185</v>
      </c>
      <c r="D5563" t="s">
        <v>8185</v>
      </c>
      <c r="E5563" t="s">
        <v>8186</v>
      </c>
    </row>
    <row r="5564" spans="1:5" x14ac:dyDescent="0.25">
      <c r="A5564">
        <v>57000687</v>
      </c>
      <c r="B5564" t="s">
        <v>8187</v>
      </c>
      <c r="C5564" t="s">
        <v>8109</v>
      </c>
      <c r="D5564" t="s">
        <v>8109</v>
      </c>
      <c r="E5564" t="s">
        <v>8187</v>
      </c>
    </row>
    <row r="5565" spans="1:5" x14ac:dyDescent="0.25">
      <c r="A5565">
        <v>57000688</v>
      </c>
      <c r="B5565" t="s">
        <v>8189</v>
      </c>
      <c r="C5565" t="s">
        <v>8188</v>
      </c>
      <c r="D5565" t="s">
        <v>8188</v>
      </c>
      <c r="E5565" t="s">
        <v>8189</v>
      </c>
    </row>
    <row r="5566" spans="1:5" x14ac:dyDescent="0.25">
      <c r="A5566">
        <v>57000689</v>
      </c>
      <c r="B5566" t="s">
        <v>8190</v>
      </c>
      <c r="C5566" t="s">
        <v>8188</v>
      </c>
      <c r="D5566" t="s">
        <v>8188</v>
      </c>
      <c r="E5566" t="s">
        <v>8190</v>
      </c>
    </row>
    <row r="5567" spans="1:5" x14ac:dyDescent="0.25">
      <c r="A5567">
        <v>57000690</v>
      </c>
      <c r="B5567" t="s">
        <v>8191</v>
      </c>
      <c r="C5567" t="s">
        <v>8188</v>
      </c>
      <c r="D5567" t="s">
        <v>8188</v>
      </c>
      <c r="E5567" t="s">
        <v>8191</v>
      </c>
    </row>
    <row r="5568" spans="1:5" x14ac:dyDescent="0.25">
      <c r="A5568">
        <v>57000691</v>
      </c>
      <c r="B5568" t="s">
        <v>8190</v>
      </c>
      <c r="C5568" t="s">
        <v>8188</v>
      </c>
      <c r="D5568" t="s">
        <v>8188</v>
      </c>
      <c r="E5568" t="s">
        <v>8190</v>
      </c>
    </row>
    <row r="5569" spans="1:5" x14ac:dyDescent="0.25">
      <c r="A5569">
        <v>57000692</v>
      </c>
      <c r="B5569" t="s">
        <v>8192</v>
      </c>
      <c r="C5569" t="s">
        <v>8188</v>
      </c>
      <c r="D5569" t="s">
        <v>8188</v>
      </c>
      <c r="E5569" t="s">
        <v>8192</v>
      </c>
    </row>
    <row r="5570" spans="1:5" x14ac:dyDescent="0.25">
      <c r="A5570">
        <v>57000693</v>
      </c>
      <c r="B5570" t="s">
        <v>8193</v>
      </c>
      <c r="C5570" t="s">
        <v>8188</v>
      </c>
      <c r="D5570" t="s">
        <v>8188</v>
      </c>
      <c r="E5570" t="s">
        <v>8193</v>
      </c>
    </row>
    <row r="5571" spans="1:5" x14ac:dyDescent="0.25">
      <c r="A5571">
        <v>57000694</v>
      </c>
      <c r="B5571" t="s">
        <v>8194</v>
      </c>
      <c r="C5571" t="s">
        <v>8188</v>
      </c>
      <c r="D5571" t="s">
        <v>8188</v>
      </c>
      <c r="E5571" t="s">
        <v>8194</v>
      </c>
    </row>
    <row r="5572" spans="1:5" x14ac:dyDescent="0.25">
      <c r="A5572">
        <v>57000695</v>
      </c>
      <c r="B5572" t="s">
        <v>8196</v>
      </c>
      <c r="C5572" t="s">
        <v>8195</v>
      </c>
      <c r="D5572" t="s">
        <v>8195</v>
      </c>
      <c r="E5572" t="s">
        <v>8196</v>
      </c>
    </row>
    <row r="5573" spans="1:5" x14ac:dyDescent="0.25">
      <c r="A5573">
        <v>57000696</v>
      </c>
      <c r="B5573" t="s">
        <v>3713</v>
      </c>
      <c r="C5573" t="s">
        <v>3712</v>
      </c>
      <c r="D5573" t="s">
        <v>3712</v>
      </c>
      <c r="E5573" t="s">
        <v>3713</v>
      </c>
    </row>
    <row r="5574" spans="1:5" x14ac:dyDescent="0.25">
      <c r="A5574">
        <v>57000697</v>
      </c>
      <c r="B5574" t="s">
        <v>8198</v>
      </c>
      <c r="C5574" t="s">
        <v>8197</v>
      </c>
      <c r="D5574" t="s">
        <v>8197</v>
      </c>
      <c r="E5574" t="s">
        <v>8198</v>
      </c>
    </row>
    <row r="5575" spans="1:5" x14ac:dyDescent="0.25">
      <c r="A5575">
        <v>57000698</v>
      </c>
      <c r="B5575" t="s">
        <v>8199</v>
      </c>
      <c r="C5575" t="s">
        <v>7734</v>
      </c>
      <c r="D5575" t="s">
        <v>7734</v>
      </c>
      <c r="E5575" t="s">
        <v>8199</v>
      </c>
    </row>
    <row r="5576" spans="1:5" x14ac:dyDescent="0.25">
      <c r="A5576">
        <v>57000699</v>
      </c>
      <c r="B5576" t="s">
        <v>8200</v>
      </c>
      <c r="C5576" t="s">
        <v>7876</v>
      </c>
      <c r="D5576" t="s">
        <v>7876</v>
      </c>
      <c r="E5576" t="s">
        <v>8200</v>
      </c>
    </row>
    <row r="5577" spans="1:5" x14ac:dyDescent="0.25">
      <c r="A5577">
        <v>57000700</v>
      </c>
      <c r="B5577" t="s">
        <v>8202</v>
      </c>
      <c r="C5577" t="s">
        <v>8201</v>
      </c>
      <c r="D5577" t="s">
        <v>8201</v>
      </c>
      <c r="E5577" t="s">
        <v>8202</v>
      </c>
    </row>
    <row r="5578" spans="1:5" x14ac:dyDescent="0.25">
      <c r="A5578">
        <v>57000701</v>
      </c>
      <c r="B5578" t="s">
        <v>8203</v>
      </c>
      <c r="C5578" t="s">
        <v>7756</v>
      </c>
      <c r="D5578" t="s">
        <v>7756</v>
      </c>
      <c r="E5578" t="s">
        <v>8203</v>
      </c>
    </row>
    <row r="5579" spans="1:5" x14ac:dyDescent="0.25">
      <c r="A5579">
        <v>57000702</v>
      </c>
      <c r="B5579" t="s">
        <v>8204</v>
      </c>
      <c r="C5579" t="s">
        <v>7764</v>
      </c>
      <c r="D5579" t="s">
        <v>7764</v>
      </c>
      <c r="E5579" t="s">
        <v>8204</v>
      </c>
    </row>
    <row r="5580" spans="1:5" x14ac:dyDescent="0.25">
      <c r="A5580">
        <v>57000703</v>
      </c>
      <c r="B5580" t="s">
        <v>8205</v>
      </c>
      <c r="C5580" t="s">
        <v>7766</v>
      </c>
      <c r="D5580" t="s">
        <v>7766</v>
      </c>
      <c r="E5580" t="s">
        <v>8205</v>
      </c>
    </row>
    <row r="5581" spans="1:5" x14ac:dyDescent="0.25">
      <c r="A5581">
        <v>57000704</v>
      </c>
      <c r="B5581" t="s">
        <v>7605</v>
      </c>
      <c r="C5581" t="s">
        <v>7603</v>
      </c>
      <c r="D5581" t="s">
        <v>7603</v>
      </c>
      <c r="E5581" t="s">
        <v>7605</v>
      </c>
    </row>
    <row r="5582" spans="1:5" x14ac:dyDescent="0.25">
      <c r="A5582">
        <v>57000705</v>
      </c>
      <c r="B5582" t="s">
        <v>7620</v>
      </c>
      <c r="C5582" t="s">
        <v>7619</v>
      </c>
      <c r="D5582" t="s">
        <v>7619</v>
      </c>
      <c r="E5582" t="s">
        <v>7620</v>
      </c>
    </row>
    <row r="5583" spans="1:5" x14ac:dyDescent="0.25">
      <c r="A5583">
        <v>57000706</v>
      </c>
      <c r="B5583" t="s">
        <v>7869</v>
      </c>
      <c r="C5583" t="s">
        <v>7868</v>
      </c>
      <c r="D5583" t="s">
        <v>7868</v>
      </c>
      <c r="E5583" t="s">
        <v>7869</v>
      </c>
    </row>
    <row r="5584" spans="1:5" x14ac:dyDescent="0.25">
      <c r="A5584">
        <v>57000707</v>
      </c>
      <c r="B5584" t="s">
        <v>8141</v>
      </c>
      <c r="C5584" t="s">
        <v>7855</v>
      </c>
      <c r="D5584" t="s">
        <v>7855</v>
      </c>
      <c r="E5584" t="s">
        <v>8141</v>
      </c>
    </row>
    <row r="5585" spans="1:5" x14ac:dyDescent="0.25">
      <c r="A5585">
        <v>57000708</v>
      </c>
      <c r="B5585" t="s">
        <v>8206</v>
      </c>
      <c r="C5585" t="s">
        <v>256</v>
      </c>
      <c r="D5585" t="s">
        <v>256</v>
      </c>
      <c r="E5585" t="s">
        <v>8206</v>
      </c>
    </row>
    <row r="5586" spans="1:5" x14ac:dyDescent="0.25">
      <c r="A5586">
        <v>57000709</v>
      </c>
      <c r="B5586" t="s">
        <v>8208</v>
      </c>
      <c r="C5586" t="s">
        <v>8207</v>
      </c>
      <c r="D5586" t="s">
        <v>8207</v>
      </c>
      <c r="E5586" t="s">
        <v>8208</v>
      </c>
    </row>
    <row r="5587" spans="1:5" x14ac:dyDescent="0.25">
      <c r="A5587">
        <v>57000710</v>
      </c>
      <c r="B5587" t="s">
        <v>8210</v>
      </c>
      <c r="C5587" t="s">
        <v>8209</v>
      </c>
      <c r="D5587" t="s">
        <v>8209</v>
      </c>
      <c r="E5587" t="s">
        <v>8210</v>
      </c>
    </row>
    <row r="5588" spans="1:5" x14ac:dyDescent="0.25">
      <c r="A5588">
        <v>57000711</v>
      </c>
      <c r="B5588" t="s">
        <v>8212</v>
      </c>
      <c r="C5588" t="s">
        <v>8211</v>
      </c>
      <c r="D5588" t="s">
        <v>8211</v>
      </c>
      <c r="E5588" t="s">
        <v>8212</v>
      </c>
    </row>
    <row r="5589" spans="1:5" x14ac:dyDescent="0.25">
      <c r="A5589">
        <v>57000712</v>
      </c>
      <c r="B5589" t="s">
        <v>7991</v>
      </c>
      <c r="C5589" t="s">
        <v>7990</v>
      </c>
      <c r="D5589" t="s">
        <v>7990</v>
      </c>
      <c r="E5589" t="s">
        <v>7991</v>
      </c>
    </row>
    <row r="5590" spans="1:5" x14ac:dyDescent="0.25">
      <c r="A5590">
        <v>57000713</v>
      </c>
      <c r="B5590" t="s">
        <v>7993</v>
      </c>
      <c r="C5590" t="s">
        <v>7992</v>
      </c>
      <c r="D5590" t="s">
        <v>7992</v>
      </c>
      <c r="E5590" t="s">
        <v>7993</v>
      </c>
    </row>
    <row r="5591" spans="1:5" x14ac:dyDescent="0.25">
      <c r="A5591">
        <v>57000714</v>
      </c>
      <c r="B5591" t="s">
        <v>8214</v>
      </c>
      <c r="C5591" t="s">
        <v>8213</v>
      </c>
      <c r="D5591" t="s">
        <v>8213</v>
      </c>
      <c r="E5591" t="s">
        <v>8214</v>
      </c>
    </row>
    <row r="5592" spans="1:5" x14ac:dyDescent="0.25">
      <c r="A5592">
        <v>57000715</v>
      </c>
      <c r="B5592" t="s">
        <v>7915</v>
      </c>
      <c r="C5592" t="s">
        <v>7876</v>
      </c>
      <c r="D5592" t="s">
        <v>7876</v>
      </c>
      <c r="E5592" t="s">
        <v>7915</v>
      </c>
    </row>
    <row r="5593" spans="1:5" x14ac:dyDescent="0.25">
      <c r="A5593">
        <v>57000716</v>
      </c>
      <c r="B5593" t="s">
        <v>7919</v>
      </c>
      <c r="C5593" t="s">
        <v>7916</v>
      </c>
      <c r="D5593" t="s">
        <v>7916</v>
      </c>
      <c r="E5593" t="s">
        <v>7919</v>
      </c>
    </row>
    <row r="5594" spans="1:5" x14ac:dyDescent="0.25">
      <c r="A5594">
        <v>57000717</v>
      </c>
      <c r="B5594" t="s">
        <v>7949</v>
      </c>
      <c r="C5594" t="s">
        <v>7916</v>
      </c>
      <c r="D5594" t="s">
        <v>7916</v>
      </c>
      <c r="E5594" t="s">
        <v>7949</v>
      </c>
    </row>
    <row r="5595" spans="1:5" x14ac:dyDescent="0.25">
      <c r="A5595">
        <v>57000718</v>
      </c>
      <c r="B5595" t="s">
        <v>7917</v>
      </c>
      <c r="C5595" t="s">
        <v>7916</v>
      </c>
      <c r="D5595" t="s">
        <v>7916</v>
      </c>
      <c r="E5595" t="s">
        <v>7917</v>
      </c>
    </row>
    <row r="5596" spans="1:5" x14ac:dyDescent="0.25">
      <c r="A5596">
        <v>57000719</v>
      </c>
      <c r="B5596" t="s">
        <v>8216</v>
      </c>
      <c r="C5596" t="s">
        <v>8215</v>
      </c>
      <c r="D5596" t="s">
        <v>8215</v>
      </c>
      <c r="E5596" t="s">
        <v>8216</v>
      </c>
    </row>
    <row r="5597" spans="1:5" x14ac:dyDescent="0.25">
      <c r="A5597">
        <v>57000720</v>
      </c>
      <c r="B5597" t="s">
        <v>7951</v>
      </c>
      <c r="C5597" t="s">
        <v>7950</v>
      </c>
      <c r="D5597" t="s">
        <v>7950</v>
      </c>
      <c r="E5597" t="s">
        <v>7951</v>
      </c>
    </row>
    <row r="5598" spans="1:5" x14ac:dyDescent="0.25">
      <c r="A5598">
        <v>57000721</v>
      </c>
      <c r="B5598" t="s">
        <v>7847</v>
      </c>
      <c r="C5598" t="s">
        <v>7846</v>
      </c>
      <c r="D5598" t="s">
        <v>7846</v>
      </c>
      <c r="E5598" t="s">
        <v>7847</v>
      </c>
    </row>
    <row r="5599" spans="1:5" x14ac:dyDescent="0.25">
      <c r="A5599">
        <v>57000722</v>
      </c>
      <c r="B5599" t="s">
        <v>8043</v>
      </c>
      <c r="C5599" t="s">
        <v>7844</v>
      </c>
      <c r="D5599" t="s">
        <v>7844</v>
      </c>
      <c r="E5599" t="s">
        <v>8043</v>
      </c>
    </row>
    <row r="5600" spans="1:5" x14ac:dyDescent="0.25">
      <c r="A5600">
        <v>57000723</v>
      </c>
      <c r="B5600" t="s">
        <v>7953</v>
      </c>
      <c r="C5600" t="s">
        <v>7844</v>
      </c>
      <c r="D5600" t="s">
        <v>7844</v>
      </c>
      <c r="E5600" t="s">
        <v>7953</v>
      </c>
    </row>
    <row r="5601" spans="1:5" x14ac:dyDescent="0.25">
      <c r="A5601">
        <v>57000724</v>
      </c>
      <c r="B5601" t="s">
        <v>8044</v>
      </c>
      <c r="C5601" t="s">
        <v>7844</v>
      </c>
      <c r="D5601" t="s">
        <v>7844</v>
      </c>
      <c r="E5601" t="s">
        <v>8044</v>
      </c>
    </row>
    <row r="5602" spans="1:5" x14ac:dyDescent="0.25">
      <c r="A5602">
        <v>57000725</v>
      </c>
      <c r="B5602" t="s">
        <v>8126</v>
      </c>
      <c r="C5602" t="s">
        <v>7844</v>
      </c>
      <c r="D5602" t="s">
        <v>7844</v>
      </c>
      <c r="E5602" t="s">
        <v>8126</v>
      </c>
    </row>
    <row r="5603" spans="1:5" x14ac:dyDescent="0.25">
      <c r="A5603">
        <v>57000726</v>
      </c>
      <c r="B5603" t="s">
        <v>8122</v>
      </c>
      <c r="C5603" t="s">
        <v>7844</v>
      </c>
      <c r="D5603" t="s">
        <v>7844</v>
      </c>
      <c r="E5603" t="s">
        <v>8122</v>
      </c>
    </row>
    <row r="5604" spans="1:5" x14ac:dyDescent="0.25">
      <c r="A5604">
        <v>57000727</v>
      </c>
      <c r="B5604" t="s">
        <v>8095</v>
      </c>
      <c r="C5604" t="s">
        <v>8094</v>
      </c>
      <c r="D5604" t="s">
        <v>8094</v>
      </c>
      <c r="E5604" t="s">
        <v>8095</v>
      </c>
    </row>
    <row r="5605" spans="1:5" x14ac:dyDescent="0.25">
      <c r="A5605">
        <v>57000728</v>
      </c>
      <c r="B5605" t="s">
        <v>8218</v>
      </c>
      <c r="C5605" t="s">
        <v>8217</v>
      </c>
      <c r="D5605" t="s">
        <v>8217</v>
      </c>
      <c r="E5605" t="s">
        <v>8218</v>
      </c>
    </row>
    <row r="5606" spans="1:5" x14ac:dyDescent="0.25">
      <c r="A5606">
        <v>57000729</v>
      </c>
      <c r="B5606" t="s">
        <v>8220</v>
      </c>
      <c r="C5606" t="s">
        <v>8219</v>
      </c>
      <c r="D5606" t="s">
        <v>8219</v>
      </c>
      <c r="E5606" t="s">
        <v>8220</v>
      </c>
    </row>
    <row r="5607" spans="1:5" x14ac:dyDescent="0.25">
      <c r="A5607">
        <v>57000730</v>
      </c>
      <c r="B5607" t="s">
        <v>8221</v>
      </c>
      <c r="C5607" t="s">
        <v>7833</v>
      </c>
      <c r="D5607" t="s">
        <v>7833</v>
      </c>
      <c r="E5607" t="s">
        <v>8221</v>
      </c>
    </row>
    <row r="5608" spans="1:5" x14ac:dyDescent="0.25">
      <c r="A5608">
        <v>57000731</v>
      </c>
      <c r="B5608" t="s">
        <v>8222</v>
      </c>
      <c r="C5608" t="s">
        <v>7833</v>
      </c>
      <c r="D5608" t="s">
        <v>7833</v>
      </c>
      <c r="E5608" t="s">
        <v>8222</v>
      </c>
    </row>
    <row r="5609" spans="1:5" x14ac:dyDescent="0.25">
      <c r="A5609">
        <v>57000732</v>
      </c>
      <c r="B5609" t="s">
        <v>8224</v>
      </c>
      <c r="C5609" t="s">
        <v>8223</v>
      </c>
      <c r="D5609" t="s">
        <v>8223</v>
      </c>
      <c r="E5609" t="s">
        <v>8224</v>
      </c>
    </row>
    <row r="5610" spans="1:5" x14ac:dyDescent="0.25">
      <c r="A5610">
        <v>57000733</v>
      </c>
      <c r="B5610" t="s">
        <v>8225</v>
      </c>
      <c r="C5610" t="s">
        <v>7960</v>
      </c>
      <c r="D5610" t="s">
        <v>7960</v>
      </c>
      <c r="E5610" t="s">
        <v>8225</v>
      </c>
    </row>
    <row r="5611" spans="1:5" x14ac:dyDescent="0.25">
      <c r="A5611">
        <v>57000734</v>
      </c>
      <c r="B5611" t="s">
        <v>8225</v>
      </c>
      <c r="C5611" t="s">
        <v>7960</v>
      </c>
      <c r="D5611" t="s">
        <v>7960</v>
      </c>
      <c r="E5611" t="s">
        <v>8225</v>
      </c>
    </row>
    <row r="5612" spans="1:5" x14ac:dyDescent="0.25">
      <c r="A5612">
        <v>57000735</v>
      </c>
      <c r="B5612" t="s">
        <v>8225</v>
      </c>
      <c r="C5612" t="s">
        <v>7960</v>
      </c>
      <c r="D5612" t="s">
        <v>7960</v>
      </c>
      <c r="E5612" t="s">
        <v>8225</v>
      </c>
    </row>
    <row r="5613" spans="1:5" x14ac:dyDescent="0.25">
      <c r="A5613">
        <v>57000736</v>
      </c>
      <c r="B5613" t="s">
        <v>8225</v>
      </c>
      <c r="C5613" t="s">
        <v>7960</v>
      </c>
      <c r="D5613" t="s">
        <v>7960</v>
      </c>
      <c r="E5613" t="s">
        <v>8225</v>
      </c>
    </row>
    <row r="5614" spans="1:5" x14ac:dyDescent="0.25">
      <c r="A5614">
        <v>57000737</v>
      </c>
      <c r="B5614" t="s">
        <v>8225</v>
      </c>
      <c r="C5614" t="s">
        <v>7960</v>
      </c>
      <c r="D5614" t="s">
        <v>7960</v>
      </c>
      <c r="E5614" t="s">
        <v>8225</v>
      </c>
    </row>
    <row r="5615" spans="1:5" x14ac:dyDescent="0.25">
      <c r="A5615">
        <v>57000738</v>
      </c>
      <c r="B5615" t="s">
        <v>8227</v>
      </c>
      <c r="C5615" t="s">
        <v>8226</v>
      </c>
      <c r="D5615" t="s">
        <v>8226</v>
      </c>
      <c r="E5615" t="s">
        <v>8227</v>
      </c>
    </row>
    <row r="5616" spans="1:5" x14ac:dyDescent="0.25">
      <c r="A5616">
        <v>57000739</v>
      </c>
      <c r="B5616" t="s">
        <v>8229</v>
      </c>
      <c r="C5616" t="s">
        <v>8228</v>
      </c>
      <c r="D5616" t="s">
        <v>8228</v>
      </c>
      <c r="E5616" t="s">
        <v>8229</v>
      </c>
    </row>
    <row r="5617" spans="1:5" x14ac:dyDescent="0.25">
      <c r="A5617">
        <v>57000740</v>
      </c>
      <c r="B5617" t="s">
        <v>8230</v>
      </c>
      <c r="C5617" t="s">
        <v>8123</v>
      </c>
      <c r="D5617" t="s">
        <v>8123</v>
      </c>
      <c r="E5617" t="s">
        <v>8230</v>
      </c>
    </row>
    <row r="5618" spans="1:5" x14ac:dyDescent="0.25">
      <c r="A5618">
        <v>57000741</v>
      </c>
      <c r="B5618" t="s">
        <v>8232</v>
      </c>
      <c r="C5618" t="s">
        <v>8231</v>
      </c>
      <c r="D5618" t="s">
        <v>8231</v>
      </c>
      <c r="E5618" t="s">
        <v>8232</v>
      </c>
    </row>
    <row r="5619" spans="1:5" x14ac:dyDescent="0.25">
      <c r="A5619">
        <v>57000742</v>
      </c>
      <c r="B5619" t="s">
        <v>8198</v>
      </c>
      <c r="C5619" t="s">
        <v>8197</v>
      </c>
      <c r="D5619" t="s">
        <v>8197</v>
      </c>
      <c r="E5619" t="s">
        <v>8198</v>
      </c>
    </row>
    <row r="5620" spans="1:5" x14ac:dyDescent="0.25">
      <c r="A5620">
        <v>57000743</v>
      </c>
      <c r="B5620" t="s">
        <v>7754</v>
      </c>
      <c r="C5620" t="s">
        <v>7707</v>
      </c>
      <c r="D5620" t="s">
        <v>7707</v>
      </c>
      <c r="E5620" t="s">
        <v>7754</v>
      </c>
    </row>
    <row r="5621" spans="1:5" x14ac:dyDescent="0.25">
      <c r="A5621">
        <v>57000744</v>
      </c>
      <c r="B5621" t="s">
        <v>8234</v>
      </c>
      <c r="C5621" t="s">
        <v>8233</v>
      </c>
      <c r="D5621" t="s">
        <v>8233</v>
      </c>
      <c r="E5621" t="s">
        <v>8234</v>
      </c>
    </row>
    <row r="5622" spans="1:5" x14ac:dyDescent="0.25">
      <c r="A5622">
        <v>57000745</v>
      </c>
      <c r="B5622" t="s">
        <v>5425</v>
      </c>
      <c r="C5622" t="s">
        <v>8235</v>
      </c>
      <c r="D5622" t="s">
        <v>8235</v>
      </c>
      <c r="E5622" t="s">
        <v>5425</v>
      </c>
    </row>
    <row r="5623" spans="1:5" x14ac:dyDescent="0.25">
      <c r="A5623">
        <v>57900001</v>
      </c>
      <c r="B5623" t="s">
        <v>5427</v>
      </c>
      <c r="C5623" t="s">
        <v>5426</v>
      </c>
      <c r="D5623" t="s">
        <v>5426</v>
      </c>
      <c r="E5623" t="s">
        <v>5427</v>
      </c>
    </row>
    <row r="5624" spans="1:5" x14ac:dyDescent="0.25">
      <c r="A5624">
        <v>57900002</v>
      </c>
      <c r="B5624" t="s">
        <v>8237</v>
      </c>
      <c r="C5624" t="s">
        <v>8236</v>
      </c>
      <c r="D5624" t="s">
        <v>8236</v>
      </c>
      <c r="E5624" t="s">
        <v>8237</v>
      </c>
    </row>
    <row r="5625" spans="1:5" x14ac:dyDescent="0.25">
      <c r="A5625">
        <v>58000003</v>
      </c>
      <c r="B5625" t="s">
        <v>5698</v>
      </c>
      <c r="C5625" t="s">
        <v>8238</v>
      </c>
      <c r="D5625" t="s">
        <v>8238</v>
      </c>
      <c r="E5625" t="s">
        <v>5698</v>
      </c>
    </row>
    <row r="5626" spans="1:5" x14ac:dyDescent="0.25">
      <c r="A5626">
        <v>58000007</v>
      </c>
      <c r="B5626" t="s">
        <v>8240</v>
      </c>
      <c r="C5626" t="s">
        <v>8239</v>
      </c>
      <c r="D5626" t="s">
        <v>8239</v>
      </c>
      <c r="E5626" t="s">
        <v>8240</v>
      </c>
    </row>
    <row r="5627" spans="1:5" x14ac:dyDescent="0.25">
      <c r="A5627">
        <v>58000016</v>
      </c>
      <c r="B5627" t="s">
        <v>5693</v>
      </c>
      <c r="C5627" t="s">
        <v>8241</v>
      </c>
      <c r="D5627" t="s">
        <v>8241</v>
      </c>
      <c r="E5627" t="s">
        <v>5693</v>
      </c>
    </row>
    <row r="5628" spans="1:5" x14ac:dyDescent="0.25">
      <c r="A5628">
        <v>58000017</v>
      </c>
      <c r="B5628" t="s">
        <v>8243</v>
      </c>
      <c r="C5628" t="s">
        <v>8242</v>
      </c>
      <c r="D5628" t="s">
        <v>8242</v>
      </c>
      <c r="E5628" t="s">
        <v>8243</v>
      </c>
    </row>
    <row r="5629" spans="1:5" x14ac:dyDescent="0.25">
      <c r="A5629">
        <v>58000018</v>
      </c>
      <c r="B5629" t="s">
        <v>5694</v>
      </c>
      <c r="C5629" t="s">
        <v>8244</v>
      </c>
      <c r="D5629" t="s">
        <v>8244</v>
      </c>
      <c r="E5629" t="s">
        <v>5694</v>
      </c>
    </row>
    <row r="5630" spans="1:5" x14ac:dyDescent="0.25">
      <c r="A5630">
        <v>58000019</v>
      </c>
      <c r="B5630" t="s">
        <v>5691</v>
      </c>
      <c r="C5630" t="s">
        <v>8245</v>
      </c>
      <c r="D5630" t="s">
        <v>8245</v>
      </c>
      <c r="E5630" t="s">
        <v>5691</v>
      </c>
    </row>
    <row r="5631" spans="1:5" x14ac:dyDescent="0.25">
      <c r="A5631">
        <v>58000031</v>
      </c>
      <c r="B5631" t="s">
        <v>8247</v>
      </c>
      <c r="C5631" t="s">
        <v>8246</v>
      </c>
      <c r="D5631" t="s">
        <v>8246</v>
      </c>
      <c r="E5631" t="s">
        <v>8247</v>
      </c>
    </row>
    <row r="5632" spans="1:5" x14ac:dyDescent="0.25">
      <c r="A5632">
        <v>58000035</v>
      </c>
      <c r="B5632" t="s">
        <v>5712</v>
      </c>
      <c r="C5632" t="s">
        <v>8248</v>
      </c>
      <c r="D5632" t="s">
        <v>8248</v>
      </c>
      <c r="E5632" t="s">
        <v>5712</v>
      </c>
    </row>
    <row r="5633" spans="1:5" x14ac:dyDescent="0.25">
      <c r="A5633">
        <v>58000036</v>
      </c>
      <c r="B5633" t="s">
        <v>5713</v>
      </c>
      <c r="C5633" t="s">
        <v>8249</v>
      </c>
      <c r="D5633" t="s">
        <v>8249</v>
      </c>
      <c r="E5633" t="s">
        <v>5713</v>
      </c>
    </row>
    <row r="5634" spans="1:5" x14ac:dyDescent="0.25">
      <c r="A5634">
        <v>58000039</v>
      </c>
      <c r="B5634" t="s">
        <v>8251</v>
      </c>
      <c r="C5634" t="s">
        <v>8250</v>
      </c>
      <c r="D5634" t="s">
        <v>8250</v>
      </c>
      <c r="E5634" t="s">
        <v>8251</v>
      </c>
    </row>
    <row r="5635" spans="1:5" x14ac:dyDescent="0.25">
      <c r="A5635">
        <v>58000042</v>
      </c>
      <c r="B5635" t="s">
        <v>8251</v>
      </c>
      <c r="C5635" t="s">
        <v>8250</v>
      </c>
      <c r="D5635" t="s">
        <v>8250</v>
      </c>
      <c r="E5635" t="s">
        <v>8251</v>
      </c>
    </row>
    <row r="5636" spans="1:5" x14ac:dyDescent="0.25">
      <c r="A5636">
        <v>58000043</v>
      </c>
      <c r="B5636" t="s">
        <v>8253</v>
      </c>
      <c r="C5636" t="s">
        <v>8252</v>
      </c>
      <c r="D5636" t="s">
        <v>8252</v>
      </c>
      <c r="E5636" t="s">
        <v>8253</v>
      </c>
    </row>
    <row r="5637" spans="1:5" x14ac:dyDescent="0.25">
      <c r="A5637">
        <v>58000048</v>
      </c>
      <c r="B5637" t="s">
        <v>8254</v>
      </c>
      <c r="C5637" t="s">
        <v>8252</v>
      </c>
      <c r="D5637" t="s">
        <v>8252</v>
      </c>
      <c r="E5637" t="s">
        <v>8254</v>
      </c>
    </row>
    <row r="5638" spans="1:5" x14ac:dyDescent="0.25">
      <c r="A5638">
        <v>58000049</v>
      </c>
      <c r="B5638" t="s">
        <v>8255</v>
      </c>
      <c r="C5638" t="s">
        <v>8255</v>
      </c>
      <c r="D5638" t="s">
        <v>8255</v>
      </c>
      <c r="E5638" t="s">
        <v>8255</v>
      </c>
    </row>
    <row r="5639" spans="1:5" x14ac:dyDescent="0.25">
      <c r="A5639">
        <v>58000052</v>
      </c>
      <c r="B5639" t="s">
        <v>8256</v>
      </c>
      <c r="C5639" t="s">
        <v>8252</v>
      </c>
      <c r="D5639" t="s">
        <v>8252</v>
      </c>
      <c r="E5639" t="s">
        <v>8256</v>
      </c>
    </row>
    <row r="5640" spans="1:5" x14ac:dyDescent="0.25">
      <c r="A5640">
        <v>58000053</v>
      </c>
      <c r="B5640" t="s">
        <v>8257</v>
      </c>
      <c r="C5640" t="s">
        <v>8257</v>
      </c>
      <c r="D5640" t="s">
        <v>8257</v>
      </c>
      <c r="E5640" t="s">
        <v>8257</v>
      </c>
    </row>
    <row r="5641" spans="1:5" x14ac:dyDescent="0.25">
      <c r="A5641">
        <v>58000054</v>
      </c>
      <c r="B5641" t="s">
        <v>8259</v>
      </c>
      <c r="C5641" t="s">
        <v>8258</v>
      </c>
      <c r="D5641" t="s">
        <v>8258</v>
      </c>
      <c r="E5641" t="s">
        <v>8259</v>
      </c>
    </row>
    <row r="5642" spans="1:5" x14ac:dyDescent="0.25">
      <c r="A5642">
        <v>58000059</v>
      </c>
      <c r="B5642" t="s">
        <v>8260</v>
      </c>
      <c r="C5642" t="s">
        <v>8260</v>
      </c>
      <c r="D5642" t="s">
        <v>8260</v>
      </c>
      <c r="E5642" t="s">
        <v>8260</v>
      </c>
    </row>
    <row r="5643" spans="1:5" x14ac:dyDescent="0.25">
      <c r="A5643">
        <v>58000061</v>
      </c>
      <c r="B5643" t="s">
        <v>8251</v>
      </c>
      <c r="C5643" t="s">
        <v>8250</v>
      </c>
      <c r="D5643" t="s">
        <v>8250</v>
      </c>
      <c r="E5643" t="s">
        <v>8251</v>
      </c>
    </row>
    <row r="5644" spans="1:5" x14ac:dyDescent="0.25">
      <c r="A5644">
        <v>58000062</v>
      </c>
      <c r="B5644" t="s">
        <v>8253</v>
      </c>
      <c r="C5644" t="s">
        <v>8252</v>
      </c>
      <c r="D5644" t="s">
        <v>8252</v>
      </c>
      <c r="E5644" t="s">
        <v>8253</v>
      </c>
    </row>
    <row r="5645" spans="1:5" x14ac:dyDescent="0.25">
      <c r="A5645">
        <v>58000063</v>
      </c>
      <c r="B5645" t="s">
        <v>8251</v>
      </c>
      <c r="C5645" t="s">
        <v>8261</v>
      </c>
      <c r="D5645" t="s">
        <v>8261</v>
      </c>
      <c r="E5645" t="s">
        <v>8251</v>
      </c>
    </row>
    <row r="5646" spans="1:5" x14ac:dyDescent="0.25">
      <c r="A5646">
        <v>58000064</v>
      </c>
      <c r="B5646" t="s">
        <v>8253</v>
      </c>
      <c r="C5646" t="s">
        <v>8252</v>
      </c>
      <c r="D5646" t="s">
        <v>8252</v>
      </c>
      <c r="E5646" t="s">
        <v>8253</v>
      </c>
    </row>
    <row r="5647" spans="1:5" x14ac:dyDescent="0.25">
      <c r="A5647">
        <v>58000067</v>
      </c>
      <c r="B5647" t="s">
        <v>5625</v>
      </c>
      <c r="C5647" t="s">
        <v>8262</v>
      </c>
      <c r="D5647" t="s">
        <v>8262</v>
      </c>
      <c r="E5647" t="s">
        <v>5625</v>
      </c>
    </row>
    <row r="5648" spans="1:5" x14ac:dyDescent="0.25">
      <c r="A5648">
        <v>58000068</v>
      </c>
      <c r="B5648" t="s">
        <v>8264</v>
      </c>
      <c r="C5648" t="s">
        <v>8263</v>
      </c>
      <c r="D5648" t="s">
        <v>8263</v>
      </c>
      <c r="E5648" t="s">
        <v>8264</v>
      </c>
    </row>
    <row r="5649" spans="1:5" x14ac:dyDescent="0.25">
      <c r="A5649">
        <v>58000069</v>
      </c>
      <c r="B5649" t="s">
        <v>8266</v>
      </c>
      <c r="C5649" t="s">
        <v>8265</v>
      </c>
      <c r="D5649" t="s">
        <v>8265</v>
      </c>
      <c r="E5649" t="s">
        <v>8266</v>
      </c>
    </row>
    <row r="5650" spans="1:5" x14ac:dyDescent="0.25">
      <c r="A5650">
        <v>58000070</v>
      </c>
      <c r="B5650" t="s">
        <v>8268</v>
      </c>
      <c r="C5650" t="s">
        <v>8267</v>
      </c>
      <c r="D5650" t="s">
        <v>8267</v>
      </c>
      <c r="E5650" t="s">
        <v>8268</v>
      </c>
    </row>
    <row r="5651" spans="1:5" x14ac:dyDescent="0.25">
      <c r="A5651">
        <v>58000071</v>
      </c>
      <c r="B5651" t="s">
        <v>8269</v>
      </c>
      <c r="C5651" t="s">
        <v>8265</v>
      </c>
      <c r="D5651" t="s">
        <v>8265</v>
      </c>
      <c r="E5651" t="s">
        <v>8269</v>
      </c>
    </row>
    <row r="5652" spans="1:5" x14ac:dyDescent="0.25">
      <c r="A5652">
        <v>58000074</v>
      </c>
      <c r="B5652" t="s">
        <v>8270</v>
      </c>
      <c r="C5652" t="s">
        <v>8265</v>
      </c>
      <c r="D5652" t="s">
        <v>8265</v>
      </c>
      <c r="E5652" t="s">
        <v>8270</v>
      </c>
    </row>
    <row r="5653" spans="1:5" x14ac:dyDescent="0.25">
      <c r="A5653">
        <v>58000075</v>
      </c>
      <c r="B5653" t="s">
        <v>8266</v>
      </c>
      <c r="C5653" t="s">
        <v>8265</v>
      </c>
      <c r="D5653" t="s">
        <v>8265</v>
      </c>
      <c r="E5653" t="s">
        <v>8266</v>
      </c>
    </row>
    <row r="5654" spans="1:5" x14ac:dyDescent="0.25">
      <c r="A5654">
        <v>58000076</v>
      </c>
      <c r="B5654" t="s">
        <v>8266</v>
      </c>
      <c r="C5654" t="s">
        <v>8265</v>
      </c>
      <c r="D5654" t="s">
        <v>8265</v>
      </c>
      <c r="E5654" t="s">
        <v>8266</v>
      </c>
    </row>
    <row r="5655" spans="1:5" x14ac:dyDescent="0.25">
      <c r="A5655">
        <v>58000077</v>
      </c>
      <c r="B5655" t="s">
        <v>8272</v>
      </c>
      <c r="C5655" t="s">
        <v>8271</v>
      </c>
      <c r="D5655" t="s">
        <v>8271</v>
      </c>
      <c r="E5655" t="s">
        <v>8272</v>
      </c>
    </row>
    <row r="5656" spans="1:5" x14ac:dyDescent="0.25">
      <c r="A5656">
        <v>58000078</v>
      </c>
      <c r="B5656" t="s">
        <v>8274</v>
      </c>
      <c r="C5656" t="s">
        <v>8273</v>
      </c>
      <c r="D5656" t="s">
        <v>8273</v>
      </c>
      <c r="E5656" t="s">
        <v>8274</v>
      </c>
    </row>
    <row r="5657" spans="1:5" x14ac:dyDescent="0.25">
      <c r="A5657">
        <v>58000079</v>
      </c>
      <c r="B5657" t="s">
        <v>8276</v>
      </c>
      <c r="C5657" t="s">
        <v>8275</v>
      </c>
      <c r="D5657" t="s">
        <v>8275</v>
      </c>
      <c r="E5657" t="s">
        <v>8276</v>
      </c>
    </row>
    <row r="5658" spans="1:5" x14ac:dyDescent="0.25">
      <c r="A5658">
        <v>58000080</v>
      </c>
      <c r="B5658" t="s">
        <v>8278</v>
      </c>
      <c r="C5658" t="s">
        <v>8277</v>
      </c>
      <c r="D5658" t="s">
        <v>8277</v>
      </c>
      <c r="E5658" t="s">
        <v>8278</v>
      </c>
    </row>
    <row r="5659" spans="1:5" x14ac:dyDescent="0.25">
      <c r="A5659">
        <v>58000081</v>
      </c>
      <c r="B5659" t="s">
        <v>8279</v>
      </c>
      <c r="C5659" t="s">
        <v>8275</v>
      </c>
      <c r="D5659" t="s">
        <v>8275</v>
      </c>
      <c r="E5659" t="s">
        <v>8279</v>
      </c>
    </row>
    <row r="5660" spans="1:5" x14ac:dyDescent="0.25">
      <c r="A5660">
        <v>58000084</v>
      </c>
      <c r="B5660" t="s">
        <v>8280</v>
      </c>
      <c r="C5660" t="s">
        <v>8275</v>
      </c>
      <c r="D5660" t="s">
        <v>8275</v>
      </c>
      <c r="E5660" t="s">
        <v>8280</v>
      </c>
    </row>
    <row r="5661" spans="1:5" x14ac:dyDescent="0.25">
      <c r="A5661">
        <v>58000085</v>
      </c>
      <c r="B5661" t="s">
        <v>8281</v>
      </c>
      <c r="C5661" t="s">
        <v>8275</v>
      </c>
      <c r="D5661" t="s">
        <v>8275</v>
      </c>
      <c r="E5661" t="s">
        <v>8281</v>
      </c>
    </row>
    <row r="5662" spans="1:5" x14ac:dyDescent="0.25">
      <c r="A5662">
        <v>58000086</v>
      </c>
      <c r="B5662" t="s">
        <v>8276</v>
      </c>
      <c r="C5662" t="s">
        <v>8275</v>
      </c>
      <c r="D5662" t="s">
        <v>8275</v>
      </c>
      <c r="E5662" t="s">
        <v>8276</v>
      </c>
    </row>
    <row r="5663" spans="1:5" x14ac:dyDescent="0.25">
      <c r="A5663">
        <v>58000087</v>
      </c>
      <c r="B5663" t="s">
        <v>8283</v>
      </c>
      <c r="C5663" t="s">
        <v>8282</v>
      </c>
      <c r="D5663" t="s">
        <v>8282</v>
      </c>
      <c r="E5663" t="s">
        <v>8283</v>
      </c>
    </row>
    <row r="5664" spans="1:5" x14ac:dyDescent="0.25">
      <c r="A5664">
        <v>58000088</v>
      </c>
      <c r="B5664" t="s">
        <v>8285</v>
      </c>
      <c r="C5664" t="s">
        <v>8284</v>
      </c>
      <c r="D5664" t="s">
        <v>8284</v>
      </c>
      <c r="E5664" t="s">
        <v>8285</v>
      </c>
    </row>
    <row r="5665" spans="1:5" x14ac:dyDescent="0.25">
      <c r="A5665">
        <v>58000089</v>
      </c>
      <c r="B5665" t="s">
        <v>8287</v>
      </c>
      <c r="C5665" t="s">
        <v>8286</v>
      </c>
      <c r="D5665" t="s">
        <v>8286</v>
      </c>
      <c r="E5665" t="s">
        <v>8287</v>
      </c>
    </row>
    <row r="5666" spans="1:5" x14ac:dyDescent="0.25">
      <c r="A5666">
        <v>58000090</v>
      </c>
      <c r="B5666" t="s">
        <v>8288</v>
      </c>
      <c r="C5666" t="s">
        <v>8286</v>
      </c>
      <c r="D5666" t="s">
        <v>8286</v>
      </c>
      <c r="E5666" t="s">
        <v>8288</v>
      </c>
    </row>
    <row r="5667" spans="1:5" x14ac:dyDescent="0.25">
      <c r="A5667">
        <v>58000092</v>
      </c>
      <c r="B5667" t="s">
        <v>5640</v>
      </c>
      <c r="C5667" t="s">
        <v>8286</v>
      </c>
      <c r="D5667" t="s">
        <v>8286</v>
      </c>
      <c r="E5667" t="s">
        <v>5640</v>
      </c>
    </row>
    <row r="5668" spans="1:5" x14ac:dyDescent="0.25">
      <c r="A5668">
        <v>58000094</v>
      </c>
      <c r="B5668" t="s">
        <v>5641</v>
      </c>
      <c r="C5668" t="s">
        <v>8286</v>
      </c>
      <c r="D5668" t="s">
        <v>8286</v>
      </c>
      <c r="E5668" t="s">
        <v>5641</v>
      </c>
    </row>
    <row r="5669" spans="1:5" x14ac:dyDescent="0.25">
      <c r="A5669">
        <v>58000095</v>
      </c>
      <c r="B5669" t="s">
        <v>8287</v>
      </c>
      <c r="C5669" t="s">
        <v>8286</v>
      </c>
      <c r="D5669" t="s">
        <v>8286</v>
      </c>
      <c r="E5669" t="s">
        <v>8287</v>
      </c>
    </row>
    <row r="5670" spans="1:5" x14ac:dyDescent="0.25">
      <c r="A5670">
        <v>58000096</v>
      </c>
      <c r="B5670" t="s">
        <v>8287</v>
      </c>
      <c r="C5670" t="s">
        <v>8286</v>
      </c>
      <c r="D5670" t="s">
        <v>8286</v>
      </c>
      <c r="E5670" t="s">
        <v>8287</v>
      </c>
    </row>
    <row r="5671" spans="1:5" x14ac:dyDescent="0.25">
      <c r="A5671">
        <v>58000097</v>
      </c>
      <c r="B5671" t="s">
        <v>8290</v>
      </c>
      <c r="C5671" t="s">
        <v>8289</v>
      </c>
      <c r="D5671" t="s">
        <v>8289</v>
      </c>
      <c r="E5671" t="s">
        <v>8290</v>
      </c>
    </row>
    <row r="5672" spans="1:5" x14ac:dyDescent="0.25">
      <c r="A5672">
        <v>58000098</v>
      </c>
      <c r="B5672" t="s">
        <v>8292</v>
      </c>
      <c r="C5672" t="s">
        <v>8291</v>
      </c>
      <c r="D5672" t="s">
        <v>8291</v>
      </c>
      <c r="E5672" t="s">
        <v>8292</v>
      </c>
    </row>
    <row r="5673" spans="1:5" x14ac:dyDescent="0.25">
      <c r="A5673">
        <v>58000099</v>
      </c>
      <c r="B5673" t="s">
        <v>8294</v>
      </c>
      <c r="C5673" t="s">
        <v>8293</v>
      </c>
      <c r="D5673" t="s">
        <v>8293</v>
      </c>
      <c r="E5673" t="s">
        <v>8294</v>
      </c>
    </row>
    <row r="5674" spans="1:5" x14ac:dyDescent="0.25">
      <c r="A5674">
        <v>58000100</v>
      </c>
      <c r="B5674" t="s">
        <v>5647</v>
      </c>
      <c r="C5674" t="s">
        <v>8293</v>
      </c>
      <c r="D5674" t="s">
        <v>8293</v>
      </c>
      <c r="E5674" t="s">
        <v>5647</v>
      </c>
    </row>
    <row r="5675" spans="1:5" x14ac:dyDescent="0.25">
      <c r="A5675">
        <v>58000101</v>
      </c>
      <c r="B5675" t="s">
        <v>8295</v>
      </c>
      <c r="C5675" t="s">
        <v>8293</v>
      </c>
      <c r="D5675" t="s">
        <v>8293</v>
      </c>
      <c r="E5675" t="s">
        <v>8295</v>
      </c>
    </row>
    <row r="5676" spans="1:5" x14ac:dyDescent="0.25">
      <c r="A5676">
        <v>58000103</v>
      </c>
      <c r="B5676" t="s">
        <v>8296</v>
      </c>
      <c r="C5676" t="s">
        <v>8293</v>
      </c>
      <c r="D5676" t="s">
        <v>8293</v>
      </c>
      <c r="E5676" t="s">
        <v>8296</v>
      </c>
    </row>
    <row r="5677" spans="1:5" x14ac:dyDescent="0.25">
      <c r="A5677">
        <v>58000105</v>
      </c>
      <c r="B5677" t="s">
        <v>8298</v>
      </c>
      <c r="C5677" t="s">
        <v>8297</v>
      </c>
      <c r="D5677" t="s">
        <v>8297</v>
      </c>
      <c r="E5677" t="s">
        <v>8298</v>
      </c>
    </row>
    <row r="5678" spans="1:5" x14ac:dyDescent="0.25">
      <c r="A5678">
        <v>58000106</v>
      </c>
      <c r="B5678" t="s">
        <v>8298</v>
      </c>
      <c r="C5678" t="s">
        <v>8297</v>
      </c>
      <c r="D5678" t="s">
        <v>8297</v>
      </c>
      <c r="E5678" t="s">
        <v>8298</v>
      </c>
    </row>
    <row r="5679" spans="1:5" x14ac:dyDescent="0.25">
      <c r="A5679">
        <v>58000107</v>
      </c>
      <c r="B5679" t="s">
        <v>8299</v>
      </c>
      <c r="C5679" t="s">
        <v>8297</v>
      </c>
      <c r="D5679" t="s">
        <v>8297</v>
      </c>
      <c r="E5679" t="s">
        <v>8299</v>
      </c>
    </row>
    <row r="5680" spans="1:5" x14ac:dyDescent="0.25">
      <c r="A5680">
        <v>58000108</v>
      </c>
      <c r="B5680" t="s">
        <v>8301</v>
      </c>
      <c r="C5680" t="s">
        <v>8300</v>
      </c>
      <c r="D5680" t="s">
        <v>8300</v>
      </c>
      <c r="E5680" t="s">
        <v>8301</v>
      </c>
    </row>
    <row r="5681" spans="1:5" x14ac:dyDescent="0.25">
      <c r="A5681">
        <v>58000110</v>
      </c>
      <c r="B5681" t="s">
        <v>8302</v>
      </c>
      <c r="C5681" t="s">
        <v>8297</v>
      </c>
      <c r="D5681" t="s">
        <v>8297</v>
      </c>
      <c r="E5681" t="s">
        <v>8302</v>
      </c>
    </row>
    <row r="5682" spans="1:5" x14ac:dyDescent="0.25">
      <c r="A5682">
        <v>58000111</v>
      </c>
      <c r="B5682" t="s">
        <v>5656</v>
      </c>
      <c r="C5682" t="s">
        <v>8303</v>
      </c>
      <c r="D5682" t="s">
        <v>8303</v>
      </c>
      <c r="E5682" t="s">
        <v>5656</v>
      </c>
    </row>
    <row r="5683" spans="1:5" x14ac:dyDescent="0.25">
      <c r="A5683">
        <v>58000112</v>
      </c>
      <c r="B5683" t="s">
        <v>8305</v>
      </c>
      <c r="C5683" t="s">
        <v>8304</v>
      </c>
      <c r="D5683" t="s">
        <v>8304</v>
      </c>
      <c r="E5683" t="s">
        <v>8305</v>
      </c>
    </row>
    <row r="5684" spans="1:5" x14ac:dyDescent="0.25">
      <c r="A5684">
        <v>58000113</v>
      </c>
      <c r="B5684" t="s">
        <v>8298</v>
      </c>
      <c r="C5684" t="s">
        <v>8297</v>
      </c>
      <c r="D5684" t="s">
        <v>8297</v>
      </c>
      <c r="E5684" t="s">
        <v>8298</v>
      </c>
    </row>
    <row r="5685" spans="1:5" x14ac:dyDescent="0.25">
      <c r="A5685">
        <v>58000114</v>
      </c>
      <c r="B5685" t="s">
        <v>5656</v>
      </c>
      <c r="C5685" t="s">
        <v>8306</v>
      </c>
      <c r="D5685" t="s">
        <v>8306</v>
      </c>
      <c r="E5685" t="s">
        <v>5656</v>
      </c>
    </row>
    <row r="5686" spans="1:5" x14ac:dyDescent="0.25">
      <c r="A5686">
        <v>58000115</v>
      </c>
      <c r="B5686" t="s">
        <v>5657</v>
      </c>
      <c r="C5686" t="s">
        <v>8297</v>
      </c>
      <c r="D5686" t="s">
        <v>8297</v>
      </c>
      <c r="E5686" t="s">
        <v>5657</v>
      </c>
    </row>
    <row r="5687" spans="1:5" x14ac:dyDescent="0.25">
      <c r="A5687">
        <v>58000116</v>
      </c>
      <c r="B5687" t="s">
        <v>8308</v>
      </c>
      <c r="C5687" t="s">
        <v>8307</v>
      </c>
      <c r="D5687" t="s">
        <v>8307</v>
      </c>
      <c r="E5687" t="s">
        <v>8308</v>
      </c>
    </row>
    <row r="5688" spans="1:5" x14ac:dyDescent="0.25">
      <c r="A5688">
        <v>58000117</v>
      </c>
      <c r="B5688" t="s">
        <v>8310</v>
      </c>
      <c r="C5688" t="s">
        <v>8309</v>
      </c>
      <c r="D5688" t="s">
        <v>8309</v>
      </c>
      <c r="E5688" t="s">
        <v>8310</v>
      </c>
    </row>
    <row r="5689" spans="1:5" x14ac:dyDescent="0.25">
      <c r="A5689">
        <v>58000118</v>
      </c>
      <c r="B5689" t="s">
        <v>8312</v>
      </c>
      <c r="C5689" t="s">
        <v>8311</v>
      </c>
      <c r="D5689" t="s">
        <v>8311</v>
      </c>
      <c r="E5689" t="s">
        <v>8312</v>
      </c>
    </row>
    <row r="5690" spans="1:5" x14ac:dyDescent="0.25">
      <c r="A5690">
        <v>58000119</v>
      </c>
      <c r="B5690" t="s">
        <v>8314</v>
      </c>
      <c r="C5690" t="s">
        <v>8313</v>
      </c>
      <c r="D5690" t="s">
        <v>8313</v>
      </c>
      <c r="E5690" t="s">
        <v>8314</v>
      </c>
    </row>
    <row r="5691" spans="1:5" x14ac:dyDescent="0.25">
      <c r="A5691">
        <v>58000120</v>
      </c>
      <c r="B5691" t="s">
        <v>8316</v>
      </c>
      <c r="C5691" t="s">
        <v>8315</v>
      </c>
      <c r="D5691" t="s">
        <v>8315</v>
      </c>
      <c r="E5691" t="s">
        <v>8316</v>
      </c>
    </row>
    <row r="5692" spans="1:5" x14ac:dyDescent="0.25">
      <c r="A5692">
        <v>58000127</v>
      </c>
      <c r="B5692" t="s">
        <v>8318</v>
      </c>
      <c r="C5692" t="s">
        <v>8317</v>
      </c>
      <c r="D5692" t="s">
        <v>8317</v>
      </c>
      <c r="E5692" t="s">
        <v>8318</v>
      </c>
    </row>
    <row r="5693" spans="1:5" x14ac:dyDescent="0.25">
      <c r="A5693">
        <v>58000130</v>
      </c>
      <c r="B5693" t="s">
        <v>8320</v>
      </c>
      <c r="C5693" t="s">
        <v>8319</v>
      </c>
      <c r="D5693" t="s">
        <v>8319</v>
      </c>
      <c r="E5693" t="s">
        <v>8320</v>
      </c>
    </row>
    <row r="5694" spans="1:5" x14ac:dyDescent="0.25">
      <c r="A5694">
        <v>58000131</v>
      </c>
      <c r="B5694" t="s">
        <v>8322</v>
      </c>
      <c r="C5694" t="s">
        <v>8321</v>
      </c>
      <c r="D5694" t="s">
        <v>8321</v>
      </c>
      <c r="E5694" t="s">
        <v>8322</v>
      </c>
    </row>
    <row r="5695" spans="1:5" x14ac:dyDescent="0.25">
      <c r="A5695">
        <v>58000133</v>
      </c>
      <c r="B5695" t="s">
        <v>8324</v>
      </c>
      <c r="C5695" t="s">
        <v>8323</v>
      </c>
      <c r="D5695" t="s">
        <v>8323</v>
      </c>
      <c r="E5695" t="s">
        <v>8324</v>
      </c>
    </row>
    <row r="5696" spans="1:5" x14ac:dyDescent="0.25">
      <c r="A5696">
        <v>58000134</v>
      </c>
      <c r="B5696" t="s">
        <v>5501</v>
      </c>
      <c r="C5696" t="s">
        <v>8325</v>
      </c>
      <c r="D5696" t="s">
        <v>8325</v>
      </c>
      <c r="E5696" t="s">
        <v>5501</v>
      </c>
    </row>
    <row r="5697" spans="1:5" x14ac:dyDescent="0.25">
      <c r="A5697">
        <v>58000135</v>
      </c>
      <c r="B5697" t="s">
        <v>8327</v>
      </c>
      <c r="C5697" t="s">
        <v>8326</v>
      </c>
      <c r="D5697" t="s">
        <v>8326</v>
      </c>
      <c r="E5697" t="s">
        <v>8327</v>
      </c>
    </row>
    <row r="5698" spans="1:5" x14ac:dyDescent="0.25">
      <c r="A5698">
        <v>58000136</v>
      </c>
      <c r="B5698" t="s">
        <v>8329</v>
      </c>
      <c r="C5698" t="s">
        <v>8328</v>
      </c>
      <c r="D5698" t="s">
        <v>8328</v>
      </c>
      <c r="E5698" t="s">
        <v>8329</v>
      </c>
    </row>
    <row r="5699" spans="1:5" x14ac:dyDescent="0.25">
      <c r="A5699">
        <v>58000137</v>
      </c>
      <c r="B5699" t="s">
        <v>8330</v>
      </c>
      <c r="C5699" t="s">
        <v>8328</v>
      </c>
      <c r="D5699" t="s">
        <v>8328</v>
      </c>
      <c r="E5699" t="s">
        <v>8330</v>
      </c>
    </row>
    <row r="5700" spans="1:5" x14ac:dyDescent="0.25">
      <c r="A5700">
        <v>58000138</v>
      </c>
      <c r="B5700" t="s">
        <v>8330</v>
      </c>
      <c r="C5700" t="s">
        <v>8328</v>
      </c>
      <c r="D5700" t="s">
        <v>8328</v>
      </c>
      <c r="E5700" t="s">
        <v>8330</v>
      </c>
    </row>
    <row r="5701" spans="1:5" x14ac:dyDescent="0.25">
      <c r="A5701">
        <v>58000139</v>
      </c>
      <c r="B5701" t="s">
        <v>5666</v>
      </c>
      <c r="C5701" t="s">
        <v>8331</v>
      </c>
      <c r="D5701" t="s">
        <v>8331</v>
      </c>
      <c r="E5701" t="s">
        <v>5666</v>
      </c>
    </row>
    <row r="5702" spans="1:5" x14ac:dyDescent="0.25">
      <c r="A5702">
        <v>58000143</v>
      </c>
      <c r="B5702" t="s">
        <v>8333</v>
      </c>
      <c r="C5702" t="s">
        <v>8332</v>
      </c>
      <c r="D5702" t="s">
        <v>8332</v>
      </c>
      <c r="E5702" t="s">
        <v>8333</v>
      </c>
    </row>
    <row r="5703" spans="1:5" x14ac:dyDescent="0.25">
      <c r="A5703">
        <v>58000145</v>
      </c>
      <c r="B5703" t="s">
        <v>8334</v>
      </c>
      <c r="C5703" t="s">
        <v>8332</v>
      </c>
      <c r="D5703" t="s">
        <v>8332</v>
      </c>
      <c r="E5703" t="s">
        <v>8334</v>
      </c>
    </row>
    <row r="5704" spans="1:5" x14ac:dyDescent="0.25">
      <c r="A5704">
        <v>58000153</v>
      </c>
      <c r="B5704" t="s">
        <v>8336</v>
      </c>
      <c r="C5704" t="s">
        <v>8335</v>
      </c>
      <c r="D5704" t="s">
        <v>8335</v>
      </c>
      <c r="E5704" t="s">
        <v>8336</v>
      </c>
    </row>
    <row r="5705" spans="1:5" x14ac:dyDescent="0.25">
      <c r="A5705">
        <v>58000155</v>
      </c>
      <c r="B5705" t="s">
        <v>8337</v>
      </c>
      <c r="C5705" t="s">
        <v>8328</v>
      </c>
      <c r="D5705" t="s">
        <v>8328</v>
      </c>
      <c r="E5705" t="s">
        <v>8337</v>
      </c>
    </row>
    <row r="5706" spans="1:5" x14ac:dyDescent="0.25">
      <c r="A5706">
        <v>58000158</v>
      </c>
      <c r="B5706" t="s">
        <v>8339</v>
      </c>
      <c r="C5706" t="s">
        <v>8338</v>
      </c>
      <c r="D5706" t="s">
        <v>8338</v>
      </c>
      <c r="E5706" t="s">
        <v>8339</v>
      </c>
    </row>
    <row r="5707" spans="1:5" x14ac:dyDescent="0.25">
      <c r="A5707">
        <v>58000160</v>
      </c>
      <c r="B5707" t="s">
        <v>5718</v>
      </c>
      <c r="C5707" t="s">
        <v>8340</v>
      </c>
      <c r="D5707" t="s">
        <v>8340</v>
      </c>
      <c r="E5707" t="s">
        <v>5718</v>
      </c>
    </row>
    <row r="5708" spans="1:5" x14ac:dyDescent="0.25">
      <c r="A5708">
        <v>58000161</v>
      </c>
      <c r="B5708" t="s">
        <v>8342</v>
      </c>
      <c r="C5708" t="s">
        <v>8341</v>
      </c>
      <c r="D5708" t="s">
        <v>8341</v>
      </c>
      <c r="E5708" t="s">
        <v>8342</v>
      </c>
    </row>
    <row r="5709" spans="1:5" x14ac:dyDescent="0.25">
      <c r="A5709">
        <v>58000163</v>
      </c>
      <c r="B5709" t="s">
        <v>8344</v>
      </c>
      <c r="C5709" t="s">
        <v>8343</v>
      </c>
      <c r="D5709" t="s">
        <v>8343</v>
      </c>
      <c r="E5709" t="s">
        <v>8344</v>
      </c>
    </row>
    <row r="5710" spans="1:5" x14ac:dyDescent="0.25">
      <c r="A5710">
        <v>58000164</v>
      </c>
      <c r="B5710" t="s">
        <v>8345</v>
      </c>
      <c r="C5710" t="s">
        <v>8343</v>
      </c>
      <c r="D5710" t="s">
        <v>8343</v>
      </c>
      <c r="E5710" t="s">
        <v>8345</v>
      </c>
    </row>
    <row r="5711" spans="1:5" x14ac:dyDescent="0.25">
      <c r="A5711">
        <v>58000166</v>
      </c>
      <c r="B5711" t="s">
        <v>8347</v>
      </c>
      <c r="C5711" t="s">
        <v>8346</v>
      </c>
      <c r="D5711" t="s">
        <v>8346</v>
      </c>
      <c r="E5711" t="s">
        <v>8347</v>
      </c>
    </row>
    <row r="5712" spans="1:5" x14ac:dyDescent="0.25">
      <c r="A5712">
        <v>58000167</v>
      </c>
      <c r="B5712" t="s">
        <v>8349</v>
      </c>
      <c r="C5712" t="s">
        <v>8348</v>
      </c>
      <c r="D5712" t="s">
        <v>8348</v>
      </c>
      <c r="E5712" t="s">
        <v>8349</v>
      </c>
    </row>
    <row r="5713" spans="1:5" x14ac:dyDescent="0.25">
      <c r="A5713">
        <v>58000169</v>
      </c>
      <c r="B5713" t="s">
        <v>8351</v>
      </c>
      <c r="C5713" t="s">
        <v>8350</v>
      </c>
      <c r="D5713" t="s">
        <v>8350</v>
      </c>
      <c r="E5713" t="s">
        <v>8351</v>
      </c>
    </row>
    <row r="5714" spans="1:5" x14ac:dyDescent="0.25">
      <c r="A5714">
        <v>58000170</v>
      </c>
      <c r="B5714" t="s">
        <v>8353</v>
      </c>
      <c r="C5714" t="s">
        <v>8352</v>
      </c>
      <c r="D5714" t="s">
        <v>8352</v>
      </c>
      <c r="E5714" t="s">
        <v>8353</v>
      </c>
    </row>
    <row r="5715" spans="1:5" x14ac:dyDescent="0.25">
      <c r="A5715">
        <v>58000171</v>
      </c>
      <c r="B5715" t="s">
        <v>8353</v>
      </c>
      <c r="C5715" t="s">
        <v>8352</v>
      </c>
      <c r="D5715" t="s">
        <v>8352</v>
      </c>
      <c r="E5715" t="s">
        <v>8353</v>
      </c>
    </row>
    <row r="5716" spans="1:5" x14ac:dyDescent="0.25">
      <c r="A5716">
        <v>58000172</v>
      </c>
      <c r="B5716" t="s">
        <v>8355</v>
      </c>
      <c r="C5716" t="s">
        <v>8354</v>
      </c>
      <c r="D5716" t="s">
        <v>8354</v>
      </c>
      <c r="E5716" t="s">
        <v>8355</v>
      </c>
    </row>
    <row r="5717" spans="1:5" x14ac:dyDescent="0.25">
      <c r="A5717">
        <v>58000173</v>
      </c>
      <c r="B5717" t="s">
        <v>8355</v>
      </c>
      <c r="C5717" t="s">
        <v>8354</v>
      </c>
      <c r="D5717" t="s">
        <v>8354</v>
      </c>
      <c r="E5717" t="s">
        <v>8355</v>
      </c>
    </row>
    <row r="5718" spans="1:5" x14ac:dyDescent="0.25">
      <c r="A5718">
        <v>58000174</v>
      </c>
      <c r="B5718" t="s">
        <v>8357</v>
      </c>
      <c r="C5718" t="s">
        <v>8356</v>
      </c>
      <c r="D5718" t="s">
        <v>8356</v>
      </c>
      <c r="E5718" t="s">
        <v>8357</v>
      </c>
    </row>
    <row r="5719" spans="1:5" x14ac:dyDescent="0.25">
      <c r="A5719">
        <v>58000175</v>
      </c>
      <c r="B5719" t="s">
        <v>8357</v>
      </c>
      <c r="C5719" t="s">
        <v>8358</v>
      </c>
      <c r="D5719" t="s">
        <v>8358</v>
      </c>
      <c r="E5719" t="s">
        <v>8357</v>
      </c>
    </row>
    <row r="5720" spans="1:5" x14ac:dyDescent="0.25">
      <c r="A5720">
        <v>58000179</v>
      </c>
      <c r="B5720" t="s">
        <v>8360</v>
      </c>
      <c r="C5720" t="s">
        <v>8359</v>
      </c>
      <c r="D5720" t="s">
        <v>8359</v>
      </c>
      <c r="E5720" t="s">
        <v>8360</v>
      </c>
    </row>
    <row r="5721" spans="1:5" x14ac:dyDescent="0.25">
      <c r="A5721">
        <v>58000180</v>
      </c>
      <c r="B5721" t="s">
        <v>8361</v>
      </c>
      <c r="C5721" t="s">
        <v>8359</v>
      </c>
      <c r="D5721" t="s">
        <v>8359</v>
      </c>
      <c r="E5721" t="s">
        <v>8361</v>
      </c>
    </row>
    <row r="5722" spans="1:5" x14ac:dyDescent="0.25">
      <c r="A5722">
        <v>58000181</v>
      </c>
      <c r="B5722" t="s">
        <v>8363</v>
      </c>
      <c r="C5722" t="s">
        <v>8362</v>
      </c>
      <c r="D5722" t="s">
        <v>8362</v>
      </c>
      <c r="E5722" t="s">
        <v>8363</v>
      </c>
    </row>
    <row r="5723" spans="1:5" x14ac:dyDescent="0.25">
      <c r="A5723">
        <v>58000183</v>
      </c>
      <c r="B5723" t="s">
        <v>8365</v>
      </c>
      <c r="C5723" t="s">
        <v>8364</v>
      </c>
      <c r="D5723" t="s">
        <v>8364</v>
      </c>
      <c r="E5723" t="s">
        <v>8365</v>
      </c>
    </row>
    <row r="5724" spans="1:5" x14ac:dyDescent="0.25">
      <c r="A5724">
        <v>58000185</v>
      </c>
      <c r="B5724" t="s">
        <v>8367</v>
      </c>
      <c r="C5724" t="s">
        <v>8366</v>
      </c>
      <c r="D5724" t="s">
        <v>8366</v>
      </c>
      <c r="E5724" t="s">
        <v>8367</v>
      </c>
    </row>
    <row r="5725" spans="1:5" x14ac:dyDescent="0.25">
      <c r="A5725">
        <v>58000187</v>
      </c>
      <c r="B5725" t="s">
        <v>8369</v>
      </c>
      <c r="C5725" t="s">
        <v>8368</v>
      </c>
      <c r="D5725" t="s">
        <v>8368</v>
      </c>
      <c r="E5725" t="s">
        <v>8369</v>
      </c>
    </row>
    <row r="5726" spans="1:5" x14ac:dyDescent="0.25">
      <c r="A5726">
        <v>58000188</v>
      </c>
      <c r="B5726" t="s">
        <v>8370</v>
      </c>
      <c r="C5726" t="s">
        <v>8368</v>
      </c>
      <c r="D5726" t="s">
        <v>8368</v>
      </c>
      <c r="E5726" t="s">
        <v>8370</v>
      </c>
    </row>
    <row r="5727" spans="1:5" x14ac:dyDescent="0.25">
      <c r="A5727">
        <v>58000189</v>
      </c>
      <c r="B5727" t="s">
        <v>8372</v>
      </c>
      <c r="C5727" t="s">
        <v>8371</v>
      </c>
      <c r="D5727" t="s">
        <v>8371</v>
      </c>
      <c r="E5727" t="s">
        <v>8372</v>
      </c>
    </row>
    <row r="5728" spans="1:5" x14ac:dyDescent="0.25">
      <c r="A5728">
        <v>58000190</v>
      </c>
      <c r="B5728" t="s">
        <v>8374</v>
      </c>
      <c r="C5728" t="s">
        <v>8373</v>
      </c>
      <c r="D5728" t="s">
        <v>8373</v>
      </c>
      <c r="E5728" t="s">
        <v>8374</v>
      </c>
    </row>
    <row r="5729" spans="1:5" x14ac:dyDescent="0.25">
      <c r="A5729">
        <v>58000191</v>
      </c>
      <c r="B5729" t="s">
        <v>5719</v>
      </c>
      <c r="C5729" t="s">
        <v>8321</v>
      </c>
      <c r="D5729" t="s">
        <v>8321</v>
      </c>
      <c r="E5729" t="s">
        <v>5719</v>
      </c>
    </row>
    <row r="5730" spans="1:5" x14ac:dyDescent="0.25">
      <c r="A5730">
        <v>58000192</v>
      </c>
      <c r="B5730" t="s">
        <v>8376</v>
      </c>
      <c r="C5730" t="s">
        <v>8375</v>
      </c>
      <c r="D5730" t="s">
        <v>8375</v>
      </c>
      <c r="E5730" t="s">
        <v>8376</v>
      </c>
    </row>
    <row r="5731" spans="1:5" x14ac:dyDescent="0.25">
      <c r="A5731">
        <v>58000201</v>
      </c>
      <c r="B5731" t="s">
        <v>8377</v>
      </c>
      <c r="C5731" t="s">
        <v>8332</v>
      </c>
      <c r="D5731" t="s">
        <v>8332</v>
      </c>
      <c r="E5731" t="s">
        <v>8377</v>
      </c>
    </row>
    <row r="5732" spans="1:5" x14ac:dyDescent="0.25">
      <c r="A5732">
        <v>58000203</v>
      </c>
      <c r="B5732" t="s">
        <v>8379</v>
      </c>
      <c r="C5732" t="s">
        <v>8378</v>
      </c>
      <c r="D5732" t="s">
        <v>8378</v>
      </c>
      <c r="E5732" t="s">
        <v>8379</v>
      </c>
    </row>
    <row r="5733" spans="1:5" x14ac:dyDescent="0.25">
      <c r="A5733">
        <v>58000204</v>
      </c>
      <c r="B5733" t="s">
        <v>8379</v>
      </c>
      <c r="C5733" t="s">
        <v>8378</v>
      </c>
      <c r="D5733" t="s">
        <v>8378</v>
      </c>
      <c r="E5733" t="s">
        <v>8379</v>
      </c>
    </row>
    <row r="5734" spans="1:5" x14ac:dyDescent="0.25">
      <c r="A5734">
        <v>58000215</v>
      </c>
      <c r="B5734" t="s">
        <v>5677</v>
      </c>
      <c r="C5734" t="s">
        <v>8380</v>
      </c>
      <c r="D5734" t="s">
        <v>8380</v>
      </c>
      <c r="E5734" t="s">
        <v>5677</v>
      </c>
    </row>
    <row r="5735" spans="1:5" x14ac:dyDescent="0.25">
      <c r="A5735">
        <v>58000216</v>
      </c>
      <c r="B5735" t="s">
        <v>5678</v>
      </c>
      <c r="C5735" t="s">
        <v>8381</v>
      </c>
      <c r="D5735" t="s">
        <v>8381</v>
      </c>
      <c r="E5735" t="s">
        <v>5678</v>
      </c>
    </row>
    <row r="5736" spans="1:5" x14ac:dyDescent="0.25">
      <c r="A5736">
        <v>58000230</v>
      </c>
      <c r="B5736" t="s">
        <v>8383</v>
      </c>
      <c r="C5736" t="s">
        <v>8382</v>
      </c>
      <c r="D5736" t="s">
        <v>8382</v>
      </c>
      <c r="E5736" t="s">
        <v>8383</v>
      </c>
    </row>
    <row r="5737" spans="1:5" x14ac:dyDescent="0.25">
      <c r="A5737">
        <v>58000231</v>
      </c>
      <c r="B5737" t="s">
        <v>8385</v>
      </c>
      <c r="C5737" t="s">
        <v>8384</v>
      </c>
      <c r="D5737" t="s">
        <v>8384</v>
      </c>
      <c r="E5737" t="s">
        <v>8385</v>
      </c>
    </row>
    <row r="5738" spans="1:5" x14ac:dyDescent="0.25">
      <c r="A5738">
        <v>58000235</v>
      </c>
      <c r="B5738" t="s">
        <v>8387</v>
      </c>
      <c r="C5738" t="s">
        <v>8386</v>
      </c>
      <c r="D5738" t="s">
        <v>8386</v>
      </c>
      <c r="E5738" t="s">
        <v>8387</v>
      </c>
    </row>
    <row r="5739" spans="1:5" x14ac:dyDescent="0.25">
      <c r="A5739">
        <v>58000237</v>
      </c>
      <c r="B5739" t="s">
        <v>8389</v>
      </c>
      <c r="C5739" t="s">
        <v>8388</v>
      </c>
      <c r="D5739" t="s">
        <v>8388</v>
      </c>
      <c r="E5739" t="s">
        <v>8389</v>
      </c>
    </row>
    <row r="5740" spans="1:5" x14ac:dyDescent="0.25">
      <c r="A5740">
        <v>58000244</v>
      </c>
      <c r="B5740" t="s">
        <v>5720</v>
      </c>
      <c r="C5740" t="s">
        <v>8390</v>
      </c>
      <c r="D5740" t="s">
        <v>8390</v>
      </c>
      <c r="E5740" t="s">
        <v>5720</v>
      </c>
    </row>
    <row r="5741" spans="1:5" x14ac:dyDescent="0.25">
      <c r="A5741">
        <v>58000254</v>
      </c>
      <c r="B5741" t="s">
        <v>8392</v>
      </c>
      <c r="C5741" t="s">
        <v>8391</v>
      </c>
      <c r="D5741" t="s">
        <v>8391</v>
      </c>
      <c r="E5741" t="s">
        <v>8392</v>
      </c>
    </row>
    <row r="5742" spans="1:5" x14ac:dyDescent="0.25">
      <c r="A5742">
        <v>58000255</v>
      </c>
      <c r="B5742" t="s">
        <v>8392</v>
      </c>
      <c r="C5742" t="s">
        <v>8391</v>
      </c>
      <c r="D5742" t="s">
        <v>8391</v>
      </c>
      <c r="E5742" t="s">
        <v>8392</v>
      </c>
    </row>
    <row r="5743" spans="1:5" x14ac:dyDescent="0.25">
      <c r="A5743">
        <v>58000259</v>
      </c>
      <c r="B5743" t="s">
        <v>8394</v>
      </c>
      <c r="C5743" t="s">
        <v>8393</v>
      </c>
      <c r="D5743" t="s">
        <v>8393</v>
      </c>
      <c r="E5743" t="s">
        <v>8394</v>
      </c>
    </row>
    <row r="5744" spans="1:5" x14ac:dyDescent="0.25">
      <c r="A5744">
        <v>58000260</v>
      </c>
      <c r="B5744" t="s">
        <v>8394</v>
      </c>
      <c r="C5744" t="s">
        <v>8393</v>
      </c>
      <c r="D5744" t="s">
        <v>8393</v>
      </c>
      <c r="E5744" t="s">
        <v>8394</v>
      </c>
    </row>
    <row r="5745" spans="1:5" x14ac:dyDescent="0.25">
      <c r="A5745">
        <v>58000264</v>
      </c>
      <c r="B5745" t="s">
        <v>8396</v>
      </c>
      <c r="C5745" t="s">
        <v>8395</v>
      </c>
      <c r="D5745" t="s">
        <v>8395</v>
      </c>
      <c r="E5745" t="s">
        <v>8396</v>
      </c>
    </row>
    <row r="5746" spans="1:5" x14ac:dyDescent="0.25">
      <c r="A5746">
        <v>58000265</v>
      </c>
      <c r="B5746" t="s">
        <v>8396</v>
      </c>
      <c r="C5746" t="s">
        <v>8395</v>
      </c>
      <c r="D5746" t="s">
        <v>8395</v>
      </c>
      <c r="E5746" t="s">
        <v>8396</v>
      </c>
    </row>
    <row r="5747" spans="1:5" x14ac:dyDescent="0.25">
      <c r="A5747">
        <v>58000283</v>
      </c>
      <c r="B5747" t="s">
        <v>8398</v>
      </c>
      <c r="C5747" t="s">
        <v>8397</v>
      </c>
      <c r="D5747" t="s">
        <v>8397</v>
      </c>
      <c r="E5747" t="s">
        <v>8398</v>
      </c>
    </row>
    <row r="5748" spans="1:5" x14ac:dyDescent="0.25">
      <c r="A5748">
        <v>58000287</v>
      </c>
      <c r="B5748" t="s">
        <v>8400</v>
      </c>
      <c r="C5748" t="s">
        <v>8399</v>
      </c>
      <c r="D5748" t="s">
        <v>8399</v>
      </c>
      <c r="E5748" t="s">
        <v>8400</v>
      </c>
    </row>
    <row r="5749" spans="1:5" x14ac:dyDescent="0.25">
      <c r="A5749">
        <v>58000297</v>
      </c>
      <c r="B5749" t="s">
        <v>8402</v>
      </c>
      <c r="C5749" t="s">
        <v>8401</v>
      </c>
      <c r="D5749" t="s">
        <v>8401</v>
      </c>
      <c r="E5749" t="s">
        <v>8402</v>
      </c>
    </row>
    <row r="5750" spans="1:5" x14ac:dyDescent="0.25">
      <c r="A5750">
        <v>58000299</v>
      </c>
      <c r="B5750" t="s">
        <v>8403</v>
      </c>
      <c r="C5750" t="s">
        <v>8401</v>
      </c>
      <c r="D5750" t="s">
        <v>8401</v>
      </c>
      <c r="E5750" t="s">
        <v>8403</v>
      </c>
    </row>
    <row r="5751" spans="1:5" x14ac:dyDescent="0.25">
      <c r="A5751">
        <v>58000300</v>
      </c>
      <c r="B5751" t="s">
        <v>8405</v>
      </c>
      <c r="C5751" t="s">
        <v>8404</v>
      </c>
      <c r="D5751" t="s">
        <v>8404</v>
      </c>
      <c r="E5751" t="s">
        <v>8405</v>
      </c>
    </row>
    <row r="5752" spans="1:5" x14ac:dyDescent="0.25">
      <c r="A5752">
        <v>58000321</v>
      </c>
      <c r="B5752" t="s">
        <v>8407</v>
      </c>
      <c r="C5752" t="s">
        <v>8406</v>
      </c>
      <c r="D5752" t="s">
        <v>8406</v>
      </c>
      <c r="E5752" t="s">
        <v>8407</v>
      </c>
    </row>
    <row r="5753" spans="1:5" x14ac:dyDescent="0.25">
      <c r="A5753">
        <v>58000324</v>
      </c>
      <c r="B5753" t="s">
        <v>8409</v>
      </c>
      <c r="C5753" t="s">
        <v>8408</v>
      </c>
      <c r="D5753" t="s">
        <v>8408</v>
      </c>
      <c r="E5753" t="s">
        <v>8409</v>
      </c>
    </row>
    <row r="5754" spans="1:5" x14ac:dyDescent="0.25">
      <c r="A5754">
        <v>58000328</v>
      </c>
      <c r="B5754" t="s">
        <v>8411</v>
      </c>
      <c r="C5754" t="s">
        <v>8410</v>
      </c>
      <c r="D5754" t="s">
        <v>8410</v>
      </c>
      <c r="E5754" t="s">
        <v>8411</v>
      </c>
    </row>
    <row r="5755" spans="1:5" x14ac:dyDescent="0.25">
      <c r="A5755">
        <v>58000337</v>
      </c>
      <c r="B5755" t="s">
        <v>8413</v>
      </c>
      <c r="C5755" t="s">
        <v>8412</v>
      </c>
      <c r="D5755" t="s">
        <v>8412</v>
      </c>
      <c r="E5755" t="s">
        <v>8413</v>
      </c>
    </row>
    <row r="5756" spans="1:5" x14ac:dyDescent="0.25">
      <c r="A5756">
        <v>58000338</v>
      </c>
      <c r="B5756" t="s">
        <v>8415</v>
      </c>
      <c r="C5756" t="s">
        <v>8414</v>
      </c>
      <c r="D5756" t="s">
        <v>8414</v>
      </c>
      <c r="E5756" t="s">
        <v>8415</v>
      </c>
    </row>
    <row r="5757" spans="1:5" x14ac:dyDescent="0.25">
      <c r="A5757">
        <v>58000339</v>
      </c>
      <c r="B5757" t="s">
        <v>8417</v>
      </c>
      <c r="C5757" t="s">
        <v>8416</v>
      </c>
      <c r="D5757" t="s">
        <v>8416</v>
      </c>
      <c r="E5757" t="s">
        <v>8417</v>
      </c>
    </row>
    <row r="5758" spans="1:5" x14ac:dyDescent="0.25">
      <c r="A5758">
        <v>58000341</v>
      </c>
      <c r="B5758" t="s">
        <v>8419</v>
      </c>
      <c r="C5758" t="s">
        <v>8418</v>
      </c>
      <c r="D5758" t="s">
        <v>8418</v>
      </c>
      <c r="E5758" t="s">
        <v>8419</v>
      </c>
    </row>
    <row r="5759" spans="1:5" x14ac:dyDescent="0.25">
      <c r="A5759">
        <v>58000345</v>
      </c>
      <c r="B5759" t="s">
        <v>8421</v>
      </c>
      <c r="C5759" t="s">
        <v>8420</v>
      </c>
      <c r="D5759" t="s">
        <v>8420</v>
      </c>
      <c r="E5759" t="s">
        <v>8421</v>
      </c>
    </row>
    <row r="5760" spans="1:5" x14ac:dyDescent="0.25">
      <c r="A5760">
        <v>58000346</v>
      </c>
      <c r="B5760" t="s">
        <v>8421</v>
      </c>
      <c r="C5760" t="s">
        <v>8420</v>
      </c>
      <c r="D5760" t="s">
        <v>8420</v>
      </c>
      <c r="E5760" t="s">
        <v>8421</v>
      </c>
    </row>
    <row r="5761" spans="1:5" x14ac:dyDescent="0.25">
      <c r="A5761">
        <v>58000355</v>
      </c>
      <c r="B5761" t="s">
        <v>8423</v>
      </c>
      <c r="C5761" t="s">
        <v>8422</v>
      </c>
      <c r="D5761" t="s">
        <v>8422</v>
      </c>
      <c r="E5761" t="s">
        <v>8423</v>
      </c>
    </row>
    <row r="5762" spans="1:5" x14ac:dyDescent="0.25">
      <c r="A5762">
        <v>58000357</v>
      </c>
      <c r="B5762" t="s">
        <v>8423</v>
      </c>
      <c r="C5762" t="s">
        <v>8422</v>
      </c>
      <c r="D5762" t="s">
        <v>8422</v>
      </c>
      <c r="E5762" t="s">
        <v>8423</v>
      </c>
    </row>
    <row r="5763" spans="1:5" x14ac:dyDescent="0.25">
      <c r="A5763">
        <v>58000358</v>
      </c>
      <c r="B5763" t="s">
        <v>8423</v>
      </c>
      <c r="C5763" t="s">
        <v>8422</v>
      </c>
      <c r="D5763" t="s">
        <v>8422</v>
      </c>
      <c r="E5763" t="s">
        <v>8423</v>
      </c>
    </row>
    <row r="5764" spans="1:5" x14ac:dyDescent="0.25">
      <c r="A5764">
        <v>58000368</v>
      </c>
      <c r="B5764" t="s">
        <v>8425</v>
      </c>
      <c r="C5764" t="s">
        <v>8424</v>
      </c>
      <c r="D5764" t="s">
        <v>8424</v>
      </c>
      <c r="E5764" t="s">
        <v>8425</v>
      </c>
    </row>
    <row r="5765" spans="1:5" x14ac:dyDescent="0.25">
      <c r="A5765">
        <v>58000369</v>
      </c>
      <c r="B5765" t="s">
        <v>8425</v>
      </c>
      <c r="C5765" t="s">
        <v>8424</v>
      </c>
      <c r="D5765" t="s">
        <v>8424</v>
      </c>
      <c r="E5765" t="s">
        <v>8425</v>
      </c>
    </row>
    <row r="5766" spans="1:5" x14ac:dyDescent="0.25">
      <c r="A5766">
        <v>58000373</v>
      </c>
      <c r="B5766" t="s">
        <v>5100</v>
      </c>
      <c r="C5766" t="s">
        <v>7911</v>
      </c>
      <c r="D5766" t="s">
        <v>7911</v>
      </c>
      <c r="E5766" t="s">
        <v>5100</v>
      </c>
    </row>
    <row r="5767" spans="1:5" x14ac:dyDescent="0.25">
      <c r="A5767">
        <v>58000380</v>
      </c>
      <c r="B5767" t="s">
        <v>8427</v>
      </c>
      <c r="C5767" t="s">
        <v>8426</v>
      </c>
      <c r="D5767" t="s">
        <v>8426</v>
      </c>
      <c r="E5767" t="s">
        <v>8427</v>
      </c>
    </row>
    <row r="5768" spans="1:5" x14ac:dyDescent="0.25">
      <c r="A5768">
        <v>58000382</v>
      </c>
      <c r="B5768" t="s">
        <v>8429</v>
      </c>
      <c r="C5768" t="s">
        <v>8428</v>
      </c>
      <c r="D5768" t="s">
        <v>8428</v>
      </c>
      <c r="E5768" t="s">
        <v>8429</v>
      </c>
    </row>
    <row r="5769" spans="1:5" x14ac:dyDescent="0.25">
      <c r="A5769">
        <v>58000389</v>
      </c>
      <c r="B5769" t="s">
        <v>8431</v>
      </c>
      <c r="C5769" t="s">
        <v>8430</v>
      </c>
      <c r="D5769" t="s">
        <v>8430</v>
      </c>
      <c r="E5769" t="s">
        <v>8431</v>
      </c>
    </row>
    <row r="5770" spans="1:5" x14ac:dyDescent="0.25">
      <c r="A5770">
        <v>58000390</v>
      </c>
      <c r="B5770" t="s">
        <v>8433</v>
      </c>
      <c r="C5770" t="s">
        <v>8432</v>
      </c>
      <c r="D5770" t="s">
        <v>8432</v>
      </c>
      <c r="E5770" t="s">
        <v>8433</v>
      </c>
    </row>
    <row r="5771" spans="1:5" x14ac:dyDescent="0.25">
      <c r="A5771">
        <v>58000393</v>
      </c>
      <c r="B5771" t="s">
        <v>8435</v>
      </c>
      <c r="C5771" t="s">
        <v>8434</v>
      </c>
      <c r="D5771" t="s">
        <v>8434</v>
      </c>
      <c r="E5771" t="s">
        <v>8435</v>
      </c>
    </row>
    <row r="5772" spans="1:5" x14ac:dyDescent="0.25">
      <c r="A5772">
        <v>58000396</v>
      </c>
      <c r="B5772" t="s">
        <v>8437</v>
      </c>
      <c r="C5772" t="s">
        <v>8436</v>
      </c>
      <c r="D5772" t="s">
        <v>8436</v>
      </c>
      <c r="E5772" t="s">
        <v>8437</v>
      </c>
    </row>
    <row r="5773" spans="1:5" x14ac:dyDescent="0.25">
      <c r="A5773">
        <v>58000397</v>
      </c>
      <c r="B5773" t="s">
        <v>8439</v>
      </c>
      <c r="C5773" t="s">
        <v>8438</v>
      </c>
      <c r="D5773" t="s">
        <v>8438</v>
      </c>
      <c r="E5773" t="s">
        <v>8439</v>
      </c>
    </row>
    <row r="5774" spans="1:5" x14ac:dyDescent="0.25">
      <c r="A5774">
        <v>58000399</v>
      </c>
      <c r="B5774" t="s">
        <v>8441</v>
      </c>
      <c r="C5774" t="s">
        <v>8440</v>
      </c>
      <c r="D5774" t="s">
        <v>8440</v>
      </c>
      <c r="E5774" t="s">
        <v>8441</v>
      </c>
    </row>
    <row r="5775" spans="1:5" x14ac:dyDescent="0.25">
      <c r="A5775">
        <v>58000400</v>
      </c>
      <c r="B5775" t="s">
        <v>8443</v>
      </c>
      <c r="C5775" t="s">
        <v>8442</v>
      </c>
      <c r="D5775" t="s">
        <v>8442</v>
      </c>
      <c r="E5775" t="s">
        <v>8443</v>
      </c>
    </row>
    <row r="5776" spans="1:5" x14ac:dyDescent="0.25">
      <c r="A5776">
        <v>58000401</v>
      </c>
      <c r="B5776" t="s">
        <v>8445</v>
      </c>
      <c r="C5776" t="s">
        <v>8444</v>
      </c>
      <c r="D5776" t="s">
        <v>8444</v>
      </c>
      <c r="E5776" t="s">
        <v>8445</v>
      </c>
    </row>
    <row r="5777" spans="1:5" x14ac:dyDescent="0.25">
      <c r="A5777">
        <v>58000403</v>
      </c>
      <c r="B5777" t="s">
        <v>8447</v>
      </c>
      <c r="C5777" t="s">
        <v>8446</v>
      </c>
      <c r="D5777" t="s">
        <v>8446</v>
      </c>
      <c r="E5777" t="s">
        <v>8447</v>
      </c>
    </row>
    <row r="5778" spans="1:5" x14ac:dyDescent="0.25">
      <c r="A5778">
        <v>58000405</v>
      </c>
      <c r="B5778" t="s">
        <v>8449</v>
      </c>
      <c r="C5778" t="s">
        <v>8448</v>
      </c>
      <c r="D5778" t="s">
        <v>8448</v>
      </c>
      <c r="E5778" t="s">
        <v>8449</v>
      </c>
    </row>
    <row r="5779" spans="1:5" x14ac:dyDescent="0.25">
      <c r="A5779">
        <v>58000406</v>
      </c>
      <c r="B5779" t="s">
        <v>5698</v>
      </c>
      <c r="C5779" t="s">
        <v>8238</v>
      </c>
      <c r="D5779" t="s">
        <v>8238</v>
      </c>
      <c r="E5779" t="s">
        <v>5698</v>
      </c>
    </row>
    <row r="5780" spans="1:5" x14ac:dyDescent="0.25">
      <c r="A5780">
        <v>58000407</v>
      </c>
      <c r="B5780" t="s">
        <v>8451</v>
      </c>
      <c r="C5780" t="s">
        <v>8450</v>
      </c>
      <c r="D5780" t="s">
        <v>8450</v>
      </c>
      <c r="E5780" t="s">
        <v>8451</v>
      </c>
    </row>
    <row r="5781" spans="1:5" x14ac:dyDescent="0.25">
      <c r="A5781">
        <v>58000410</v>
      </c>
      <c r="B5781" t="s">
        <v>8453</v>
      </c>
      <c r="C5781" t="s">
        <v>8452</v>
      </c>
      <c r="D5781" t="s">
        <v>8452</v>
      </c>
      <c r="E5781" t="s">
        <v>8453</v>
      </c>
    </row>
    <row r="5782" spans="1:5" x14ac:dyDescent="0.25">
      <c r="A5782">
        <v>58000411</v>
      </c>
      <c r="B5782" t="s">
        <v>8455</v>
      </c>
      <c r="C5782" t="s">
        <v>8454</v>
      </c>
      <c r="D5782" t="s">
        <v>8454</v>
      </c>
      <c r="E5782" t="s">
        <v>8455</v>
      </c>
    </row>
    <row r="5783" spans="1:5" x14ac:dyDescent="0.25">
      <c r="A5783">
        <v>58000413</v>
      </c>
      <c r="B5783" t="s">
        <v>8457</v>
      </c>
      <c r="C5783" t="s">
        <v>8456</v>
      </c>
      <c r="D5783" t="s">
        <v>8456</v>
      </c>
      <c r="E5783" t="s">
        <v>8457</v>
      </c>
    </row>
    <row r="5784" spans="1:5" x14ac:dyDescent="0.25">
      <c r="A5784">
        <v>58000414</v>
      </c>
      <c r="B5784" t="s">
        <v>8458</v>
      </c>
      <c r="C5784" t="s">
        <v>8456</v>
      </c>
      <c r="D5784" t="s">
        <v>8456</v>
      </c>
      <c r="E5784" t="s">
        <v>8458</v>
      </c>
    </row>
    <row r="5785" spans="1:5" x14ac:dyDescent="0.25">
      <c r="A5785">
        <v>58000447</v>
      </c>
      <c r="B5785" t="s">
        <v>5628</v>
      </c>
      <c r="C5785" t="s">
        <v>8265</v>
      </c>
      <c r="D5785" t="s">
        <v>8265</v>
      </c>
      <c r="E5785" t="s">
        <v>5628</v>
      </c>
    </row>
    <row r="5786" spans="1:5" x14ac:dyDescent="0.25">
      <c r="A5786">
        <v>58000448</v>
      </c>
      <c r="B5786" t="s">
        <v>8459</v>
      </c>
      <c r="C5786" t="s">
        <v>8275</v>
      </c>
      <c r="D5786" t="s">
        <v>8275</v>
      </c>
      <c r="E5786" t="s">
        <v>8459</v>
      </c>
    </row>
    <row r="5787" spans="1:5" x14ac:dyDescent="0.25">
      <c r="A5787">
        <v>58000449</v>
      </c>
      <c r="B5787" t="s">
        <v>8460</v>
      </c>
      <c r="C5787" t="s">
        <v>8286</v>
      </c>
      <c r="D5787" t="s">
        <v>8286</v>
      </c>
      <c r="E5787" t="s">
        <v>8460</v>
      </c>
    </row>
    <row r="5788" spans="1:5" x14ac:dyDescent="0.25">
      <c r="A5788">
        <v>58000450</v>
      </c>
      <c r="B5788" t="s">
        <v>5707</v>
      </c>
      <c r="C5788" t="s">
        <v>8461</v>
      </c>
      <c r="D5788" t="s">
        <v>8461</v>
      </c>
      <c r="E5788" t="s">
        <v>5707</v>
      </c>
    </row>
    <row r="5789" spans="1:5" x14ac:dyDescent="0.25">
      <c r="A5789">
        <v>58000451</v>
      </c>
      <c r="B5789" t="s">
        <v>5803</v>
      </c>
      <c r="C5789" t="s">
        <v>8462</v>
      </c>
      <c r="D5789" t="s">
        <v>8462</v>
      </c>
      <c r="E5789" t="s">
        <v>5803</v>
      </c>
    </row>
    <row r="5790" spans="1:5" x14ac:dyDescent="0.25">
      <c r="A5790">
        <v>58000452</v>
      </c>
      <c r="B5790" t="s">
        <v>5805</v>
      </c>
      <c r="C5790" t="s">
        <v>8463</v>
      </c>
      <c r="D5790" t="s">
        <v>8463</v>
      </c>
      <c r="E5790" t="s">
        <v>5805</v>
      </c>
    </row>
    <row r="5791" spans="1:5" x14ac:dyDescent="0.25">
      <c r="A5791">
        <v>58000453</v>
      </c>
      <c r="B5791" t="s">
        <v>8465</v>
      </c>
      <c r="C5791" t="s">
        <v>8464</v>
      </c>
      <c r="D5791" t="s">
        <v>8464</v>
      </c>
      <c r="E5791" t="s">
        <v>8465</v>
      </c>
    </row>
    <row r="5792" spans="1:5" x14ac:dyDescent="0.25">
      <c r="A5792">
        <v>58000455</v>
      </c>
      <c r="B5792" t="s">
        <v>8467</v>
      </c>
      <c r="C5792" t="s">
        <v>8466</v>
      </c>
      <c r="D5792" t="s">
        <v>8466</v>
      </c>
      <c r="E5792" t="s">
        <v>8467</v>
      </c>
    </row>
    <row r="5793" spans="1:5" x14ac:dyDescent="0.25">
      <c r="A5793">
        <v>58000456</v>
      </c>
      <c r="B5793" t="s">
        <v>8469</v>
      </c>
      <c r="C5793" t="s">
        <v>8468</v>
      </c>
      <c r="D5793" t="s">
        <v>8468</v>
      </c>
      <c r="E5793" t="s">
        <v>8469</v>
      </c>
    </row>
    <row r="5794" spans="1:5" x14ac:dyDescent="0.25">
      <c r="A5794">
        <v>58000457</v>
      </c>
      <c r="B5794" t="s">
        <v>8471</v>
      </c>
      <c r="C5794" t="s">
        <v>8470</v>
      </c>
      <c r="D5794" t="s">
        <v>8470</v>
      </c>
      <c r="E5794" t="s">
        <v>8471</v>
      </c>
    </row>
    <row r="5795" spans="1:5" x14ac:dyDescent="0.25">
      <c r="A5795">
        <v>58000458</v>
      </c>
      <c r="B5795" t="s">
        <v>8473</v>
      </c>
      <c r="C5795" t="s">
        <v>8472</v>
      </c>
      <c r="D5795" t="s">
        <v>8472</v>
      </c>
      <c r="E5795" t="s">
        <v>8473</v>
      </c>
    </row>
    <row r="5796" spans="1:5" x14ac:dyDescent="0.25">
      <c r="A5796">
        <v>58000459</v>
      </c>
      <c r="B5796" t="s">
        <v>8429</v>
      </c>
      <c r="C5796" t="s">
        <v>8474</v>
      </c>
      <c r="D5796" t="s">
        <v>8474</v>
      </c>
      <c r="E5796" t="s">
        <v>8429</v>
      </c>
    </row>
    <row r="5797" spans="1:5" x14ac:dyDescent="0.25">
      <c r="A5797">
        <v>58000460</v>
      </c>
      <c r="B5797" t="s">
        <v>8429</v>
      </c>
      <c r="C5797" t="s">
        <v>8474</v>
      </c>
      <c r="D5797" t="s">
        <v>8474</v>
      </c>
      <c r="E5797" t="s">
        <v>8429</v>
      </c>
    </row>
    <row r="5798" spans="1:5" x14ac:dyDescent="0.25">
      <c r="A5798">
        <v>58000461</v>
      </c>
      <c r="B5798" t="s">
        <v>8429</v>
      </c>
      <c r="C5798" t="s">
        <v>8474</v>
      </c>
      <c r="D5798" t="s">
        <v>8474</v>
      </c>
      <c r="E5798" t="s">
        <v>8429</v>
      </c>
    </row>
    <row r="5799" spans="1:5" x14ac:dyDescent="0.25">
      <c r="A5799">
        <v>58000462</v>
      </c>
      <c r="B5799" t="s">
        <v>8429</v>
      </c>
      <c r="C5799" t="s">
        <v>8474</v>
      </c>
      <c r="D5799" t="s">
        <v>8474</v>
      </c>
      <c r="E5799" t="s">
        <v>8429</v>
      </c>
    </row>
    <row r="5800" spans="1:5" x14ac:dyDescent="0.25">
      <c r="A5800">
        <v>58000463</v>
      </c>
      <c r="B5800" t="s">
        <v>8476</v>
      </c>
      <c r="C5800" t="s">
        <v>8475</v>
      </c>
      <c r="D5800" t="s">
        <v>8475</v>
      </c>
      <c r="E5800" t="s">
        <v>8476</v>
      </c>
    </row>
    <row r="5801" spans="1:5" x14ac:dyDescent="0.25">
      <c r="A5801">
        <v>58000465</v>
      </c>
      <c r="B5801" t="s">
        <v>8478</v>
      </c>
      <c r="C5801" t="s">
        <v>8477</v>
      </c>
      <c r="D5801" t="s">
        <v>8477</v>
      </c>
      <c r="E5801" t="s">
        <v>8478</v>
      </c>
    </row>
    <row r="5802" spans="1:5" x14ac:dyDescent="0.25">
      <c r="A5802">
        <v>58000466</v>
      </c>
      <c r="B5802" t="s">
        <v>8480</v>
      </c>
      <c r="C5802" t="s">
        <v>8479</v>
      </c>
      <c r="D5802" t="s">
        <v>8479</v>
      </c>
      <c r="E5802" t="s">
        <v>8480</v>
      </c>
    </row>
    <row r="5803" spans="1:5" x14ac:dyDescent="0.25">
      <c r="A5803">
        <v>58000467</v>
      </c>
      <c r="B5803" t="s">
        <v>5700</v>
      </c>
      <c r="C5803" t="s">
        <v>8481</v>
      </c>
      <c r="D5803" t="s">
        <v>8481</v>
      </c>
      <c r="E5803" t="s">
        <v>5700</v>
      </c>
    </row>
    <row r="5804" spans="1:5" x14ac:dyDescent="0.25">
      <c r="A5804">
        <v>58000468</v>
      </c>
      <c r="B5804" t="s">
        <v>5702</v>
      </c>
      <c r="C5804" t="s">
        <v>5701</v>
      </c>
      <c r="D5804" t="s">
        <v>5701</v>
      </c>
      <c r="E5804" t="s">
        <v>5702</v>
      </c>
    </row>
    <row r="5805" spans="1:5" x14ac:dyDescent="0.25">
      <c r="A5805">
        <v>58000469</v>
      </c>
      <c r="B5805" t="s">
        <v>8483</v>
      </c>
      <c r="C5805" t="s">
        <v>8482</v>
      </c>
      <c r="D5805" t="s">
        <v>8482</v>
      </c>
      <c r="E5805" t="s">
        <v>8483</v>
      </c>
    </row>
    <row r="5806" spans="1:5" x14ac:dyDescent="0.25">
      <c r="A5806">
        <v>58000470</v>
      </c>
      <c r="B5806" t="s">
        <v>8485</v>
      </c>
      <c r="C5806" t="s">
        <v>8484</v>
      </c>
      <c r="D5806" t="s">
        <v>8484</v>
      </c>
      <c r="E5806" t="s">
        <v>8485</v>
      </c>
    </row>
    <row r="5807" spans="1:5" x14ac:dyDescent="0.25">
      <c r="A5807">
        <v>58000471</v>
      </c>
      <c r="B5807" t="s">
        <v>5705</v>
      </c>
      <c r="C5807" t="s">
        <v>5705</v>
      </c>
      <c r="D5807" t="s">
        <v>5705</v>
      </c>
      <c r="E5807" t="s">
        <v>5705</v>
      </c>
    </row>
    <row r="5808" spans="1:5" x14ac:dyDescent="0.25">
      <c r="A5808">
        <v>58000474</v>
      </c>
      <c r="B5808" t="s">
        <v>5711</v>
      </c>
      <c r="C5808" t="s">
        <v>8486</v>
      </c>
      <c r="D5808" t="s">
        <v>8486</v>
      </c>
      <c r="E5808" t="s">
        <v>5711</v>
      </c>
    </row>
    <row r="5809" spans="1:5" x14ac:dyDescent="0.25">
      <c r="A5809">
        <v>58000475</v>
      </c>
      <c r="B5809" t="s">
        <v>5683</v>
      </c>
      <c r="C5809" t="s">
        <v>5683</v>
      </c>
      <c r="D5809" t="s">
        <v>5683</v>
      </c>
      <c r="E5809" t="s">
        <v>5683</v>
      </c>
    </row>
    <row r="5810" spans="1:5" x14ac:dyDescent="0.25">
      <c r="A5810">
        <v>58000476</v>
      </c>
      <c r="B5810" t="s">
        <v>8487</v>
      </c>
      <c r="C5810" t="s">
        <v>8487</v>
      </c>
      <c r="D5810" t="s">
        <v>8487</v>
      </c>
      <c r="E5810" t="s">
        <v>8487</v>
      </c>
    </row>
    <row r="5811" spans="1:5" x14ac:dyDescent="0.25">
      <c r="A5811">
        <v>58000477</v>
      </c>
      <c r="B5811" t="s">
        <v>8489</v>
      </c>
      <c r="C5811" t="s">
        <v>8488</v>
      </c>
      <c r="D5811" t="s">
        <v>8488</v>
      </c>
      <c r="E5811" t="s">
        <v>8489</v>
      </c>
    </row>
    <row r="5812" spans="1:5" x14ac:dyDescent="0.25">
      <c r="A5812">
        <v>58000485</v>
      </c>
      <c r="B5812" t="s">
        <v>8490</v>
      </c>
      <c r="C5812" t="s">
        <v>8490</v>
      </c>
      <c r="D5812" t="s">
        <v>8490</v>
      </c>
      <c r="E5812" t="s">
        <v>8490</v>
      </c>
    </row>
    <row r="5813" spans="1:5" x14ac:dyDescent="0.25">
      <c r="A5813">
        <v>58000486</v>
      </c>
      <c r="B5813" t="s">
        <v>726</v>
      </c>
      <c r="C5813" t="s">
        <v>8491</v>
      </c>
      <c r="D5813" t="s">
        <v>8491</v>
      </c>
      <c r="E5813" t="s">
        <v>726</v>
      </c>
    </row>
    <row r="5814" spans="1:5" x14ac:dyDescent="0.25">
      <c r="A5814">
        <v>58000487</v>
      </c>
      <c r="B5814" t="s">
        <v>5869</v>
      </c>
      <c r="C5814" t="s">
        <v>8492</v>
      </c>
      <c r="D5814" t="s">
        <v>8492</v>
      </c>
      <c r="E5814" t="s">
        <v>5869</v>
      </c>
    </row>
    <row r="5815" spans="1:5" x14ac:dyDescent="0.25">
      <c r="A5815">
        <v>58000488</v>
      </c>
      <c r="B5815" t="s">
        <v>8494</v>
      </c>
      <c r="C5815" t="s">
        <v>8493</v>
      </c>
      <c r="D5815" t="s">
        <v>8493</v>
      </c>
      <c r="E5815" t="s">
        <v>8494</v>
      </c>
    </row>
    <row r="5816" spans="1:5" x14ac:dyDescent="0.25">
      <c r="A5816">
        <v>58000489</v>
      </c>
      <c r="B5816" t="s">
        <v>8494</v>
      </c>
      <c r="C5816" t="s">
        <v>8493</v>
      </c>
      <c r="D5816" t="s">
        <v>8493</v>
      </c>
      <c r="E5816" t="s">
        <v>8494</v>
      </c>
    </row>
    <row r="5817" spans="1:5" x14ac:dyDescent="0.25">
      <c r="A5817">
        <v>58000490</v>
      </c>
      <c r="B5817" t="s">
        <v>8496</v>
      </c>
      <c r="C5817" t="s">
        <v>8495</v>
      </c>
      <c r="D5817" t="s">
        <v>8495</v>
      </c>
      <c r="E5817" t="s">
        <v>8496</v>
      </c>
    </row>
    <row r="5818" spans="1:5" x14ac:dyDescent="0.25">
      <c r="A5818">
        <v>58000491</v>
      </c>
      <c r="B5818" t="s">
        <v>8496</v>
      </c>
      <c r="C5818" t="s">
        <v>8495</v>
      </c>
      <c r="D5818" t="s">
        <v>8495</v>
      </c>
      <c r="E5818" t="s">
        <v>8496</v>
      </c>
    </row>
    <row r="5819" spans="1:5" x14ac:dyDescent="0.25">
      <c r="A5819">
        <v>58000492</v>
      </c>
      <c r="B5819" t="s">
        <v>8498</v>
      </c>
      <c r="C5819" t="s">
        <v>8497</v>
      </c>
      <c r="D5819" t="s">
        <v>8497</v>
      </c>
      <c r="E5819" t="s">
        <v>8498</v>
      </c>
    </row>
    <row r="5820" spans="1:5" x14ac:dyDescent="0.25">
      <c r="A5820">
        <v>58000493</v>
      </c>
      <c r="B5820" t="s">
        <v>8498</v>
      </c>
      <c r="C5820" t="s">
        <v>8497</v>
      </c>
      <c r="D5820" t="s">
        <v>8497</v>
      </c>
      <c r="E5820" t="s">
        <v>8498</v>
      </c>
    </row>
    <row r="5821" spans="1:5" x14ac:dyDescent="0.25">
      <c r="A5821">
        <v>58000494</v>
      </c>
      <c r="B5821" t="s">
        <v>8500</v>
      </c>
      <c r="C5821" t="s">
        <v>8499</v>
      </c>
      <c r="D5821" t="s">
        <v>8499</v>
      </c>
      <c r="E5821" t="s">
        <v>8500</v>
      </c>
    </row>
    <row r="5822" spans="1:5" x14ac:dyDescent="0.25">
      <c r="A5822">
        <v>58000495</v>
      </c>
      <c r="B5822" t="s">
        <v>8500</v>
      </c>
      <c r="C5822" t="s">
        <v>8499</v>
      </c>
      <c r="D5822" t="s">
        <v>8499</v>
      </c>
      <c r="E5822" t="s">
        <v>8500</v>
      </c>
    </row>
    <row r="5823" spans="1:5" x14ac:dyDescent="0.25">
      <c r="A5823">
        <v>58000496</v>
      </c>
      <c r="B5823" t="s">
        <v>8502</v>
      </c>
      <c r="C5823" t="s">
        <v>8501</v>
      </c>
      <c r="D5823" t="s">
        <v>8501</v>
      </c>
      <c r="E5823" t="s">
        <v>8502</v>
      </c>
    </row>
    <row r="5824" spans="1:5" x14ac:dyDescent="0.25">
      <c r="A5824">
        <v>58000497</v>
      </c>
      <c r="B5824" t="s">
        <v>8502</v>
      </c>
      <c r="C5824" t="s">
        <v>8501</v>
      </c>
      <c r="D5824" t="s">
        <v>8501</v>
      </c>
      <c r="E5824" t="s">
        <v>8502</v>
      </c>
    </row>
    <row r="5825" spans="1:5" x14ac:dyDescent="0.25">
      <c r="A5825">
        <v>58000498</v>
      </c>
      <c r="B5825" t="s">
        <v>8504</v>
      </c>
      <c r="C5825" t="s">
        <v>8503</v>
      </c>
      <c r="D5825" t="s">
        <v>8503</v>
      </c>
      <c r="E5825" t="s">
        <v>8504</v>
      </c>
    </row>
    <row r="5826" spans="1:5" x14ac:dyDescent="0.25">
      <c r="A5826">
        <v>58000499</v>
      </c>
      <c r="B5826" t="s">
        <v>5824</v>
      </c>
      <c r="C5826" t="s">
        <v>8505</v>
      </c>
      <c r="D5826" t="s">
        <v>8505</v>
      </c>
      <c r="E5826" t="s">
        <v>5824</v>
      </c>
    </row>
    <row r="5827" spans="1:5" x14ac:dyDescent="0.25">
      <c r="A5827">
        <v>58000501</v>
      </c>
      <c r="B5827" t="s">
        <v>8507</v>
      </c>
      <c r="C5827" t="s">
        <v>8506</v>
      </c>
      <c r="D5827" t="s">
        <v>8506</v>
      </c>
      <c r="E5827" t="s">
        <v>8507</v>
      </c>
    </row>
    <row r="5828" spans="1:5" x14ac:dyDescent="0.25">
      <c r="A5828">
        <v>58000502</v>
      </c>
      <c r="B5828" t="s">
        <v>8509</v>
      </c>
      <c r="C5828" t="s">
        <v>8508</v>
      </c>
      <c r="D5828" t="s">
        <v>8508</v>
      </c>
      <c r="E5828" t="s">
        <v>8509</v>
      </c>
    </row>
    <row r="5829" spans="1:5" x14ac:dyDescent="0.25">
      <c r="A5829">
        <v>58000503</v>
      </c>
      <c r="B5829" t="s">
        <v>8511</v>
      </c>
      <c r="C5829" t="s">
        <v>8510</v>
      </c>
      <c r="D5829" t="s">
        <v>8510</v>
      </c>
      <c r="E5829" t="s">
        <v>8511</v>
      </c>
    </row>
    <row r="5830" spans="1:5" x14ac:dyDescent="0.25">
      <c r="A5830">
        <v>58000504</v>
      </c>
      <c r="B5830" t="s">
        <v>8513</v>
      </c>
      <c r="C5830" t="s">
        <v>8512</v>
      </c>
      <c r="D5830" t="s">
        <v>8512</v>
      </c>
      <c r="E5830" t="s">
        <v>8513</v>
      </c>
    </row>
    <row r="5831" spans="1:5" x14ac:dyDescent="0.25">
      <c r="A5831">
        <v>58000505</v>
      </c>
      <c r="B5831" t="s">
        <v>8515</v>
      </c>
      <c r="C5831" t="s">
        <v>8514</v>
      </c>
      <c r="D5831" t="s">
        <v>8514</v>
      </c>
      <c r="E5831" t="s">
        <v>8515</v>
      </c>
    </row>
    <row r="5832" spans="1:5" x14ac:dyDescent="0.25">
      <c r="A5832">
        <v>58000506</v>
      </c>
      <c r="B5832" t="s">
        <v>8517</v>
      </c>
      <c r="C5832" t="s">
        <v>8516</v>
      </c>
      <c r="D5832" t="s">
        <v>8516</v>
      </c>
      <c r="E5832" t="s">
        <v>8517</v>
      </c>
    </row>
    <row r="5833" spans="1:5" x14ac:dyDescent="0.25">
      <c r="A5833">
        <v>58000507</v>
      </c>
      <c r="B5833" t="s">
        <v>8519</v>
      </c>
      <c r="C5833" t="s">
        <v>8518</v>
      </c>
      <c r="D5833" t="s">
        <v>8518</v>
      </c>
      <c r="E5833" t="s">
        <v>8519</v>
      </c>
    </row>
    <row r="5834" spans="1:5" x14ac:dyDescent="0.25">
      <c r="A5834">
        <v>58000509</v>
      </c>
      <c r="B5834" t="s">
        <v>8521</v>
      </c>
      <c r="C5834" t="s">
        <v>8520</v>
      </c>
      <c r="D5834" t="s">
        <v>8520</v>
      </c>
      <c r="E5834" t="s">
        <v>8521</v>
      </c>
    </row>
    <row r="5835" spans="1:5" x14ac:dyDescent="0.25">
      <c r="A5835">
        <v>58000510</v>
      </c>
      <c r="B5835" t="s">
        <v>8523</v>
      </c>
      <c r="C5835" t="s">
        <v>8522</v>
      </c>
      <c r="D5835" t="s">
        <v>8522</v>
      </c>
      <c r="E5835" t="s">
        <v>8523</v>
      </c>
    </row>
    <row r="5836" spans="1:5" x14ac:dyDescent="0.25">
      <c r="A5836">
        <v>58000511</v>
      </c>
      <c r="B5836" t="s">
        <v>8525</v>
      </c>
      <c r="C5836" t="s">
        <v>8524</v>
      </c>
      <c r="D5836" t="s">
        <v>8524</v>
      </c>
      <c r="E5836" t="s">
        <v>8525</v>
      </c>
    </row>
    <row r="5837" spans="1:5" x14ac:dyDescent="0.25">
      <c r="A5837">
        <v>58000513</v>
      </c>
      <c r="B5837" t="s">
        <v>8527</v>
      </c>
      <c r="C5837" t="s">
        <v>8526</v>
      </c>
      <c r="D5837" t="s">
        <v>8526</v>
      </c>
      <c r="E5837" t="s">
        <v>8527</v>
      </c>
    </row>
    <row r="5838" spans="1:5" x14ac:dyDescent="0.25">
      <c r="A5838">
        <v>58000514</v>
      </c>
      <c r="B5838" t="s">
        <v>8529</v>
      </c>
      <c r="C5838" t="s">
        <v>8528</v>
      </c>
      <c r="D5838" t="s">
        <v>8528</v>
      </c>
      <c r="E5838" t="s">
        <v>8529</v>
      </c>
    </row>
    <row r="5839" spans="1:5" x14ac:dyDescent="0.25">
      <c r="A5839">
        <v>58000516</v>
      </c>
      <c r="B5839" t="s">
        <v>8531</v>
      </c>
      <c r="C5839" t="s">
        <v>8530</v>
      </c>
      <c r="D5839" t="s">
        <v>8530</v>
      </c>
      <c r="E5839" t="s">
        <v>8531</v>
      </c>
    </row>
    <row r="5840" spans="1:5" x14ac:dyDescent="0.25">
      <c r="A5840">
        <v>58000517</v>
      </c>
      <c r="B5840" t="s">
        <v>8533</v>
      </c>
      <c r="C5840" t="s">
        <v>8532</v>
      </c>
      <c r="D5840" t="s">
        <v>8532</v>
      </c>
      <c r="E5840" t="s">
        <v>8533</v>
      </c>
    </row>
    <row r="5841" spans="1:5" x14ac:dyDescent="0.25">
      <c r="A5841">
        <v>58000518</v>
      </c>
      <c r="B5841" t="s">
        <v>8535</v>
      </c>
      <c r="C5841" t="s">
        <v>8534</v>
      </c>
      <c r="D5841" t="s">
        <v>8534</v>
      </c>
      <c r="E5841" t="s">
        <v>8535</v>
      </c>
    </row>
    <row r="5842" spans="1:5" x14ac:dyDescent="0.25">
      <c r="A5842">
        <v>58000519</v>
      </c>
      <c r="B5842" t="s">
        <v>8537</v>
      </c>
      <c r="C5842" t="s">
        <v>8536</v>
      </c>
      <c r="D5842" t="s">
        <v>8536</v>
      </c>
      <c r="E5842" t="s">
        <v>8537</v>
      </c>
    </row>
    <row r="5843" spans="1:5" x14ac:dyDescent="0.25">
      <c r="A5843">
        <v>58000520</v>
      </c>
      <c r="B5843" t="s">
        <v>8539</v>
      </c>
      <c r="C5843" t="s">
        <v>8538</v>
      </c>
      <c r="D5843" t="s">
        <v>8538</v>
      </c>
      <c r="E5843" t="s">
        <v>8539</v>
      </c>
    </row>
    <row r="5844" spans="1:5" x14ac:dyDescent="0.25">
      <c r="A5844">
        <v>58000521</v>
      </c>
      <c r="B5844" t="s">
        <v>8541</v>
      </c>
      <c r="C5844" t="s">
        <v>8540</v>
      </c>
      <c r="D5844" t="s">
        <v>8540</v>
      </c>
      <c r="E5844" t="s">
        <v>8541</v>
      </c>
    </row>
    <row r="5845" spans="1:5" x14ac:dyDescent="0.25">
      <c r="A5845">
        <v>58000523</v>
      </c>
      <c r="B5845" t="s">
        <v>8543</v>
      </c>
      <c r="C5845" t="s">
        <v>8542</v>
      </c>
      <c r="D5845" t="s">
        <v>8542</v>
      </c>
      <c r="E5845" t="s">
        <v>8543</v>
      </c>
    </row>
    <row r="5846" spans="1:5" x14ac:dyDescent="0.25">
      <c r="A5846">
        <v>58000524</v>
      </c>
      <c r="B5846" t="s">
        <v>8545</v>
      </c>
      <c r="C5846" t="s">
        <v>8544</v>
      </c>
      <c r="D5846" t="s">
        <v>8544</v>
      </c>
      <c r="E5846" t="s">
        <v>8545</v>
      </c>
    </row>
    <row r="5847" spans="1:5" x14ac:dyDescent="0.25">
      <c r="A5847">
        <v>58000525</v>
      </c>
      <c r="B5847" t="s">
        <v>8547</v>
      </c>
      <c r="C5847" t="s">
        <v>8546</v>
      </c>
      <c r="D5847" t="s">
        <v>8546</v>
      </c>
      <c r="E5847" t="s">
        <v>8547</v>
      </c>
    </row>
    <row r="5848" spans="1:5" x14ac:dyDescent="0.25">
      <c r="A5848">
        <v>58000526</v>
      </c>
      <c r="B5848" t="s">
        <v>8549</v>
      </c>
      <c r="C5848" t="s">
        <v>8548</v>
      </c>
      <c r="D5848" t="s">
        <v>8548</v>
      </c>
      <c r="E5848" t="s">
        <v>8549</v>
      </c>
    </row>
    <row r="5849" spans="1:5" x14ac:dyDescent="0.25">
      <c r="A5849">
        <v>58000527</v>
      </c>
      <c r="B5849" t="s">
        <v>6568</v>
      </c>
      <c r="C5849" t="s">
        <v>8550</v>
      </c>
      <c r="D5849" t="s">
        <v>8550</v>
      </c>
      <c r="E5849" t="s">
        <v>6568</v>
      </c>
    </row>
    <row r="5850" spans="1:5" x14ac:dyDescent="0.25">
      <c r="A5850">
        <v>58000528</v>
      </c>
      <c r="B5850" t="s">
        <v>8552</v>
      </c>
      <c r="C5850" t="s">
        <v>8551</v>
      </c>
      <c r="D5850" t="s">
        <v>8551</v>
      </c>
      <c r="E5850" t="s">
        <v>8552</v>
      </c>
    </row>
    <row r="5851" spans="1:5" x14ac:dyDescent="0.25">
      <c r="A5851">
        <v>58000529</v>
      </c>
      <c r="B5851" t="s">
        <v>8554</v>
      </c>
      <c r="C5851" t="s">
        <v>8553</v>
      </c>
      <c r="D5851" t="s">
        <v>8553</v>
      </c>
      <c r="E5851" t="s">
        <v>8554</v>
      </c>
    </row>
    <row r="5852" spans="1:5" x14ac:dyDescent="0.25">
      <c r="A5852">
        <v>58000530</v>
      </c>
      <c r="B5852" t="s">
        <v>8556</v>
      </c>
      <c r="C5852" t="s">
        <v>8555</v>
      </c>
      <c r="D5852" t="s">
        <v>8555</v>
      </c>
      <c r="E5852" t="s">
        <v>8556</v>
      </c>
    </row>
    <row r="5853" spans="1:5" x14ac:dyDescent="0.25">
      <c r="A5853">
        <v>58000531</v>
      </c>
      <c r="B5853" t="s">
        <v>8557</v>
      </c>
      <c r="C5853" t="s">
        <v>7330</v>
      </c>
      <c r="D5853" t="s">
        <v>7330</v>
      </c>
      <c r="E5853" t="s">
        <v>8557</v>
      </c>
    </row>
    <row r="5854" spans="1:5" x14ac:dyDescent="0.25">
      <c r="A5854">
        <v>58000532</v>
      </c>
      <c r="B5854" t="s">
        <v>8558</v>
      </c>
      <c r="C5854" t="s">
        <v>7330</v>
      </c>
      <c r="D5854" t="s">
        <v>7330</v>
      </c>
      <c r="E5854" t="s">
        <v>8558</v>
      </c>
    </row>
    <row r="5855" spans="1:5" x14ac:dyDescent="0.25">
      <c r="A5855">
        <v>58000533</v>
      </c>
      <c r="B5855" t="s">
        <v>8560</v>
      </c>
      <c r="C5855" t="s">
        <v>8559</v>
      </c>
      <c r="D5855" t="s">
        <v>8559</v>
      </c>
      <c r="E5855" t="s">
        <v>8560</v>
      </c>
    </row>
    <row r="5856" spans="1:5" x14ac:dyDescent="0.25">
      <c r="A5856">
        <v>58000534</v>
      </c>
      <c r="B5856" t="s">
        <v>8561</v>
      </c>
      <c r="C5856" t="s">
        <v>8555</v>
      </c>
      <c r="D5856" t="s">
        <v>8555</v>
      </c>
      <c r="E5856" t="s">
        <v>8561</v>
      </c>
    </row>
    <row r="5857" spans="1:5" x14ac:dyDescent="0.25">
      <c r="A5857">
        <v>58000535</v>
      </c>
      <c r="B5857" t="s">
        <v>8562</v>
      </c>
      <c r="C5857" t="s">
        <v>8450</v>
      </c>
      <c r="D5857" t="s">
        <v>8450</v>
      </c>
      <c r="E5857" t="s">
        <v>8562</v>
      </c>
    </row>
    <row r="5858" spans="1:5" x14ac:dyDescent="0.25">
      <c r="A5858">
        <v>58000536</v>
      </c>
      <c r="B5858" t="s">
        <v>8563</v>
      </c>
      <c r="C5858" t="s">
        <v>8452</v>
      </c>
      <c r="D5858" t="s">
        <v>8452</v>
      </c>
      <c r="E5858" t="s">
        <v>8563</v>
      </c>
    </row>
    <row r="5859" spans="1:5" x14ac:dyDescent="0.25">
      <c r="A5859">
        <v>58000537</v>
      </c>
      <c r="B5859" t="s">
        <v>8439</v>
      </c>
      <c r="C5859" t="s">
        <v>8564</v>
      </c>
      <c r="D5859" t="s">
        <v>8564</v>
      </c>
      <c r="E5859" t="s">
        <v>8439</v>
      </c>
    </row>
    <row r="5860" spans="1:5" x14ac:dyDescent="0.25">
      <c r="A5860">
        <v>58000538</v>
      </c>
      <c r="B5860" t="s">
        <v>8439</v>
      </c>
      <c r="C5860" t="s">
        <v>8438</v>
      </c>
      <c r="D5860" t="s">
        <v>8438</v>
      </c>
      <c r="E5860" t="s">
        <v>8439</v>
      </c>
    </row>
    <row r="5861" spans="1:5" x14ac:dyDescent="0.25">
      <c r="A5861">
        <v>58000539</v>
      </c>
      <c r="B5861" t="s">
        <v>8566</v>
      </c>
      <c r="C5861" t="s">
        <v>8565</v>
      </c>
      <c r="D5861" t="s">
        <v>8565</v>
      </c>
      <c r="E5861" t="s">
        <v>8566</v>
      </c>
    </row>
    <row r="5862" spans="1:5" x14ac:dyDescent="0.25">
      <c r="A5862">
        <v>58000540</v>
      </c>
      <c r="B5862" t="s">
        <v>5805</v>
      </c>
      <c r="C5862" t="s">
        <v>8463</v>
      </c>
      <c r="D5862" t="s">
        <v>8463</v>
      </c>
      <c r="E5862" t="s">
        <v>5805</v>
      </c>
    </row>
    <row r="5863" spans="1:5" x14ac:dyDescent="0.25">
      <c r="A5863">
        <v>58000541</v>
      </c>
      <c r="B5863" t="s">
        <v>5803</v>
      </c>
      <c r="C5863" t="s">
        <v>8462</v>
      </c>
      <c r="D5863" t="s">
        <v>8462</v>
      </c>
      <c r="E5863" t="s">
        <v>5803</v>
      </c>
    </row>
    <row r="5864" spans="1:5" x14ac:dyDescent="0.25">
      <c r="A5864">
        <v>58000542</v>
      </c>
      <c r="B5864" t="s">
        <v>8423</v>
      </c>
      <c r="C5864" t="s">
        <v>8567</v>
      </c>
      <c r="D5864" t="s">
        <v>8567</v>
      </c>
      <c r="E5864" t="s">
        <v>8423</v>
      </c>
    </row>
    <row r="5865" spans="1:5" x14ac:dyDescent="0.25">
      <c r="A5865">
        <v>58000543</v>
      </c>
      <c r="B5865" t="s">
        <v>8423</v>
      </c>
      <c r="C5865" t="s">
        <v>8422</v>
      </c>
      <c r="D5865" t="s">
        <v>8422</v>
      </c>
      <c r="E5865" t="s">
        <v>8423</v>
      </c>
    </row>
    <row r="5866" spans="1:5" x14ac:dyDescent="0.25">
      <c r="A5866">
        <v>58000544</v>
      </c>
      <c r="B5866" t="s">
        <v>8423</v>
      </c>
      <c r="C5866" t="s">
        <v>8568</v>
      </c>
      <c r="D5866" t="s">
        <v>8568</v>
      </c>
      <c r="E5866" t="s">
        <v>8423</v>
      </c>
    </row>
    <row r="5867" spans="1:5" x14ac:dyDescent="0.25">
      <c r="A5867">
        <v>58000545</v>
      </c>
      <c r="B5867" t="s">
        <v>8423</v>
      </c>
      <c r="C5867" t="s">
        <v>8422</v>
      </c>
      <c r="D5867" t="s">
        <v>8422</v>
      </c>
      <c r="E5867" t="s">
        <v>8423</v>
      </c>
    </row>
    <row r="5868" spans="1:5" x14ac:dyDescent="0.25">
      <c r="A5868">
        <v>58000546</v>
      </c>
      <c r="B5868" t="s">
        <v>8423</v>
      </c>
      <c r="C5868" t="s">
        <v>8422</v>
      </c>
      <c r="D5868" t="s">
        <v>8422</v>
      </c>
      <c r="E5868" t="s">
        <v>8423</v>
      </c>
    </row>
    <row r="5869" spans="1:5" x14ac:dyDescent="0.25">
      <c r="A5869">
        <v>58000547</v>
      </c>
      <c r="B5869" t="s">
        <v>8423</v>
      </c>
      <c r="C5869" t="s">
        <v>8422</v>
      </c>
      <c r="D5869" t="s">
        <v>8422</v>
      </c>
      <c r="E5869" t="s">
        <v>8423</v>
      </c>
    </row>
    <row r="5870" spans="1:5" x14ac:dyDescent="0.25">
      <c r="A5870">
        <v>58000548</v>
      </c>
      <c r="B5870" t="s">
        <v>8419</v>
      </c>
      <c r="C5870" t="s">
        <v>8418</v>
      </c>
      <c r="D5870" t="s">
        <v>8418</v>
      </c>
      <c r="E5870" t="s">
        <v>8419</v>
      </c>
    </row>
    <row r="5871" spans="1:5" x14ac:dyDescent="0.25">
      <c r="A5871">
        <v>58000550</v>
      </c>
      <c r="B5871" t="s">
        <v>8570</v>
      </c>
      <c r="C5871" t="s">
        <v>8569</v>
      </c>
      <c r="D5871" t="s">
        <v>8569</v>
      </c>
      <c r="E5871" t="s">
        <v>8570</v>
      </c>
    </row>
    <row r="5872" spans="1:5" x14ac:dyDescent="0.25">
      <c r="A5872">
        <v>58000552</v>
      </c>
      <c r="B5872" t="s">
        <v>8572</v>
      </c>
      <c r="C5872" t="s">
        <v>8571</v>
      </c>
      <c r="D5872" t="s">
        <v>8571</v>
      </c>
      <c r="E5872" t="s">
        <v>8572</v>
      </c>
    </row>
    <row r="5873" spans="1:5" x14ac:dyDescent="0.25">
      <c r="A5873">
        <v>58000553</v>
      </c>
      <c r="B5873" t="s">
        <v>8574</v>
      </c>
      <c r="C5873" t="s">
        <v>8573</v>
      </c>
      <c r="D5873" t="s">
        <v>8573</v>
      </c>
      <c r="E5873" t="s">
        <v>8574</v>
      </c>
    </row>
    <row r="5874" spans="1:5" x14ac:dyDescent="0.25">
      <c r="A5874">
        <v>58000554</v>
      </c>
      <c r="B5874" t="s">
        <v>5825</v>
      </c>
      <c r="C5874" t="s">
        <v>8575</v>
      </c>
      <c r="D5874" t="s">
        <v>8575</v>
      </c>
      <c r="E5874" t="s">
        <v>5825</v>
      </c>
    </row>
    <row r="5875" spans="1:5" x14ac:dyDescent="0.25">
      <c r="A5875">
        <v>58000555</v>
      </c>
      <c r="B5875" t="s">
        <v>5827</v>
      </c>
      <c r="C5875" t="s">
        <v>8576</v>
      </c>
      <c r="D5875" t="s">
        <v>8576</v>
      </c>
      <c r="E5875" t="s">
        <v>5827</v>
      </c>
    </row>
    <row r="5876" spans="1:5" x14ac:dyDescent="0.25">
      <c r="A5876">
        <v>58000556</v>
      </c>
      <c r="B5876" t="s">
        <v>8578</v>
      </c>
      <c r="C5876" t="s">
        <v>8577</v>
      </c>
      <c r="D5876" t="s">
        <v>8577</v>
      </c>
      <c r="E5876" t="s">
        <v>8578</v>
      </c>
    </row>
    <row r="5877" spans="1:5" x14ac:dyDescent="0.25">
      <c r="A5877">
        <v>58000557</v>
      </c>
      <c r="B5877" t="s">
        <v>8580</v>
      </c>
      <c r="C5877" t="s">
        <v>8579</v>
      </c>
      <c r="D5877" t="s">
        <v>8579</v>
      </c>
      <c r="E5877" t="s">
        <v>8580</v>
      </c>
    </row>
    <row r="5878" spans="1:5" x14ac:dyDescent="0.25">
      <c r="A5878">
        <v>58000558</v>
      </c>
      <c r="B5878" t="s">
        <v>8582</v>
      </c>
      <c r="C5878" t="s">
        <v>8581</v>
      </c>
      <c r="D5878" t="s">
        <v>8581</v>
      </c>
      <c r="E5878" t="s">
        <v>8582</v>
      </c>
    </row>
    <row r="5879" spans="1:5" x14ac:dyDescent="0.25">
      <c r="A5879">
        <v>58000559</v>
      </c>
      <c r="B5879" t="s">
        <v>8584</v>
      </c>
      <c r="C5879" t="s">
        <v>8583</v>
      </c>
      <c r="D5879" t="s">
        <v>8583</v>
      </c>
      <c r="E5879" t="s">
        <v>8584</v>
      </c>
    </row>
    <row r="5880" spans="1:5" x14ac:dyDescent="0.25">
      <c r="A5880">
        <v>58000560</v>
      </c>
      <c r="B5880" t="s">
        <v>8586</v>
      </c>
      <c r="C5880" t="s">
        <v>8585</v>
      </c>
      <c r="D5880" t="s">
        <v>8585</v>
      </c>
      <c r="E5880" t="s">
        <v>8586</v>
      </c>
    </row>
    <row r="5881" spans="1:5" x14ac:dyDescent="0.25">
      <c r="A5881">
        <v>58000561</v>
      </c>
      <c r="B5881" t="s">
        <v>5784</v>
      </c>
      <c r="C5881" t="s">
        <v>8587</v>
      </c>
      <c r="D5881" t="s">
        <v>8587</v>
      </c>
      <c r="E5881" t="s">
        <v>5784</v>
      </c>
    </row>
    <row r="5882" spans="1:5" x14ac:dyDescent="0.25">
      <c r="A5882">
        <v>58000562</v>
      </c>
      <c r="B5882" t="s">
        <v>8589</v>
      </c>
      <c r="C5882" t="s">
        <v>8588</v>
      </c>
      <c r="D5882" t="s">
        <v>8588</v>
      </c>
      <c r="E5882" t="s">
        <v>8589</v>
      </c>
    </row>
    <row r="5883" spans="1:5" x14ac:dyDescent="0.25">
      <c r="A5883">
        <v>58000563</v>
      </c>
      <c r="B5883" t="s">
        <v>8590</v>
      </c>
      <c r="C5883" t="s">
        <v>8590</v>
      </c>
      <c r="D5883" t="s">
        <v>8590</v>
      </c>
      <c r="E5883" t="s">
        <v>8590</v>
      </c>
    </row>
    <row r="5884" spans="1:5" x14ac:dyDescent="0.25">
      <c r="A5884">
        <v>58000564</v>
      </c>
      <c r="B5884" t="s">
        <v>8591</v>
      </c>
      <c r="C5884" t="s">
        <v>8591</v>
      </c>
      <c r="D5884" t="s">
        <v>8591</v>
      </c>
      <c r="E5884" t="s">
        <v>8591</v>
      </c>
    </row>
    <row r="5885" spans="1:5" x14ac:dyDescent="0.25">
      <c r="A5885">
        <v>58000565</v>
      </c>
      <c r="B5885" t="s">
        <v>5662</v>
      </c>
      <c r="C5885" t="s">
        <v>5662</v>
      </c>
      <c r="D5885" t="s">
        <v>5662</v>
      </c>
      <c r="E5885" t="s">
        <v>5662</v>
      </c>
    </row>
    <row r="5886" spans="1:5" x14ac:dyDescent="0.25">
      <c r="A5886">
        <v>58000566</v>
      </c>
      <c r="B5886" t="s">
        <v>8593</v>
      </c>
      <c r="C5886" t="s">
        <v>8592</v>
      </c>
      <c r="D5886" t="s">
        <v>8592</v>
      </c>
      <c r="E5886" t="s">
        <v>8593</v>
      </c>
    </row>
    <row r="5887" spans="1:5" x14ac:dyDescent="0.25">
      <c r="A5887">
        <v>58000567</v>
      </c>
      <c r="B5887" t="s">
        <v>8595</v>
      </c>
      <c r="C5887" t="s">
        <v>8594</v>
      </c>
      <c r="D5887" t="s">
        <v>8594</v>
      </c>
      <c r="E5887" t="s">
        <v>8595</v>
      </c>
    </row>
    <row r="5888" spans="1:5" x14ac:dyDescent="0.25">
      <c r="A5888">
        <v>58000568</v>
      </c>
      <c r="B5888" t="s">
        <v>8596</v>
      </c>
      <c r="C5888" t="s">
        <v>8261</v>
      </c>
      <c r="D5888" t="s">
        <v>8261</v>
      </c>
      <c r="E5888" t="s">
        <v>8596</v>
      </c>
    </row>
    <row r="5889" spans="1:5" x14ac:dyDescent="0.25">
      <c r="A5889">
        <v>58000569</v>
      </c>
      <c r="B5889" t="s">
        <v>8597</v>
      </c>
      <c r="C5889" t="s">
        <v>5430</v>
      </c>
      <c r="D5889" t="s">
        <v>5430</v>
      </c>
      <c r="E5889" t="s">
        <v>8597</v>
      </c>
    </row>
    <row r="5890" spans="1:5" x14ac:dyDescent="0.25">
      <c r="A5890">
        <v>58000570</v>
      </c>
      <c r="B5890" t="s">
        <v>722</v>
      </c>
      <c r="C5890" t="s">
        <v>8598</v>
      </c>
      <c r="D5890" t="s">
        <v>8598</v>
      </c>
      <c r="E5890" t="s">
        <v>722</v>
      </c>
    </row>
    <row r="5891" spans="1:5" x14ac:dyDescent="0.25">
      <c r="A5891">
        <v>58000571</v>
      </c>
      <c r="B5891" t="s">
        <v>8600</v>
      </c>
      <c r="C5891" t="s">
        <v>8599</v>
      </c>
      <c r="D5891" t="s">
        <v>8599</v>
      </c>
      <c r="E5891" t="s">
        <v>8600</v>
      </c>
    </row>
    <row r="5892" spans="1:5" x14ac:dyDescent="0.25">
      <c r="A5892">
        <v>58000572</v>
      </c>
      <c r="B5892" t="s">
        <v>8601</v>
      </c>
      <c r="C5892" t="s">
        <v>8432</v>
      </c>
      <c r="D5892" t="s">
        <v>8432</v>
      </c>
      <c r="E5892" t="s">
        <v>8601</v>
      </c>
    </row>
    <row r="5893" spans="1:5" x14ac:dyDescent="0.25">
      <c r="A5893">
        <v>58000573</v>
      </c>
      <c r="B5893" t="s">
        <v>8602</v>
      </c>
      <c r="C5893" t="s">
        <v>8252</v>
      </c>
      <c r="D5893" t="s">
        <v>8252</v>
      </c>
      <c r="E5893" t="s">
        <v>8602</v>
      </c>
    </row>
    <row r="5894" spans="1:5" x14ac:dyDescent="0.25">
      <c r="A5894">
        <v>58000574</v>
      </c>
      <c r="B5894" t="s">
        <v>3778</v>
      </c>
      <c r="C5894" t="s">
        <v>8603</v>
      </c>
      <c r="D5894" t="s">
        <v>8603</v>
      </c>
      <c r="E5894" t="s">
        <v>3778</v>
      </c>
    </row>
    <row r="5895" spans="1:5" x14ac:dyDescent="0.25">
      <c r="A5895">
        <v>58000575</v>
      </c>
      <c r="B5895" t="s">
        <v>8429</v>
      </c>
      <c r="C5895" t="s">
        <v>8604</v>
      </c>
      <c r="D5895" t="s">
        <v>8604</v>
      </c>
      <c r="E5895" t="s">
        <v>8429</v>
      </c>
    </row>
    <row r="5896" spans="1:5" x14ac:dyDescent="0.25">
      <c r="A5896">
        <v>58000578</v>
      </c>
      <c r="B5896" t="s">
        <v>8429</v>
      </c>
      <c r="C5896" t="s">
        <v>8428</v>
      </c>
      <c r="D5896" t="s">
        <v>8428</v>
      </c>
      <c r="E5896" t="s">
        <v>8429</v>
      </c>
    </row>
    <row r="5897" spans="1:5" x14ac:dyDescent="0.25">
      <c r="A5897">
        <v>58000579</v>
      </c>
      <c r="B5897" t="s">
        <v>8605</v>
      </c>
      <c r="C5897" t="s">
        <v>8571</v>
      </c>
      <c r="D5897" t="s">
        <v>8571</v>
      </c>
      <c r="E5897" t="s">
        <v>8605</v>
      </c>
    </row>
    <row r="5898" spans="1:5" x14ac:dyDescent="0.25">
      <c r="A5898">
        <v>58000580</v>
      </c>
      <c r="B5898" t="s">
        <v>8607</v>
      </c>
      <c r="C5898" t="s">
        <v>8606</v>
      </c>
      <c r="D5898" t="s">
        <v>8606</v>
      </c>
      <c r="E5898" t="s">
        <v>8607</v>
      </c>
    </row>
    <row r="5899" spans="1:5" x14ac:dyDescent="0.25">
      <c r="A5899">
        <v>58000581</v>
      </c>
      <c r="B5899" t="s">
        <v>8608</v>
      </c>
      <c r="C5899" t="s">
        <v>8606</v>
      </c>
      <c r="D5899" t="s">
        <v>8606</v>
      </c>
      <c r="E5899" t="s">
        <v>8608</v>
      </c>
    </row>
    <row r="5900" spans="1:5" x14ac:dyDescent="0.25">
      <c r="A5900">
        <v>58000582</v>
      </c>
      <c r="B5900" t="s">
        <v>5700</v>
      </c>
      <c r="C5900" t="s">
        <v>8609</v>
      </c>
      <c r="D5900" t="s">
        <v>8609</v>
      </c>
      <c r="E5900" t="s">
        <v>5700</v>
      </c>
    </row>
    <row r="5901" spans="1:5" x14ac:dyDescent="0.25">
      <c r="A5901">
        <v>58000583</v>
      </c>
      <c r="B5901" t="s">
        <v>5702</v>
      </c>
      <c r="C5901" t="s">
        <v>8609</v>
      </c>
      <c r="D5901" t="s">
        <v>8609</v>
      </c>
      <c r="E5901" t="s">
        <v>5702</v>
      </c>
    </row>
    <row r="5902" spans="1:5" x14ac:dyDescent="0.25">
      <c r="A5902">
        <v>58000584</v>
      </c>
      <c r="B5902" t="s">
        <v>8611</v>
      </c>
      <c r="C5902" t="s">
        <v>8610</v>
      </c>
      <c r="D5902" t="s">
        <v>8610</v>
      </c>
      <c r="E5902" t="s">
        <v>8611</v>
      </c>
    </row>
    <row r="5903" spans="1:5" x14ac:dyDescent="0.25">
      <c r="A5903">
        <v>58000585</v>
      </c>
      <c r="B5903" t="s">
        <v>8611</v>
      </c>
      <c r="C5903" t="s">
        <v>8610</v>
      </c>
      <c r="D5903" t="s">
        <v>8610</v>
      </c>
      <c r="E5903" t="s">
        <v>8611</v>
      </c>
    </row>
    <row r="5904" spans="1:5" x14ac:dyDescent="0.25">
      <c r="A5904">
        <v>58000586</v>
      </c>
      <c r="B5904" t="s">
        <v>8423</v>
      </c>
      <c r="C5904" t="s">
        <v>8422</v>
      </c>
      <c r="D5904" t="s">
        <v>8422</v>
      </c>
      <c r="E5904" t="s">
        <v>8423</v>
      </c>
    </row>
    <row r="5905" spans="1:5" x14ac:dyDescent="0.25">
      <c r="A5905">
        <v>58000587</v>
      </c>
      <c r="B5905" t="s">
        <v>8612</v>
      </c>
      <c r="C5905" t="s">
        <v>8252</v>
      </c>
      <c r="D5905" t="s">
        <v>8252</v>
      </c>
      <c r="E5905" t="s">
        <v>8612</v>
      </c>
    </row>
    <row r="5906" spans="1:5" x14ac:dyDescent="0.25">
      <c r="A5906">
        <v>58000588</v>
      </c>
      <c r="B5906" t="s">
        <v>8613</v>
      </c>
      <c r="C5906" t="s">
        <v>8261</v>
      </c>
      <c r="D5906" t="s">
        <v>8261</v>
      </c>
      <c r="E5906" t="s">
        <v>8613</v>
      </c>
    </row>
    <row r="5907" spans="1:5" x14ac:dyDescent="0.25">
      <c r="A5907">
        <v>58000589</v>
      </c>
      <c r="B5907" t="s">
        <v>8614</v>
      </c>
      <c r="C5907" t="s">
        <v>8450</v>
      </c>
      <c r="D5907" t="s">
        <v>8450</v>
      </c>
      <c r="E5907" t="s">
        <v>8614</v>
      </c>
    </row>
    <row r="5908" spans="1:5" x14ac:dyDescent="0.25">
      <c r="A5908">
        <v>58000590</v>
      </c>
      <c r="B5908" t="s">
        <v>8614</v>
      </c>
      <c r="C5908" t="s">
        <v>8450</v>
      </c>
      <c r="D5908" t="s">
        <v>8450</v>
      </c>
      <c r="E5908" t="s">
        <v>8614</v>
      </c>
    </row>
    <row r="5909" spans="1:5" x14ac:dyDescent="0.25">
      <c r="A5909">
        <v>58000591</v>
      </c>
      <c r="B5909" t="s">
        <v>8615</v>
      </c>
      <c r="C5909" t="s">
        <v>8551</v>
      </c>
      <c r="D5909" t="s">
        <v>8551</v>
      </c>
      <c r="E5909" t="s">
        <v>8615</v>
      </c>
    </row>
    <row r="5910" spans="1:5" x14ac:dyDescent="0.25">
      <c r="A5910">
        <v>58000592</v>
      </c>
      <c r="B5910" t="s">
        <v>8615</v>
      </c>
      <c r="C5910" t="s">
        <v>8551</v>
      </c>
      <c r="D5910" t="s">
        <v>8551</v>
      </c>
      <c r="E5910" t="s">
        <v>8615</v>
      </c>
    </row>
    <row r="5911" spans="1:5" x14ac:dyDescent="0.25">
      <c r="A5911">
        <v>58000593</v>
      </c>
      <c r="B5911" t="s">
        <v>8616</v>
      </c>
      <c r="C5911" t="s">
        <v>8450</v>
      </c>
      <c r="D5911" t="s">
        <v>8450</v>
      </c>
      <c r="E5911" t="s">
        <v>8616</v>
      </c>
    </row>
    <row r="5912" spans="1:5" x14ac:dyDescent="0.25">
      <c r="A5912">
        <v>58000594</v>
      </c>
      <c r="B5912" t="s">
        <v>8616</v>
      </c>
      <c r="C5912" t="s">
        <v>8450</v>
      </c>
      <c r="D5912" t="s">
        <v>8450</v>
      </c>
      <c r="E5912" t="s">
        <v>8616</v>
      </c>
    </row>
    <row r="5913" spans="1:5" x14ac:dyDescent="0.25">
      <c r="A5913">
        <v>58000595</v>
      </c>
      <c r="B5913" t="s">
        <v>8617</v>
      </c>
      <c r="C5913" t="s">
        <v>8551</v>
      </c>
      <c r="D5913" t="s">
        <v>8551</v>
      </c>
      <c r="E5913" t="s">
        <v>8617</v>
      </c>
    </row>
    <row r="5914" spans="1:5" x14ac:dyDescent="0.25">
      <c r="A5914">
        <v>58000596</v>
      </c>
      <c r="B5914" t="s">
        <v>8617</v>
      </c>
      <c r="C5914" t="s">
        <v>8551</v>
      </c>
      <c r="D5914" t="s">
        <v>8551</v>
      </c>
      <c r="E5914" t="s">
        <v>8617</v>
      </c>
    </row>
    <row r="5915" spans="1:5" x14ac:dyDescent="0.25">
      <c r="A5915">
        <v>58000597</v>
      </c>
      <c r="B5915" t="s">
        <v>8619</v>
      </c>
      <c r="C5915" t="s">
        <v>8618</v>
      </c>
      <c r="D5915" t="s">
        <v>8618</v>
      </c>
      <c r="E5915" t="s">
        <v>8619</v>
      </c>
    </row>
    <row r="5916" spans="1:5" x14ac:dyDescent="0.25">
      <c r="A5916">
        <v>58000598</v>
      </c>
      <c r="B5916" t="s">
        <v>8621</v>
      </c>
      <c r="C5916" t="s">
        <v>8620</v>
      </c>
      <c r="D5916" t="s">
        <v>8620</v>
      </c>
      <c r="E5916" t="s">
        <v>8621</v>
      </c>
    </row>
    <row r="5917" spans="1:5" x14ac:dyDescent="0.25">
      <c r="A5917">
        <v>58000599</v>
      </c>
      <c r="B5917" t="s">
        <v>8623</v>
      </c>
      <c r="C5917" t="s">
        <v>8622</v>
      </c>
      <c r="D5917" t="s">
        <v>8622</v>
      </c>
      <c r="E5917" t="s">
        <v>8623</v>
      </c>
    </row>
    <row r="5918" spans="1:5" x14ac:dyDescent="0.25">
      <c r="A5918">
        <v>58000600</v>
      </c>
      <c r="B5918" t="s">
        <v>8625</v>
      </c>
      <c r="C5918" t="s">
        <v>8624</v>
      </c>
      <c r="D5918" t="s">
        <v>8624</v>
      </c>
      <c r="E5918" t="s">
        <v>8625</v>
      </c>
    </row>
    <row r="5919" spans="1:5" x14ac:dyDescent="0.25">
      <c r="A5919">
        <v>58000601</v>
      </c>
      <c r="B5919" t="s">
        <v>8627</v>
      </c>
      <c r="C5919" t="s">
        <v>8626</v>
      </c>
      <c r="D5919" t="s">
        <v>8626</v>
      </c>
      <c r="E5919" t="s">
        <v>8627</v>
      </c>
    </row>
    <row r="5920" spans="1:5" x14ac:dyDescent="0.25">
      <c r="A5920">
        <v>58000602</v>
      </c>
      <c r="B5920" t="s">
        <v>8629</v>
      </c>
      <c r="C5920" t="s">
        <v>8628</v>
      </c>
      <c r="D5920" t="s">
        <v>8628</v>
      </c>
      <c r="E5920" t="s">
        <v>8629</v>
      </c>
    </row>
    <row r="5921" spans="1:5" x14ac:dyDescent="0.25">
      <c r="A5921">
        <v>58000603</v>
      </c>
      <c r="B5921" t="s">
        <v>8629</v>
      </c>
      <c r="C5921" t="s">
        <v>8628</v>
      </c>
      <c r="D5921" t="s">
        <v>8628</v>
      </c>
      <c r="E5921" t="s">
        <v>8629</v>
      </c>
    </row>
    <row r="5922" spans="1:5" x14ac:dyDescent="0.25">
      <c r="A5922">
        <v>58000604</v>
      </c>
      <c r="B5922" t="s">
        <v>8379</v>
      </c>
      <c r="C5922" t="s">
        <v>8378</v>
      </c>
      <c r="D5922" t="s">
        <v>8378</v>
      </c>
      <c r="E5922" t="s">
        <v>8379</v>
      </c>
    </row>
    <row r="5923" spans="1:5" x14ac:dyDescent="0.25">
      <c r="A5923">
        <v>58000605</v>
      </c>
      <c r="B5923" t="s">
        <v>8379</v>
      </c>
      <c r="C5923" t="s">
        <v>8378</v>
      </c>
      <c r="D5923" t="s">
        <v>8378</v>
      </c>
      <c r="E5923" t="s">
        <v>8379</v>
      </c>
    </row>
    <row r="5924" spans="1:5" x14ac:dyDescent="0.25">
      <c r="A5924">
        <v>58000606</v>
      </c>
      <c r="B5924" t="s">
        <v>8631</v>
      </c>
      <c r="C5924" t="s">
        <v>8630</v>
      </c>
      <c r="D5924" t="s">
        <v>8630</v>
      </c>
      <c r="E5924" t="s">
        <v>8631</v>
      </c>
    </row>
    <row r="5925" spans="1:5" x14ac:dyDescent="0.25">
      <c r="A5925">
        <v>58000607</v>
      </c>
      <c r="B5925" t="s">
        <v>8633</v>
      </c>
      <c r="C5925" t="s">
        <v>8632</v>
      </c>
      <c r="D5925" t="s">
        <v>8632</v>
      </c>
      <c r="E5925" t="s">
        <v>8633</v>
      </c>
    </row>
    <row r="5926" spans="1:5" x14ac:dyDescent="0.25">
      <c r="A5926">
        <v>58000608</v>
      </c>
      <c r="B5926" t="s">
        <v>8635</v>
      </c>
      <c r="C5926" t="s">
        <v>8634</v>
      </c>
      <c r="D5926" t="s">
        <v>8634</v>
      </c>
      <c r="E5926" t="s">
        <v>8635</v>
      </c>
    </row>
    <row r="5927" spans="1:5" x14ac:dyDescent="0.25">
      <c r="A5927">
        <v>58000609</v>
      </c>
      <c r="B5927" t="s">
        <v>8589</v>
      </c>
      <c r="C5927" t="s">
        <v>8636</v>
      </c>
      <c r="D5927" t="s">
        <v>8636</v>
      </c>
      <c r="E5927" t="s">
        <v>8589</v>
      </c>
    </row>
    <row r="5928" spans="1:5" x14ac:dyDescent="0.25">
      <c r="A5928">
        <v>58000610</v>
      </c>
      <c r="B5928" t="s">
        <v>8253</v>
      </c>
      <c r="C5928" t="s">
        <v>8252</v>
      </c>
      <c r="D5928" t="s">
        <v>8252</v>
      </c>
      <c r="E5928" t="s">
        <v>8253</v>
      </c>
    </row>
    <row r="5929" spans="1:5" x14ac:dyDescent="0.25">
      <c r="A5929">
        <v>58000611</v>
      </c>
      <c r="B5929" t="s">
        <v>8638</v>
      </c>
      <c r="C5929" t="s">
        <v>8637</v>
      </c>
      <c r="D5929" t="s">
        <v>8637</v>
      </c>
      <c r="E5929" t="s">
        <v>8638</v>
      </c>
    </row>
    <row r="5930" spans="1:5" x14ac:dyDescent="0.25">
      <c r="A5930">
        <v>58000612</v>
      </c>
      <c r="B5930" t="s">
        <v>8639</v>
      </c>
      <c r="C5930" t="s">
        <v>8637</v>
      </c>
      <c r="D5930" t="s">
        <v>8637</v>
      </c>
      <c r="E5930" t="s">
        <v>8639</v>
      </c>
    </row>
    <row r="5931" spans="1:5" x14ac:dyDescent="0.25">
      <c r="A5931">
        <v>58000613</v>
      </c>
      <c r="B5931" t="s">
        <v>8641</v>
      </c>
      <c r="C5931" t="s">
        <v>8640</v>
      </c>
      <c r="D5931" t="s">
        <v>8640</v>
      </c>
      <c r="E5931" t="s">
        <v>8641</v>
      </c>
    </row>
    <row r="5932" spans="1:5" x14ac:dyDescent="0.25">
      <c r="A5932">
        <v>58000614</v>
      </c>
      <c r="B5932" t="s">
        <v>8643</v>
      </c>
      <c r="C5932" t="s">
        <v>8642</v>
      </c>
      <c r="D5932" t="s">
        <v>8642</v>
      </c>
      <c r="E5932" t="s">
        <v>8643</v>
      </c>
    </row>
    <row r="5933" spans="1:5" x14ac:dyDescent="0.25">
      <c r="A5933">
        <v>58000615</v>
      </c>
      <c r="B5933" t="s">
        <v>8645</v>
      </c>
      <c r="C5933" t="s">
        <v>8644</v>
      </c>
      <c r="D5933" t="s">
        <v>8644</v>
      </c>
      <c r="E5933" t="s">
        <v>8645</v>
      </c>
    </row>
    <row r="5934" spans="1:5" x14ac:dyDescent="0.25">
      <c r="A5934">
        <v>58000616</v>
      </c>
      <c r="B5934" t="s">
        <v>8647</v>
      </c>
      <c r="C5934" t="s">
        <v>8646</v>
      </c>
      <c r="D5934" t="s">
        <v>8646</v>
      </c>
      <c r="E5934" t="s">
        <v>8647</v>
      </c>
    </row>
    <row r="5935" spans="1:5" x14ac:dyDescent="0.25">
      <c r="A5935">
        <v>58000617</v>
      </c>
      <c r="B5935" t="s">
        <v>8649</v>
      </c>
      <c r="C5935" t="s">
        <v>8648</v>
      </c>
      <c r="D5935" t="s">
        <v>8648</v>
      </c>
      <c r="E5935" t="s">
        <v>8649</v>
      </c>
    </row>
    <row r="5936" spans="1:5" x14ac:dyDescent="0.25">
      <c r="A5936">
        <v>58000618</v>
      </c>
      <c r="B5936" t="s">
        <v>8651</v>
      </c>
      <c r="C5936" t="s">
        <v>8650</v>
      </c>
      <c r="D5936" t="s">
        <v>8650</v>
      </c>
      <c r="E5936" t="s">
        <v>8651</v>
      </c>
    </row>
    <row r="5937" spans="1:5" x14ac:dyDescent="0.25">
      <c r="A5937">
        <v>58000619</v>
      </c>
      <c r="B5937" t="s">
        <v>8652</v>
      </c>
      <c r="C5937" t="s">
        <v>8650</v>
      </c>
      <c r="D5937" t="s">
        <v>8650</v>
      </c>
      <c r="E5937" t="s">
        <v>8652</v>
      </c>
    </row>
    <row r="5938" spans="1:5" x14ac:dyDescent="0.25">
      <c r="A5938">
        <v>58000620</v>
      </c>
      <c r="B5938" t="s">
        <v>8653</v>
      </c>
      <c r="C5938" t="s">
        <v>8650</v>
      </c>
      <c r="D5938" t="s">
        <v>8650</v>
      </c>
      <c r="E5938" t="s">
        <v>8653</v>
      </c>
    </row>
    <row r="5939" spans="1:5" x14ac:dyDescent="0.25">
      <c r="A5939">
        <v>58000621</v>
      </c>
      <c r="B5939" t="s">
        <v>8654</v>
      </c>
      <c r="C5939" t="s">
        <v>8650</v>
      </c>
      <c r="D5939" t="s">
        <v>8650</v>
      </c>
      <c r="E5939" t="s">
        <v>8654</v>
      </c>
    </row>
    <row r="5940" spans="1:5" x14ac:dyDescent="0.25">
      <c r="A5940">
        <v>58000622</v>
      </c>
      <c r="B5940" t="s">
        <v>8655</v>
      </c>
      <c r="C5940" t="s">
        <v>8650</v>
      </c>
      <c r="D5940" t="s">
        <v>8650</v>
      </c>
      <c r="E5940" t="s">
        <v>8655</v>
      </c>
    </row>
    <row r="5941" spans="1:5" x14ac:dyDescent="0.25">
      <c r="A5941">
        <v>58000623</v>
      </c>
      <c r="B5941" t="s">
        <v>8657</v>
      </c>
      <c r="C5941" t="s">
        <v>8656</v>
      </c>
      <c r="D5941" t="s">
        <v>8656</v>
      </c>
      <c r="E5941" t="s">
        <v>8657</v>
      </c>
    </row>
    <row r="5942" spans="1:5" x14ac:dyDescent="0.25">
      <c r="A5942">
        <v>58000624</v>
      </c>
      <c r="B5942" t="s">
        <v>8658</v>
      </c>
      <c r="C5942" t="s">
        <v>8656</v>
      </c>
      <c r="D5942" t="s">
        <v>8656</v>
      </c>
      <c r="E5942" t="s">
        <v>8658</v>
      </c>
    </row>
    <row r="5943" spans="1:5" x14ac:dyDescent="0.25">
      <c r="A5943">
        <v>58000625</v>
      </c>
      <c r="B5943" t="s">
        <v>8659</v>
      </c>
      <c r="C5943" t="s">
        <v>8656</v>
      </c>
      <c r="D5943" t="s">
        <v>8656</v>
      </c>
      <c r="E5943" t="s">
        <v>8659</v>
      </c>
    </row>
    <row r="5944" spans="1:5" x14ac:dyDescent="0.25">
      <c r="A5944">
        <v>58000626</v>
      </c>
      <c r="B5944" t="s">
        <v>8660</v>
      </c>
      <c r="C5944" t="s">
        <v>8656</v>
      </c>
      <c r="D5944" t="s">
        <v>8656</v>
      </c>
      <c r="E5944" t="s">
        <v>8660</v>
      </c>
    </row>
    <row r="5945" spans="1:5" x14ac:dyDescent="0.25">
      <c r="A5945">
        <v>58000627</v>
      </c>
      <c r="B5945" t="s">
        <v>8661</v>
      </c>
      <c r="C5945" t="s">
        <v>8656</v>
      </c>
      <c r="D5945" t="s">
        <v>8656</v>
      </c>
      <c r="E5945" t="s">
        <v>8661</v>
      </c>
    </row>
    <row r="5946" spans="1:5" x14ac:dyDescent="0.25">
      <c r="A5946">
        <v>58000628</v>
      </c>
      <c r="B5946" t="s">
        <v>8662</v>
      </c>
      <c r="C5946" t="s">
        <v>8656</v>
      </c>
      <c r="D5946" t="s">
        <v>8656</v>
      </c>
      <c r="E5946" t="s">
        <v>8662</v>
      </c>
    </row>
    <row r="5947" spans="1:5" x14ac:dyDescent="0.25">
      <c r="A5947">
        <v>58000629</v>
      </c>
      <c r="B5947" t="s">
        <v>8663</v>
      </c>
      <c r="C5947" t="s">
        <v>8656</v>
      </c>
      <c r="D5947" t="s">
        <v>8656</v>
      </c>
      <c r="E5947" t="s">
        <v>8663</v>
      </c>
    </row>
    <row r="5948" spans="1:5" x14ac:dyDescent="0.25">
      <c r="A5948">
        <v>58000630</v>
      </c>
      <c r="B5948" t="s">
        <v>8664</v>
      </c>
      <c r="C5948" t="s">
        <v>8656</v>
      </c>
      <c r="D5948" t="s">
        <v>8656</v>
      </c>
      <c r="E5948" t="s">
        <v>8664</v>
      </c>
    </row>
    <row r="5949" spans="1:5" x14ac:dyDescent="0.25">
      <c r="A5949">
        <v>58000631</v>
      </c>
      <c r="B5949" t="s">
        <v>8666</v>
      </c>
      <c r="C5949" t="s">
        <v>8665</v>
      </c>
      <c r="D5949" t="s">
        <v>8665</v>
      </c>
      <c r="E5949" t="s">
        <v>8666</v>
      </c>
    </row>
    <row r="5950" spans="1:5" x14ac:dyDescent="0.25">
      <c r="A5950">
        <v>58000632</v>
      </c>
      <c r="B5950" t="s">
        <v>8668</v>
      </c>
      <c r="C5950" t="s">
        <v>8667</v>
      </c>
      <c r="D5950" t="s">
        <v>8667</v>
      </c>
      <c r="E5950" t="s">
        <v>8668</v>
      </c>
    </row>
    <row r="5951" spans="1:5" x14ac:dyDescent="0.25">
      <c r="A5951">
        <v>58000633</v>
      </c>
      <c r="B5951" t="s">
        <v>8670</v>
      </c>
      <c r="C5951" t="s">
        <v>8669</v>
      </c>
      <c r="D5951" t="s">
        <v>8669</v>
      </c>
      <c r="E5951" t="s">
        <v>8670</v>
      </c>
    </row>
    <row r="5952" spans="1:5" x14ac:dyDescent="0.25">
      <c r="A5952">
        <v>58000634</v>
      </c>
      <c r="B5952" t="s">
        <v>8672</v>
      </c>
      <c r="C5952" t="s">
        <v>8671</v>
      </c>
      <c r="D5952" t="s">
        <v>8671</v>
      </c>
      <c r="E5952" t="s">
        <v>8672</v>
      </c>
    </row>
    <row r="5953" spans="1:5" x14ac:dyDescent="0.25">
      <c r="A5953">
        <v>58000635</v>
      </c>
      <c r="B5953" t="s">
        <v>8674</v>
      </c>
      <c r="C5953" t="s">
        <v>8673</v>
      </c>
      <c r="D5953" t="s">
        <v>8673</v>
      </c>
      <c r="E5953" t="s">
        <v>8674</v>
      </c>
    </row>
    <row r="5954" spans="1:5" x14ac:dyDescent="0.25">
      <c r="A5954">
        <v>58000636</v>
      </c>
      <c r="B5954" t="s">
        <v>8676</v>
      </c>
      <c r="C5954" t="s">
        <v>8675</v>
      </c>
      <c r="D5954" t="s">
        <v>8675</v>
      </c>
      <c r="E5954" t="s">
        <v>8676</v>
      </c>
    </row>
    <row r="5955" spans="1:5" x14ac:dyDescent="0.25">
      <c r="A5955">
        <v>58000637</v>
      </c>
      <c r="B5955" t="s">
        <v>8678</v>
      </c>
      <c r="C5955" t="s">
        <v>8677</v>
      </c>
      <c r="D5955" t="s">
        <v>8677</v>
      </c>
      <c r="E5955" t="s">
        <v>8678</v>
      </c>
    </row>
    <row r="5956" spans="1:5" x14ac:dyDescent="0.25">
      <c r="A5956">
        <v>58000638</v>
      </c>
      <c r="B5956" t="s">
        <v>8680</v>
      </c>
      <c r="C5956" t="s">
        <v>8679</v>
      </c>
      <c r="D5956" t="s">
        <v>8679</v>
      </c>
      <c r="E5956" t="s">
        <v>8680</v>
      </c>
    </row>
    <row r="5957" spans="1:5" x14ac:dyDescent="0.25">
      <c r="A5957">
        <v>58000639</v>
      </c>
      <c r="B5957" t="s">
        <v>8682</v>
      </c>
      <c r="C5957" t="s">
        <v>8681</v>
      </c>
      <c r="D5957" t="s">
        <v>8681</v>
      </c>
      <c r="E5957" t="s">
        <v>8682</v>
      </c>
    </row>
    <row r="5958" spans="1:5" x14ac:dyDescent="0.25">
      <c r="A5958">
        <v>58000640</v>
      </c>
      <c r="B5958" t="s">
        <v>8684</v>
      </c>
      <c r="C5958" t="s">
        <v>8683</v>
      </c>
      <c r="D5958" t="s">
        <v>8683</v>
      </c>
      <c r="E5958" t="s">
        <v>8684</v>
      </c>
    </row>
    <row r="5959" spans="1:5" x14ac:dyDescent="0.25">
      <c r="A5959">
        <v>58000641</v>
      </c>
      <c r="B5959" t="s">
        <v>8686</v>
      </c>
      <c r="C5959" t="s">
        <v>8685</v>
      </c>
      <c r="D5959" t="s">
        <v>8685</v>
      </c>
      <c r="E5959" t="s">
        <v>8686</v>
      </c>
    </row>
    <row r="5960" spans="1:5" x14ac:dyDescent="0.25">
      <c r="A5960">
        <v>58000642</v>
      </c>
      <c r="B5960" t="s">
        <v>8688</v>
      </c>
      <c r="C5960" t="s">
        <v>8687</v>
      </c>
      <c r="D5960" t="s">
        <v>8687</v>
      </c>
      <c r="E5960" t="s">
        <v>8688</v>
      </c>
    </row>
    <row r="5961" spans="1:5" x14ac:dyDescent="0.25">
      <c r="A5961">
        <v>58000643</v>
      </c>
      <c r="B5961" t="s">
        <v>8690</v>
      </c>
      <c r="C5961" t="s">
        <v>8689</v>
      </c>
      <c r="D5961" t="s">
        <v>8689</v>
      </c>
      <c r="E5961" t="s">
        <v>8690</v>
      </c>
    </row>
    <row r="5962" spans="1:5" x14ac:dyDescent="0.25">
      <c r="A5962">
        <v>58000644</v>
      </c>
      <c r="B5962" t="s">
        <v>8692</v>
      </c>
      <c r="C5962" t="s">
        <v>8691</v>
      </c>
      <c r="D5962" t="s">
        <v>8691</v>
      </c>
      <c r="E5962" t="s">
        <v>8692</v>
      </c>
    </row>
    <row r="5963" spans="1:5" x14ac:dyDescent="0.25">
      <c r="A5963">
        <v>58000645</v>
      </c>
      <c r="B5963" t="s">
        <v>8694</v>
      </c>
      <c r="C5963" t="s">
        <v>8693</v>
      </c>
      <c r="D5963" t="s">
        <v>8693</v>
      </c>
      <c r="E5963" t="s">
        <v>8694</v>
      </c>
    </row>
    <row r="5964" spans="1:5" x14ac:dyDescent="0.25">
      <c r="A5964">
        <v>58000646</v>
      </c>
      <c r="B5964" t="s">
        <v>8696</v>
      </c>
      <c r="C5964" t="s">
        <v>8695</v>
      </c>
      <c r="D5964" t="s">
        <v>8695</v>
      </c>
      <c r="E5964" t="s">
        <v>8696</v>
      </c>
    </row>
    <row r="5965" spans="1:5" x14ac:dyDescent="0.25">
      <c r="A5965">
        <v>58000647</v>
      </c>
      <c r="B5965" t="s">
        <v>8698</v>
      </c>
      <c r="C5965" t="s">
        <v>8697</v>
      </c>
      <c r="D5965" t="s">
        <v>8697</v>
      </c>
      <c r="E5965" t="s">
        <v>8698</v>
      </c>
    </row>
    <row r="5966" spans="1:5" x14ac:dyDescent="0.25">
      <c r="A5966">
        <v>58000648</v>
      </c>
      <c r="B5966" t="s">
        <v>8700</v>
      </c>
      <c r="C5966" t="s">
        <v>8699</v>
      </c>
      <c r="D5966" t="s">
        <v>8699</v>
      </c>
      <c r="E5966" t="s">
        <v>8700</v>
      </c>
    </row>
    <row r="5967" spans="1:5" x14ac:dyDescent="0.25">
      <c r="A5967">
        <v>58000649</v>
      </c>
      <c r="B5967" t="s">
        <v>8702</v>
      </c>
      <c r="C5967" t="s">
        <v>8701</v>
      </c>
      <c r="D5967" t="s">
        <v>8701</v>
      </c>
      <c r="E5967" t="s">
        <v>8702</v>
      </c>
    </row>
    <row r="5968" spans="1:5" x14ac:dyDescent="0.25">
      <c r="A5968">
        <v>58000650</v>
      </c>
      <c r="B5968" t="s">
        <v>8704</v>
      </c>
      <c r="C5968" t="s">
        <v>8703</v>
      </c>
      <c r="D5968" t="s">
        <v>8703</v>
      </c>
      <c r="E5968" t="s">
        <v>8704</v>
      </c>
    </row>
    <row r="5969" spans="1:5" x14ac:dyDescent="0.25">
      <c r="A5969">
        <v>58000651</v>
      </c>
      <c r="B5969" t="s">
        <v>8706</v>
      </c>
      <c r="C5969" t="s">
        <v>8705</v>
      </c>
      <c r="D5969" t="s">
        <v>8705</v>
      </c>
      <c r="E5969" t="s">
        <v>8706</v>
      </c>
    </row>
    <row r="5970" spans="1:5" x14ac:dyDescent="0.25">
      <c r="A5970">
        <v>58000652</v>
      </c>
      <c r="B5970" t="s">
        <v>8708</v>
      </c>
      <c r="C5970" t="s">
        <v>8707</v>
      </c>
      <c r="D5970" t="s">
        <v>8707</v>
      </c>
      <c r="E5970" t="s">
        <v>8708</v>
      </c>
    </row>
    <row r="5971" spans="1:5" x14ac:dyDescent="0.25">
      <c r="A5971">
        <v>58000653</v>
      </c>
      <c r="B5971" t="s">
        <v>8710</v>
      </c>
      <c r="C5971" t="s">
        <v>8709</v>
      </c>
      <c r="D5971" t="s">
        <v>8709</v>
      </c>
      <c r="E5971" t="s">
        <v>8710</v>
      </c>
    </row>
    <row r="5972" spans="1:5" x14ac:dyDescent="0.25">
      <c r="A5972">
        <v>58000654</v>
      </c>
      <c r="B5972" t="s">
        <v>8712</v>
      </c>
      <c r="C5972" t="s">
        <v>8711</v>
      </c>
      <c r="D5972" t="s">
        <v>8711</v>
      </c>
      <c r="E5972" t="s">
        <v>8712</v>
      </c>
    </row>
    <row r="5973" spans="1:5" x14ac:dyDescent="0.25">
      <c r="A5973">
        <v>58000655</v>
      </c>
      <c r="B5973" t="s">
        <v>8714</v>
      </c>
      <c r="C5973" t="s">
        <v>8713</v>
      </c>
      <c r="D5973" t="s">
        <v>8713</v>
      </c>
      <c r="E5973" t="s">
        <v>8714</v>
      </c>
    </row>
    <row r="5974" spans="1:5" x14ac:dyDescent="0.25">
      <c r="A5974">
        <v>58000656</v>
      </c>
      <c r="B5974" t="s">
        <v>8716</v>
      </c>
      <c r="C5974" t="s">
        <v>8715</v>
      </c>
      <c r="D5974" t="s">
        <v>8715</v>
      </c>
      <c r="E5974" t="s">
        <v>8716</v>
      </c>
    </row>
    <row r="5975" spans="1:5" x14ac:dyDescent="0.25">
      <c r="A5975">
        <v>58000657</v>
      </c>
      <c r="B5975" t="s">
        <v>8718</v>
      </c>
      <c r="C5975" t="s">
        <v>8717</v>
      </c>
      <c r="D5975" t="s">
        <v>8717</v>
      </c>
      <c r="E5975" t="s">
        <v>8718</v>
      </c>
    </row>
    <row r="5976" spans="1:5" x14ac:dyDescent="0.25">
      <c r="A5976">
        <v>58000658</v>
      </c>
      <c r="B5976" t="s">
        <v>8720</v>
      </c>
      <c r="C5976" t="s">
        <v>8719</v>
      </c>
      <c r="D5976" t="s">
        <v>8719</v>
      </c>
      <c r="E5976" t="s">
        <v>8720</v>
      </c>
    </row>
    <row r="5977" spans="1:5" x14ac:dyDescent="0.25">
      <c r="A5977">
        <v>58000659</v>
      </c>
      <c r="B5977" t="s">
        <v>8722</v>
      </c>
      <c r="C5977" t="s">
        <v>8721</v>
      </c>
      <c r="D5977" t="s">
        <v>8721</v>
      </c>
      <c r="E5977" t="s">
        <v>8722</v>
      </c>
    </row>
    <row r="5978" spans="1:5" x14ac:dyDescent="0.25">
      <c r="A5978">
        <v>58000660</v>
      </c>
      <c r="B5978" t="s">
        <v>8724</v>
      </c>
      <c r="C5978" t="s">
        <v>8723</v>
      </c>
      <c r="D5978" t="s">
        <v>8723</v>
      </c>
      <c r="E5978" t="s">
        <v>8724</v>
      </c>
    </row>
    <row r="5979" spans="1:5" x14ac:dyDescent="0.25">
      <c r="A5979">
        <v>58000661</v>
      </c>
      <c r="B5979" t="s">
        <v>8726</v>
      </c>
      <c r="C5979" t="s">
        <v>8725</v>
      </c>
      <c r="D5979" t="s">
        <v>8725</v>
      </c>
      <c r="E5979" t="s">
        <v>8726</v>
      </c>
    </row>
    <row r="5980" spans="1:5" x14ac:dyDescent="0.25">
      <c r="A5980">
        <v>58000662</v>
      </c>
      <c r="B5980" t="s">
        <v>8728</v>
      </c>
      <c r="C5980" t="s">
        <v>8727</v>
      </c>
      <c r="D5980" t="s">
        <v>8727</v>
      </c>
      <c r="E5980" t="s">
        <v>8728</v>
      </c>
    </row>
    <row r="5981" spans="1:5" x14ac:dyDescent="0.25">
      <c r="A5981">
        <v>58000663</v>
      </c>
      <c r="B5981" t="s">
        <v>8730</v>
      </c>
      <c r="C5981" t="s">
        <v>8729</v>
      </c>
      <c r="D5981" t="s">
        <v>8729</v>
      </c>
      <c r="E5981" t="s">
        <v>8730</v>
      </c>
    </row>
    <row r="5982" spans="1:5" x14ac:dyDescent="0.25">
      <c r="A5982">
        <v>58000664</v>
      </c>
      <c r="B5982" t="s">
        <v>8732</v>
      </c>
      <c r="C5982" t="s">
        <v>8731</v>
      </c>
      <c r="D5982" t="s">
        <v>8731</v>
      </c>
      <c r="E5982" t="s">
        <v>8732</v>
      </c>
    </row>
    <row r="5983" spans="1:5" x14ac:dyDescent="0.25">
      <c r="A5983">
        <v>58000665</v>
      </c>
      <c r="B5983" t="s">
        <v>8734</v>
      </c>
      <c r="C5983" t="s">
        <v>8733</v>
      </c>
      <c r="D5983" t="s">
        <v>8733</v>
      </c>
      <c r="E5983" t="s">
        <v>8734</v>
      </c>
    </row>
    <row r="5984" spans="1:5" x14ac:dyDescent="0.25">
      <c r="A5984">
        <v>58000666</v>
      </c>
      <c r="B5984" t="s">
        <v>8736</v>
      </c>
      <c r="C5984" t="s">
        <v>8735</v>
      </c>
      <c r="D5984" t="s">
        <v>8735</v>
      </c>
      <c r="E5984" t="s">
        <v>8736</v>
      </c>
    </row>
    <row r="5985" spans="1:5" x14ac:dyDescent="0.25">
      <c r="A5985">
        <v>58000667</v>
      </c>
      <c r="B5985" t="s">
        <v>8738</v>
      </c>
      <c r="C5985" t="s">
        <v>8737</v>
      </c>
      <c r="D5985" t="s">
        <v>8737</v>
      </c>
      <c r="E5985" t="s">
        <v>8738</v>
      </c>
    </row>
    <row r="5986" spans="1:5" x14ac:dyDescent="0.25">
      <c r="A5986">
        <v>58000668</v>
      </c>
      <c r="B5986" t="s">
        <v>8740</v>
      </c>
      <c r="C5986" t="s">
        <v>8739</v>
      </c>
      <c r="D5986" t="s">
        <v>8739</v>
      </c>
      <c r="E5986" t="s">
        <v>8740</v>
      </c>
    </row>
    <row r="5987" spans="1:5" x14ac:dyDescent="0.25">
      <c r="A5987">
        <v>58000669</v>
      </c>
      <c r="B5987" t="s">
        <v>8742</v>
      </c>
      <c r="C5987" t="s">
        <v>8741</v>
      </c>
      <c r="D5987" t="s">
        <v>8741</v>
      </c>
      <c r="E5987" t="s">
        <v>8742</v>
      </c>
    </row>
    <row r="5988" spans="1:5" x14ac:dyDescent="0.25">
      <c r="A5988">
        <v>58000670</v>
      </c>
      <c r="B5988" t="s">
        <v>8744</v>
      </c>
      <c r="C5988" t="s">
        <v>8743</v>
      </c>
      <c r="D5988" t="s">
        <v>8743</v>
      </c>
      <c r="E5988" t="s">
        <v>8744</v>
      </c>
    </row>
    <row r="5989" spans="1:5" x14ac:dyDescent="0.25">
      <c r="A5989">
        <v>58000671</v>
      </c>
      <c r="B5989" t="s">
        <v>8746</v>
      </c>
      <c r="C5989" t="s">
        <v>8745</v>
      </c>
      <c r="D5989" t="s">
        <v>8745</v>
      </c>
      <c r="E5989" t="s">
        <v>8746</v>
      </c>
    </row>
    <row r="5990" spans="1:5" x14ac:dyDescent="0.25">
      <c r="A5990">
        <v>58000672</v>
      </c>
      <c r="B5990" t="s">
        <v>8748</v>
      </c>
      <c r="C5990" t="s">
        <v>8747</v>
      </c>
      <c r="D5990" t="s">
        <v>8747</v>
      </c>
      <c r="E5990" t="s">
        <v>8748</v>
      </c>
    </row>
    <row r="5991" spans="1:5" x14ac:dyDescent="0.25">
      <c r="A5991">
        <v>58000673</v>
      </c>
      <c r="B5991" t="s">
        <v>8750</v>
      </c>
      <c r="C5991" t="s">
        <v>8749</v>
      </c>
      <c r="D5991" t="s">
        <v>8749</v>
      </c>
      <c r="E5991" t="s">
        <v>8750</v>
      </c>
    </row>
    <row r="5992" spans="1:5" x14ac:dyDescent="0.25">
      <c r="A5992">
        <v>58000674</v>
      </c>
      <c r="B5992" t="s">
        <v>8752</v>
      </c>
      <c r="C5992" t="s">
        <v>8751</v>
      </c>
      <c r="D5992" t="s">
        <v>8751</v>
      </c>
      <c r="E5992" t="s">
        <v>8752</v>
      </c>
    </row>
    <row r="5993" spans="1:5" x14ac:dyDescent="0.25">
      <c r="A5993">
        <v>58000675</v>
      </c>
      <c r="B5993" t="s">
        <v>8754</v>
      </c>
      <c r="C5993" t="s">
        <v>8753</v>
      </c>
      <c r="D5993" t="s">
        <v>8753</v>
      </c>
      <c r="E5993" t="s">
        <v>8754</v>
      </c>
    </row>
    <row r="5994" spans="1:5" x14ac:dyDescent="0.25">
      <c r="A5994">
        <v>58000676</v>
      </c>
      <c r="B5994" t="s">
        <v>8756</v>
      </c>
      <c r="C5994" t="s">
        <v>8755</v>
      </c>
      <c r="D5994" t="s">
        <v>8755</v>
      </c>
      <c r="E5994" t="s">
        <v>8756</v>
      </c>
    </row>
    <row r="5995" spans="1:5" x14ac:dyDescent="0.25">
      <c r="A5995">
        <v>58000677</v>
      </c>
      <c r="B5995" t="s">
        <v>8758</v>
      </c>
      <c r="C5995" t="s">
        <v>8757</v>
      </c>
      <c r="D5995" t="s">
        <v>8757</v>
      </c>
      <c r="E5995" t="s">
        <v>8758</v>
      </c>
    </row>
    <row r="5996" spans="1:5" x14ac:dyDescent="0.25">
      <c r="A5996">
        <v>58000678</v>
      </c>
      <c r="B5996" t="s">
        <v>8760</v>
      </c>
      <c r="C5996" t="s">
        <v>8759</v>
      </c>
      <c r="D5996" t="s">
        <v>8759</v>
      </c>
      <c r="E5996" t="s">
        <v>8760</v>
      </c>
    </row>
    <row r="5997" spans="1:5" x14ac:dyDescent="0.25">
      <c r="A5997">
        <v>58000679</v>
      </c>
      <c r="B5997" t="s">
        <v>8762</v>
      </c>
      <c r="C5997" t="s">
        <v>8761</v>
      </c>
      <c r="D5997" t="s">
        <v>8761</v>
      </c>
      <c r="E5997" t="s">
        <v>8762</v>
      </c>
    </row>
    <row r="5998" spans="1:5" x14ac:dyDescent="0.25">
      <c r="A5998">
        <v>58000680</v>
      </c>
      <c r="B5998" t="s">
        <v>8764</v>
      </c>
      <c r="C5998" t="s">
        <v>8763</v>
      </c>
      <c r="D5998" t="s">
        <v>8763</v>
      </c>
      <c r="E5998" t="s">
        <v>8764</v>
      </c>
    </row>
    <row r="5999" spans="1:5" x14ac:dyDescent="0.25">
      <c r="A5999">
        <v>58000681</v>
      </c>
      <c r="B5999" t="s">
        <v>8766</v>
      </c>
      <c r="C5999" t="s">
        <v>8765</v>
      </c>
      <c r="D5999" t="s">
        <v>8765</v>
      </c>
      <c r="E5999" t="s">
        <v>8766</v>
      </c>
    </row>
    <row r="6000" spans="1:5" x14ac:dyDescent="0.25">
      <c r="A6000">
        <v>58000682</v>
      </c>
      <c r="B6000" t="s">
        <v>8768</v>
      </c>
      <c r="C6000" t="s">
        <v>8767</v>
      </c>
      <c r="D6000" t="s">
        <v>8767</v>
      </c>
      <c r="E6000" t="s">
        <v>8768</v>
      </c>
    </row>
    <row r="6001" spans="1:5" x14ac:dyDescent="0.25">
      <c r="A6001">
        <v>58000683</v>
      </c>
      <c r="B6001" t="s">
        <v>8770</v>
      </c>
      <c r="C6001" t="s">
        <v>8769</v>
      </c>
      <c r="D6001" t="s">
        <v>8769</v>
      </c>
      <c r="E6001" t="s">
        <v>8770</v>
      </c>
    </row>
    <row r="6002" spans="1:5" x14ac:dyDescent="0.25">
      <c r="A6002">
        <v>58000684</v>
      </c>
      <c r="B6002" t="s">
        <v>8772</v>
      </c>
      <c r="C6002" t="s">
        <v>8771</v>
      </c>
      <c r="D6002" t="s">
        <v>8771</v>
      </c>
      <c r="E6002" t="s">
        <v>8772</v>
      </c>
    </row>
    <row r="6003" spans="1:5" x14ac:dyDescent="0.25">
      <c r="A6003">
        <v>58000685</v>
      </c>
      <c r="B6003" t="s">
        <v>8774</v>
      </c>
      <c r="C6003" t="s">
        <v>8773</v>
      </c>
      <c r="D6003" t="s">
        <v>8773</v>
      </c>
      <c r="E6003" t="s">
        <v>8774</v>
      </c>
    </row>
    <row r="6004" spans="1:5" x14ac:dyDescent="0.25">
      <c r="A6004">
        <v>58000686</v>
      </c>
      <c r="B6004" t="s">
        <v>8776</v>
      </c>
      <c r="C6004" t="s">
        <v>8775</v>
      </c>
      <c r="D6004" t="s">
        <v>8775</v>
      </c>
      <c r="E6004" t="s">
        <v>8776</v>
      </c>
    </row>
    <row r="6005" spans="1:5" x14ac:dyDescent="0.25">
      <c r="A6005">
        <v>58000687</v>
      </c>
      <c r="B6005" t="s">
        <v>8778</v>
      </c>
      <c r="C6005" t="s">
        <v>8777</v>
      </c>
      <c r="D6005" t="s">
        <v>8777</v>
      </c>
      <c r="E6005" t="s">
        <v>8778</v>
      </c>
    </row>
    <row r="6006" spans="1:5" x14ac:dyDescent="0.25">
      <c r="A6006">
        <v>58000688</v>
      </c>
      <c r="B6006" t="s">
        <v>8780</v>
      </c>
      <c r="C6006" t="s">
        <v>8779</v>
      </c>
      <c r="D6006" t="s">
        <v>8779</v>
      </c>
      <c r="E6006" t="s">
        <v>8780</v>
      </c>
    </row>
    <row r="6007" spans="1:5" x14ac:dyDescent="0.25">
      <c r="A6007">
        <v>58000689</v>
      </c>
      <c r="B6007" t="s">
        <v>8782</v>
      </c>
      <c r="C6007" t="s">
        <v>8781</v>
      </c>
      <c r="D6007" t="s">
        <v>8781</v>
      </c>
      <c r="E6007" t="s">
        <v>8782</v>
      </c>
    </row>
    <row r="6008" spans="1:5" x14ac:dyDescent="0.25">
      <c r="A6008">
        <v>58000690</v>
      </c>
      <c r="B6008" t="s">
        <v>8784</v>
      </c>
      <c r="C6008" t="s">
        <v>8783</v>
      </c>
      <c r="D6008" t="s">
        <v>8783</v>
      </c>
      <c r="E6008" t="s">
        <v>8784</v>
      </c>
    </row>
    <row r="6009" spans="1:5" x14ac:dyDescent="0.25">
      <c r="A6009">
        <v>58000691</v>
      </c>
      <c r="B6009" t="s">
        <v>8786</v>
      </c>
      <c r="C6009" t="s">
        <v>8785</v>
      </c>
      <c r="D6009" t="s">
        <v>8785</v>
      </c>
      <c r="E6009" t="s">
        <v>8786</v>
      </c>
    </row>
    <row r="6010" spans="1:5" x14ac:dyDescent="0.25">
      <c r="A6010">
        <v>58000692</v>
      </c>
      <c r="B6010" t="s">
        <v>8788</v>
      </c>
      <c r="C6010" t="s">
        <v>8787</v>
      </c>
      <c r="D6010" t="s">
        <v>8787</v>
      </c>
      <c r="E6010" t="s">
        <v>8788</v>
      </c>
    </row>
    <row r="6011" spans="1:5" x14ac:dyDescent="0.25">
      <c r="A6011">
        <v>58000693</v>
      </c>
      <c r="B6011" t="s">
        <v>8790</v>
      </c>
      <c r="C6011" t="s">
        <v>8789</v>
      </c>
      <c r="D6011" t="s">
        <v>8789</v>
      </c>
      <c r="E6011" t="s">
        <v>8790</v>
      </c>
    </row>
    <row r="6012" spans="1:5" x14ac:dyDescent="0.25">
      <c r="A6012">
        <v>58000694</v>
      </c>
      <c r="B6012" t="s">
        <v>8792</v>
      </c>
      <c r="C6012" t="s">
        <v>8791</v>
      </c>
      <c r="D6012" t="s">
        <v>8791</v>
      </c>
      <c r="E6012" t="s">
        <v>8792</v>
      </c>
    </row>
    <row r="6013" spans="1:5" x14ac:dyDescent="0.25">
      <c r="A6013">
        <v>58000695</v>
      </c>
      <c r="B6013" t="s">
        <v>8794</v>
      </c>
      <c r="C6013" t="s">
        <v>8793</v>
      </c>
      <c r="D6013" t="s">
        <v>8793</v>
      </c>
      <c r="E6013" t="s">
        <v>8794</v>
      </c>
    </row>
    <row r="6014" spans="1:5" x14ac:dyDescent="0.25">
      <c r="A6014">
        <v>58000696</v>
      </c>
      <c r="B6014" t="s">
        <v>8796</v>
      </c>
      <c r="C6014" t="s">
        <v>8795</v>
      </c>
      <c r="D6014" t="s">
        <v>8795</v>
      </c>
      <c r="E6014" t="s">
        <v>8796</v>
      </c>
    </row>
    <row r="6015" spans="1:5" x14ac:dyDescent="0.25">
      <c r="A6015">
        <v>58000697</v>
      </c>
      <c r="B6015" t="s">
        <v>8798</v>
      </c>
      <c r="C6015" t="s">
        <v>8797</v>
      </c>
      <c r="D6015" t="s">
        <v>8797</v>
      </c>
      <c r="E6015" t="s">
        <v>8798</v>
      </c>
    </row>
    <row r="6016" spans="1:5" x14ac:dyDescent="0.25">
      <c r="A6016">
        <v>58000698</v>
      </c>
      <c r="B6016" t="s">
        <v>8800</v>
      </c>
      <c r="C6016" t="s">
        <v>8799</v>
      </c>
      <c r="D6016" t="s">
        <v>8799</v>
      </c>
      <c r="E6016" t="s">
        <v>8800</v>
      </c>
    </row>
    <row r="6017" spans="1:5" x14ac:dyDescent="0.25">
      <c r="A6017">
        <v>58000699</v>
      </c>
      <c r="B6017" t="s">
        <v>8802</v>
      </c>
      <c r="C6017" t="s">
        <v>8801</v>
      </c>
      <c r="D6017" t="s">
        <v>8801</v>
      </c>
      <c r="E6017" t="s">
        <v>8802</v>
      </c>
    </row>
    <row r="6018" spans="1:5" x14ac:dyDescent="0.25">
      <c r="A6018">
        <v>58000700</v>
      </c>
      <c r="B6018" t="s">
        <v>8804</v>
      </c>
      <c r="C6018" t="s">
        <v>8803</v>
      </c>
      <c r="D6018" t="s">
        <v>8803</v>
      </c>
      <c r="E6018" t="s">
        <v>8804</v>
      </c>
    </row>
    <row r="6019" spans="1:5" x14ac:dyDescent="0.25">
      <c r="A6019">
        <v>58000701</v>
      </c>
      <c r="B6019" t="s">
        <v>8806</v>
      </c>
      <c r="C6019" t="s">
        <v>8805</v>
      </c>
      <c r="D6019" t="s">
        <v>8805</v>
      </c>
      <c r="E6019" t="s">
        <v>8806</v>
      </c>
    </row>
    <row r="6020" spans="1:5" x14ac:dyDescent="0.25">
      <c r="A6020">
        <v>58000702</v>
      </c>
      <c r="B6020" t="s">
        <v>8808</v>
      </c>
      <c r="C6020" t="s">
        <v>8807</v>
      </c>
      <c r="D6020" t="s">
        <v>8807</v>
      </c>
      <c r="E6020" t="s">
        <v>8808</v>
      </c>
    </row>
    <row r="6021" spans="1:5" x14ac:dyDescent="0.25">
      <c r="A6021">
        <v>58000703</v>
      </c>
      <c r="B6021" t="s">
        <v>8810</v>
      </c>
      <c r="C6021" t="s">
        <v>8809</v>
      </c>
      <c r="D6021" t="s">
        <v>8809</v>
      </c>
      <c r="E6021" t="s">
        <v>8810</v>
      </c>
    </row>
    <row r="6022" spans="1:5" x14ac:dyDescent="0.25">
      <c r="A6022">
        <v>58000704</v>
      </c>
      <c r="B6022" t="s">
        <v>8812</v>
      </c>
      <c r="C6022" t="s">
        <v>8811</v>
      </c>
      <c r="D6022" t="s">
        <v>8811</v>
      </c>
      <c r="E6022" t="s">
        <v>8812</v>
      </c>
    </row>
    <row r="6023" spans="1:5" x14ac:dyDescent="0.25">
      <c r="A6023">
        <v>58000705</v>
      </c>
      <c r="B6023" t="s">
        <v>8814</v>
      </c>
      <c r="C6023" t="s">
        <v>8813</v>
      </c>
      <c r="D6023" t="s">
        <v>8813</v>
      </c>
      <c r="E6023" t="s">
        <v>8814</v>
      </c>
    </row>
    <row r="6024" spans="1:5" x14ac:dyDescent="0.25">
      <c r="A6024">
        <v>58000706</v>
      </c>
      <c r="B6024" t="s">
        <v>8816</v>
      </c>
      <c r="C6024" t="s">
        <v>8815</v>
      </c>
      <c r="D6024" t="s">
        <v>8815</v>
      </c>
      <c r="E6024" t="s">
        <v>8816</v>
      </c>
    </row>
    <row r="6025" spans="1:5" x14ac:dyDescent="0.25">
      <c r="A6025">
        <v>58000707</v>
      </c>
      <c r="B6025" t="s">
        <v>8818</v>
      </c>
      <c r="C6025" t="s">
        <v>8817</v>
      </c>
      <c r="D6025" t="s">
        <v>8817</v>
      </c>
      <c r="E6025" t="s">
        <v>8818</v>
      </c>
    </row>
    <row r="6026" spans="1:5" x14ac:dyDescent="0.25">
      <c r="A6026">
        <v>58000708</v>
      </c>
      <c r="B6026" t="s">
        <v>8820</v>
      </c>
      <c r="C6026" t="s">
        <v>8819</v>
      </c>
      <c r="D6026" t="s">
        <v>8819</v>
      </c>
      <c r="E6026" t="s">
        <v>8820</v>
      </c>
    </row>
    <row r="6027" spans="1:5" x14ac:dyDescent="0.25">
      <c r="A6027">
        <v>58000709</v>
      </c>
      <c r="B6027" t="s">
        <v>8822</v>
      </c>
      <c r="C6027" t="s">
        <v>8821</v>
      </c>
      <c r="D6027" t="s">
        <v>8821</v>
      </c>
      <c r="E6027" t="s">
        <v>8822</v>
      </c>
    </row>
    <row r="6028" spans="1:5" x14ac:dyDescent="0.25">
      <c r="A6028">
        <v>58000710</v>
      </c>
      <c r="B6028" t="s">
        <v>8824</v>
      </c>
      <c r="C6028" t="s">
        <v>8823</v>
      </c>
      <c r="D6028" t="s">
        <v>8823</v>
      </c>
      <c r="E6028" t="s">
        <v>8824</v>
      </c>
    </row>
    <row r="6029" spans="1:5" x14ac:dyDescent="0.25">
      <c r="A6029">
        <v>58000711</v>
      </c>
      <c r="B6029" t="s">
        <v>8826</v>
      </c>
      <c r="C6029" t="s">
        <v>8825</v>
      </c>
      <c r="D6029" t="s">
        <v>8825</v>
      </c>
      <c r="E6029" t="s">
        <v>8826</v>
      </c>
    </row>
    <row r="6030" spans="1:5" x14ac:dyDescent="0.25">
      <c r="A6030">
        <v>58000712</v>
      </c>
      <c r="B6030" t="s">
        <v>8828</v>
      </c>
      <c r="C6030" t="s">
        <v>8827</v>
      </c>
      <c r="D6030" t="s">
        <v>8827</v>
      </c>
      <c r="E6030" t="s">
        <v>8828</v>
      </c>
    </row>
    <row r="6031" spans="1:5" x14ac:dyDescent="0.25">
      <c r="A6031">
        <v>58000713</v>
      </c>
      <c r="B6031" t="s">
        <v>8830</v>
      </c>
      <c r="C6031" t="s">
        <v>8829</v>
      </c>
      <c r="D6031" t="s">
        <v>8829</v>
      </c>
      <c r="E6031" t="s">
        <v>8830</v>
      </c>
    </row>
    <row r="6032" spans="1:5" x14ac:dyDescent="0.25">
      <c r="A6032">
        <v>58000714</v>
      </c>
      <c r="B6032" t="s">
        <v>8832</v>
      </c>
      <c r="C6032" t="s">
        <v>8831</v>
      </c>
      <c r="D6032" t="s">
        <v>8831</v>
      </c>
      <c r="E6032" t="s">
        <v>8832</v>
      </c>
    </row>
    <row r="6033" spans="1:5" x14ac:dyDescent="0.25">
      <c r="A6033">
        <v>58000715</v>
      </c>
      <c r="B6033" t="s">
        <v>8834</v>
      </c>
      <c r="C6033" t="s">
        <v>8833</v>
      </c>
      <c r="D6033" t="s">
        <v>8833</v>
      </c>
      <c r="E6033" t="s">
        <v>8834</v>
      </c>
    </row>
    <row r="6034" spans="1:5" x14ac:dyDescent="0.25">
      <c r="A6034">
        <v>58000716</v>
      </c>
      <c r="B6034" t="s">
        <v>8836</v>
      </c>
      <c r="C6034" t="s">
        <v>8835</v>
      </c>
      <c r="D6034" t="s">
        <v>8835</v>
      </c>
      <c r="E6034" t="s">
        <v>8836</v>
      </c>
    </row>
    <row r="6035" spans="1:5" x14ac:dyDescent="0.25">
      <c r="A6035">
        <v>58000717</v>
      </c>
      <c r="B6035" t="s">
        <v>8838</v>
      </c>
      <c r="C6035" t="s">
        <v>8837</v>
      </c>
      <c r="D6035" t="s">
        <v>8837</v>
      </c>
      <c r="E6035" t="s">
        <v>8838</v>
      </c>
    </row>
    <row r="6036" spans="1:5" x14ac:dyDescent="0.25">
      <c r="A6036">
        <v>58000718</v>
      </c>
      <c r="B6036" t="s">
        <v>8840</v>
      </c>
      <c r="C6036" t="s">
        <v>8839</v>
      </c>
      <c r="D6036" t="s">
        <v>8839</v>
      </c>
      <c r="E6036" t="s">
        <v>8840</v>
      </c>
    </row>
    <row r="6037" spans="1:5" x14ac:dyDescent="0.25">
      <c r="A6037">
        <v>58000719</v>
      </c>
      <c r="B6037" t="s">
        <v>8842</v>
      </c>
      <c r="C6037" t="s">
        <v>8841</v>
      </c>
      <c r="D6037" t="s">
        <v>8841</v>
      </c>
      <c r="E6037" t="s">
        <v>8842</v>
      </c>
    </row>
    <row r="6038" spans="1:5" x14ac:dyDescent="0.25">
      <c r="A6038">
        <v>58000720</v>
      </c>
      <c r="B6038" t="s">
        <v>8844</v>
      </c>
      <c r="C6038" t="s">
        <v>8843</v>
      </c>
      <c r="D6038" t="s">
        <v>8843</v>
      </c>
      <c r="E6038" t="s">
        <v>8844</v>
      </c>
    </row>
    <row r="6039" spans="1:5" x14ac:dyDescent="0.25">
      <c r="A6039">
        <v>58000721</v>
      </c>
      <c r="B6039" t="s">
        <v>8846</v>
      </c>
      <c r="C6039" t="s">
        <v>8845</v>
      </c>
      <c r="D6039" t="s">
        <v>8845</v>
      </c>
      <c r="E6039" t="s">
        <v>8846</v>
      </c>
    </row>
    <row r="6040" spans="1:5" x14ac:dyDescent="0.25">
      <c r="A6040">
        <v>58000722</v>
      </c>
      <c r="B6040" t="s">
        <v>8848</v>
      </c>
      <c r="C6040" t="s">
        <v>8847</v>
      </c>
      <c r="D6040" t="s">
        <v>8847</v>
      </c>
      <c r="E6040" t="s">
        <v>8848</v>
      </c>
    </row>
    <row r="6041" spans="1:5" x14ac:dyDescent="0.25">
      <c r="A6041">
        <v>58000723</v>
      </c>
      <c r="B6041" t="s">
        <v>8850</v>
      </c>
      <c r="C6041" t="s">
        <v>8849</v>
      </c>
      <c r="D6041" t="s">
        <v>8849</v>
      </c>
      <c r="E6041" t="s">
        <v>8850</v>
      </c>
    </row>
    <row r="6042" spans="1:5" x14ac:dyDescent="0.25">
      <c r="A6042">
        <v>58000724</v>
      </c>
      <c r="B6042" t="s">
        <v>8852</v>
      </c>
      <c r="C6042" t="s">
        <v>8851</v>
      </c>
      <c r="D6042" t="s">
        <v>8851</v>
      </c>
      <c r="E6042" t="s">
        <v>8852</v>
      </c>
    </row>
    <row r="6043" spans="1:5" x14ac:dyDescent="0.25">
      <c r="A6043">
        <v>58000725</v>
      </c>
      <c r="B6043" t="s">
        <v>8854</v>
      </c>
      <c r="C6043" t="s">
        <v>8853</v>
      </c>
      <c r="D6043" t="s">
        <v>8853</v>
      </c>
      <c r="E6043" t="s">
        <v>8854</v>
      </c>
    </row>
    <row r="6044" spans="1:5" x14ac:dyDescent="0.25">
      <c r="A6044">
        <v>58000726</v>
      </c>
      <c r="B6044" t="s">
        <v>8856</v>
      </c>
      <c r="C6044" t="s">
        <v>8855</v>
      </c>
      <c r="D6044" t="s">
        <v>8855</v>
      </c>
      <c r="E6044" t="s">
        <v>8856</v>
      </c>
    </row>
    <row r="6045" spans="1:5" x14ac:dyDescent="0.25">
      <c r="A6045">
        <v>58000727</v>
      </c>
      <c r="B6045" t="s">
        <v>8858</v>
      </c>
      <c r="C6045" t="s">
        <v>8857</v>
      </c>
      <c r="D6045" t="s">
        <v>8857</v>
      </c>
      <c r="E6045" t="s">
        <v>8858</v>
      </c>
    </row>
    <row r="6046" spans="1:5" x14ac:dyDescent="0.25">
      <c r="A6046">
        <v>58000728</v>
      </c>
      <c r="B6046" t="s">
        <v>8860</v>
      </c>
      <c r="C6046" t="s">
        <v>8859</v>
      </c>
      <c r="D6046" t="s">
        <v>8859</v>
      </c>
      <c r="E6046" t="s">
        <v>8860</v>
      </c>
    </row>
    <row r="6047" spans="1:5" x14ac:dyDescent="0.25">
      <c r="A6047">
        <v>58000729</v>
      </c>
      <c r="B6047" t="s">
        <v>8862</v>
      </c>
      <c r="C6047" t="s">
        <v>8861</v>
      </c>
      <c r="D6047" t="s">
        <v>8861</v>
      </c>
      <c r="E6047" t="s">
        <v>8862</v>
      </c>
    </row>
    <row r="6048" spans="1:5" x14ac:dyDescent="0.25">
      <c r="A6048">
        <v>58000730</v>
      </c>
      <c r="B6048" t="s">
        <v>8864</v>
      </c>
      <c r="C6048" t="s">
        <v>8863</v>
      </c>
      <c r="D6048" t="s">
        <v>8863</v>
      </c>
      <c r="E6048" t="s">
        <v>8864</v>
      </c>
    </row>
    <row r="6049" spans="1:5" x14ac:dyDescent="0.25">
      <c r="A6049">
        <v>58000731</v>
      </c>
      <c r="B6049" t="s">
        <v>8866</v>
      </c>
      <c r="C6049" t="s">
        <v>8865</v>
      </c>
      <c r="D6049" t="s">
        <v>8865</v>
      </c>
      <c r="E6049" t="s">
        <v>8866</v>
      </c>
    </row>
    <row r="6050" spans="1:5" x14ac:dyDescent="0.25">
      <c r="A6050">
        <v>58000732</v>
      </c>
      <c r="B6050" t="s">
        <v>8868</v>
      </c>
      <c r="C6050" t="s">
        <v>8867</v>
      </c>
      <c r="D6050" t="s">
        <v>8867</v>
      </c>
      <c r="E6050" t="s">
        <v>8868</v>
      </c>
    </row>
    <row r="6051" spans="1:5" x14ac:dyDescent="0.25">
      <c r="A6051">
        <v>58000733</v>
      </c>
      <c r="B6051" t="s">
        <v>8870</v>
      </c>
      <c r="C6051" t="s">
        <v>8869</v>
      </c>
      <c r="D6051" t="s">
        <v>8869</v>
      </c>
      <c r="E6051" t="s">
        <v>8870</v>
      </c>
    </row>
    <row r="6052" spans="1:5" x14ac:dyDescent="0.25">
      <c r="A6052">
        <v>58000734</v>
      </c>
      <c r="B6052" t="s">
        <v>8872</v>
      </c>
      <c r="C6052" t="s">
        <v>8871</v>
      </c>
      <c r="D6052" t="s">
        <v>8871</v>
      </c>
      <c r="E6052" t="s">
        <v>8872</v>
      </c>
    </row>
    <row r="6053" spans="1:5" x14ac:dyDescent="0.25">
      <c r="A6053">
        <v>58000735</v>
      </c>
      <c r="B6053" t="s">
        <v>8874</v>
      </c>
      <c r="C6053" t="s">
        <v>8873</v>
      </c>
      <c r="D6053" t="s">
        <v>8873</v>
      </c>
      <c r="E6053" t="s">
        <v>8874</v>
      </c>
    </row>
    <row r="6054" spans="1:5" x14ac:dyDescent="0.25">
      <c r="A6054">
        <v>58000736</v>
      </c>
      <c r="B6054" t="s">
        <v>8876</v>
      </c>
      <c r="C6054" t="s">
        <v>8875</v>
      </c>
      <c r="D6054" t="s">
        <v>8875</v>
      </c>
      <c r="E6054" t="s">
        <v>8876</v>
      </c>
    </row>
    <row r="6055" spans="1:5" x14ac:dyDescent="0.25">
      <c r="A6055">
        <v>58000737</v>
      </c>
      <c r="B6055" t="s">
        <v>8878</v>
      </c>
      <c r="C6055" t="s">
        <v>8877</v>
      </c>
      <c r="D6055" t="s">
        <v>8877</v>
      </c>
      <c r="E6055" t="s">
        <v>8878</v>
      </c>
    </row>
    <row r="6056" spans="1:5" x14ac:dyDescent="0.25">
      <c r="A6056">
        <v>58000738</v>
      </c>
      <c r="B6056" t="s">
        <v>8880</v>
      </c>
      <c r="C6056" t="s">
        <v>8879</v>
      </c>
      <c r="D6056" t="s">
        <v>8879</v>
      </c>
      <c r="E6056" t="s">
        <v>8880</v>
      </c>
    </row>
    <row r="6057" spans="1:5" x14ac:dyDescent="0.25">
      <c r="A6057">
        <v>58000739</v>
      </c>
      <c r="B6057" t="s">
        <v>8882</v>
      </c>
      <c r="C6057" t="s">
        <v>8881</v>
      </c>
      <c r="D6057" t="s">
        <v>8881</v>
      </c>
      <c r="E6057" t="s">
        <v>8882</v>
      </c>
    </row>
    <row r="6058" spans="1:5" x14ac:dyDescent="0.25">
      <c r="A6058">
        <v>58000740</v>
      </c>
      <c r="B6058" t="s">
        <v>8884</v>
      </c>
      <c r="C6058" t="s">
        <v>8883</v>
      </c>
      <c r="D6058" t="s">
        <v>8883</v>
      </c>
      <c r="E6058" t="s">
        <v>8884</v>
      </c>
    </row>
    <row r="6059" spans="1:5" x14ac:dyDescent="0.25">
      <c r="A6059">
        <v>58000741</v>
      </c>
      <c r="B6059" t="s">
        <v>8886</v>
      </c>
      <c r="C6059" t="s">
        <v>8885</v>
      </c>
      <c r="D6059" t="s">
        <v>8885</v>
      </c>
      <c r="E6059" t="s">
        <v>8886</v>
      </c>
    </row>
    <row r="6060" spans="1:5" x14ac:dyDescent="0.25">
      <c r="A6060">
        <v>58000742</v>
      </c>
      <c r="B6060" t="s">
        <v>8888</v>
      </c>
      <c r="C6060" t="s">
        <v>8887</v>
      </c>
      <c r="D6060" t="s">
        <v>8887</v>
      </c>
      <c r="E6060" t="s">
        <v>8888</v>
      </c>
    </row>
    <row r="6061" spans="1:5" x14ac:dyDescent="0.25">
      <c r="A6061">
        <v>58000743</v>
      </c>
      <c r="B6061" t="s">
        <v>8890</v>
      </c>
      <c r="C6061" t="s">
        <v>8889</v>
      </c>
      <c r="D6061" t="s">
        <v>8889</v>
      </c>
      <c r="E6061" t="s">
        <v>8890</v>
      </c>
    </row>
    <row r="6062" spans="1:5" x14ac:dyDescent="0.25">
      <c r="A6062">
        <v>58000744</v>
      </c>
      <c r="B6062" t="s">
        <v>8892</v>
      </c>
      <c r="C6062" t="s">
        <v>8891</v>
      </c>
      <c r="D6062" t="s">
        <v>8891</v>
      </c>
      <c r="E6062" t="s">
        <v>8892</v>
      </c>
    </row>
    <row r="6063" spans="1:5" x14ac:dyDescent="0.25">
      <c r="A6063">
        <v>58000745</v>
      </c>
      <c r="B6063" t="s">
        <v>8894</v>
      </c>
      <c r="C6063" t="s">
        <v>8893</v>
      </c>
      <c r="D6063" t="s">
        <v>8893</v>
      </c>
      <c r="E6063" t="s">
        <v>8894</v>
      </c>
    </row>
    <row r="6064" spans="1:5" x14ac:dyDescent="0.25">
      <c r="A6064">
        <v>58000746</v>
      </c>
      <c r="B6064" t="s">
        <v>8896</v>
      </c>
      <c r="C6064" t="s">
        <v>8895</v>
      </c>
      <c r="D6064" t="s">
        <v>8895</v>
      </c>
      <c r="E6064" t="s">
        <v>8896</v>
      </c>
    </row>
    <row r="6065" spans="1:5" x14ac:dyDescent="0.25">
      <c r="A6065">
        <v>58000747</v>
      </c>
      <c r="B6065" t="s">
        <v>8898</v>
      </c>
      <c r="C6065" t="s">
        <v>8897</v>
      </c>
      <c r="D6065" t="s">
        <v>8897</v>
      </c>
      <c r="E6065" t="s">
        <v>8898</v>
      </c>
    </row>
    <row r="6066" spans="1:5" x14ac:dyDescent="0.25">
      <c r="A6066">
        <v>58000748</v>
      </c>
      <c r="B6066" t="s">
        <v>8900</v>
      </c>
      <c r="C6066" t="s">
        <v>8899</v>
      </c>
      <c r="D6066" t="s">
        <v>8899</v>
      </c>
      <c r="E6066" t="s">
        <v>8900</v>
      </c>
    </row>
    <row r="6067" spans="1:5" x14ac:dyDescent="0.25">
      <c r="A6067">
        <v>58000749</v>
      </c>
      <c r="B6067" t="s">
        <v>8902</v>
      </c>
      <c r="C6067" t="s">
        <v>8901</v>
      </c>
      <c r="D6067" t="s">
        <v>8901</v>
      </c>
      <c r="E6067" t="s">
        <v>8902</v>
      </c>
    </row>
    <row r="6068" spans="1:5" x14ac:dyDescent="0.25">
      <c r="A6068">
        <v>58000750</v>
      </c>
      <c r="B6068" t="s">
        <v>8904</v>
      </c>
      <c r="C6068" t="s">
        <v>8903</v>
      </c>
      <c r="D6068" t="s">
        <v>8903</v>
      </c>
      <c r="E6068" t="s">
        <v>8904</v>
      </c>
    </row>
    <row r="6069" spans="1:5" x14ac:dyDescent="0.25">
      <c r="A6069">
        <v>58000751</v>
      </c>
      <c r="B6069" t="s">
        <v>8906</v>
      </c>
      <c r="C6069" t="s">
        <v>8905</v>
      </c>
      <c r="D6069" t="s">
        <v>8905</v>
      </c>
      <c r="E6069" t="s">
        <v>8906</v>
      </c>
    </row>
    <row r="6070" spans="1:5" x14ac:dyDescent="0.25">
      <c r="A6070">
        <v>58000752</v>
      </c>
      <c r="B6070" t="s">
        <v>8908</v>
      </c>
      <c r="C6070" t="s">
        <v>8907</v>
      </c>
      <c r="D6070" t="s">
        <v>8907</v>
      </c>
      <c r="E6070" t="s">
        <v>8908</v>
      </c>
    </row>
    <row r="6071" spans="1:5" x14ac:dyDescent="0.25">
      <c r="A6071">
        <v>58000753</v>
      </c>
      <c r="B6071" t="s">
        <v>8910</v>
      </c>
      <c r="C6071" t="s">
        <v>8909</v>
      </c>
      <c r="D6071" t="s">
        <v>8909</v>
      </c>
      <c r="E6071" t="s">
        <v>8910</v>
      </c>
    </row>
    <row r="6072" spans="1:5" x14ac:dyDescent="0.25">
      <c r="A6072">
        <v>58000754</v>
      </c>
      <c r="B6072" t="s">
        <v>8912</v>
      </c>
      <c r="C6072" t="s">
        <v>8911</v>
      </c>
      <c r="D6072" t="s">
        <v>8911</v>
      </c>
      <c r="E6072" t="s">
        <v>8912</v>
      </c>
    </row>
    <row r="6073" spans="1:5" x14ac:dyDescent="0.25">
      <c r="A6073">
        <v>58000755</v>
      </c>
      <c r="B6073" t="s">
        <v>8914</v>
      </c>
      <c r="C6073" t="s">
        <v>8913</v>
      </c>
      <c r="D6073" t="s">
        <v>8913</v>
      </c>
      <c r="E6073" t="s">
        <v>8914</v>
      </c>
    </row>
    <row r="6074" spans="1:5" x14ac:dyDescent="0.25">
      <c r="A6074">
        <v>58000756</v>
      </c>
      <c r="B6074" t="s">
        <v>8916</v>
      </c>
      <c r="C6074" t="s">
        <v>8915</v>
      </c>
      <c r="D6074" t="s">
        <v>8915</v>
      </c>
      <c r="E6074" t="s">
        <v>8916</v>
      </c>
    </row>
    <row r="6075" spans="1:5" x14ac:dyDescent="0.25">
      <c r="A6075">
        <v>58000757</v>
      </c>
      <c r="B6075" t="s">
        <v>8918</v>
      </c>
      <c r="C6075" t="s">
        <v>8917</v>
      </c>
      <c r="D6075" t="s">
        <v>8917</v>
      </c>
      <c r="E6075" t="s">
        <v>8918</v>
      </c>
    </row>
    <row r="6076" spans="1:5" x14ac:dyDescent="0.25">
      <c r="A6076">
        <v>58000758</v>
      </c>
      <c r="B6076" t="s">
        <v>8920</v>
      </c>
      <c r="C6076" t="s">
        <v>8919</v>
      </c>
      <c r="D6076" t="s">
        <v>8919</v>
      </c>
      <c r="E6076" t="s">
        <v>8920</v>
      </c>
    </row>
    <row r="6077" spans="1:5" x14ac:dyDescent="0.25">
      <c r="A6077">
        <v>58000759</v>
      </c>
      <c r="B6077" t="s">
        <v>8922</v>
      </c>
      <c r="C6077" t="s">
        <v>8921</v>
      </c>
      <c r="D6077" t="s">
        <v>8921</v>
      </c>
      <c r="E6077" t="s">
        <v>8922</v>
      </c>
    </row>
    <row r="6078" spans="1:5" x14ac:dyDescent="0.25">
      <c r="A6078">
        <v>58000760</v>
      </c>
      <c r="B6078" t="s">
        <v>8924</v>
      </c>
      <c r="C6078" t="s">
        <v>8923</v>
      </c>
      <c r="D6078" t="s">
        <v>8923</v>
      </c>
      <c r="E6078" t="s">
        <v>8924</v>
      </c>
    </row>
    <row r="6079" spans="1:5" x14ac:dyDescent="0.25">
      <c r="A6079">
        <v>58000761</v>
      </c>
      <c r="B6079" t="s">
        <v>8926</v>
      </c>
      <c r="C6079" t="s">
        <v>8925</v>
      </c>
      <c r="D6079" t="s">
        <v>8925</v>
      </c>
      <c r="E6079" t="s">
        <v>8926</v>
      </c>
    </row>
    <row r="6080" spans="1:5" x14ac:dyDescent="0.25">
      <c r="A6080">
        <v>58000762</v>
      </c>
      <c r="B6080" t="s">
        <v>8928</v>
      </c>
      <c r="C6080" t="s">
        <v>8927</v>
      </c>
      <c r="D6080" t="s">
        <v>8927</v>
      </c>
      <c r="E6080" t="s">
        <v>8928</v>
      </c>
    </row>
    <row r="6081" spans="1:5" x14ac:dyDescent="0.25">
      <c r="A6081">
        <v>58000763</v>
      </c>
      <c r="B6081" t="s">
        <v>8930</v>
      </c>
      <c r="C6081" t="s">
        <v>8929</v>
      </c>
      <c r="D6081" t="s">
        <v>8929</v>
      </c>
      <c r="E6081" t="s">
        <v>8930</v>
      </c>
    </row>
    <row r="6082" spans="1:5" x14ac:dyDescent="0.25">
      <c r="A6082">
        <v>58000764</v>
      </c>
      <c r="B6082" t="s">
        <v>8932</v>
      </c>
      <c r="C6082" t="s">
        <v>8931</v>
      </c>
      <c r="D6082" t="s">
        <v>8931</v>
      </c>
      <c r="E6082" t="s">
        <v>8932</v>
      </c>
    </row>
    <row r="6083" spans="1:5" x14ac:dyDescent="0.25">
      <c r="A6083">
        <v>58000765</v>
      </c>
      <c r="B6083" t="s">
        <v>8934</v>
      </c>
      <c r="C6083" t="s">
        <v>8933</v>
      </c>
      <c r="D6083" t="s">
        <v>8933</v>
      </c>
      <c r="E6083" t="s">
        <v>8934</v>
      </c>
    </row>
    <row r="6084" spans="1:5" x14ac:dyDescent="0.25">
      <c r="A6084">
        <v>58000766</v>
      </c>
      <c r="B6084" t="s">
        <v>8936</v>
      </c>
      <c r="C6084" t="s">
        <v>8935</v>
      </c>
      <c r="D6084" t="s">
        <v>8935</v>
      </c>
      <c r="E6084" t="s">
        <v>8936</v>
      </c>
    </row>
    <row r="6085" spans="1:5" x14ac:dyDescent="0.25">
      <c r="A6085">
        <v>58000767</v>
      </c>
      <c r="B6085" t="s">
        <v>8938</v>
      </c>
      <c r="C6085" t="s">
        <v>8937</v>
      </c>
      <c r="D6085" t="s">
        <v>8937</v>
      </c>
      <c r="E6085" t="s">
        <v>8938</v>
      </c>
    </row>
    <row r="6086" spans="1:5" x14ac:dyDescent="0.25">
      <c r="A6086">
        <v>58000768</v>
      </c>
      <c r="B6086" t="s">
        <v>8940</v>
      </c>
      <c r="C6086" t="s">
        <v>8939</v>
      </c>
      <c r="D6086" t="s">
        <v>8939</v>
      </c>
      <c r="E6086" t="s">
        <v>8940</v>
      </c>
    </row>
    <row r="6087" spans="1:5" x14ac:dyDescent="0.25">
      <c r="A6087">
        <v>58000769</v>
      </c>
      <c r="B6087" t="s">
        <v>8942</v>
      </c>
      <c r="C6087" t="s">
        <v>8941</v>
      </c>
      <c r="D6087" t="s">
        <v>8941</v>
      </c>
      <c r="E6087" t="s">
        <v>8942</v>
      </c>
    </row>
    <row r="6088" spans="1:5" x14ac:dyDescent="0.25">
      <c r="A6088">
        <v>58000770</v>
      </c>
      <c r="B6088" t="s">
        <v>8944</v>
      </c>
      <c r="C6088" t="s">
        <v>8943</v>
      </c>
      <c r="D6088" t="s">
        <v>8943</v>
      </c>
      <c r="E6088" t="s">
        <v>8944</v>
      </c>
    </row>
    <row r="6089" spans="1:5" x14ac:dyDescent="0.25">
      <c r="A6089">
        <v>58000771</v>
      </c>
      <c r="B6089" t="s">
        <v>8946</v>
      </c>
      <c r="C6089" t="s">
        <v>8945</v>
      </c>
      <c r="D6089" t="s">
        <v>8945</v>
      </c>
      <c r="E6089" t="s">
        <v>8946</v>
      </c>
    </row>
    <row r="6090" spans="1:5" x14ac:dyDescent="0.25">
      <c r="A6090">
        <v>58000772</v>
      </c>
      <c r="B6090" t="s">
        <v>8948</v>
      </c>
      <c r="C6090" t="s">
        <v>8947</v>
      </c>
      <c r="D6090" t="s">
        <v>8947</v>
      </c>
      <c r="E6090" t="s">
        <v>8948</v>
      </c>
    </row>
    <row r="6091" spans="1:5" x14ac:dyDescent="0.25">
      <c r="A6091">
        <v>58000773</v>
      </c>
      <c r="B6091" t="s">
        <v>8950</v>
      </c>
      <c r="C6091" t="s">
        <v>8949</v>
      </c>
      <c r="D6091" t="s">
        <v>8949</v>
      </c>
      <c r="E6091" t="s">
        <v>8950</v>
      </c>
    </row>
    <row r="6092" spans="1:5" x14ac:dyDescent="0.25">
      <c r="A6092">
        <v>58000774</v>
      </c>
      <c r="B6092" t="s">
        <v>8952</v>
      </c>
      <c r="C6092" t="s">
        <v>8951</v>
      </c>
      <c r="D6092" t="s">
        <v>8951</v>
      </c>
      <c r="E6092" t="s">
        <v>8952</v>
      </c>
    </row>
    <row r="6093" spans="1:5" x14ac:dyDescent="0.25">
      <c r="A6093">
        <v>58000775</v>
      </c>
      <c r="B6093" t="s">
        <v>8954</v>
      </c>
      <c r="C6093" t="s">
        <v>8953</v>
      </c>
      <c r="D6093" t="s">
        <v>8953</v>
      </c>
      <c r="E6093" t="s">
        <v>8954</v>
      </c>
    </row>
    <row r="6094" spans="1:5" x14ac:dyDescent="0.25">
      <c r="A6094">
        <v>58000776</v>
      </c>
      <c r="B6094" t="s">
        <v>8956</v>
      </c>
      <c r="C6094" t="s">
        <v>8955</v>
      </c>
      <c r="D6094" t="s">
        <v>8955</v>
      </c>
      <c r="E6094" t="s">
        <v>8956</v>
      </c>
    </row>
    <row r="6095" spans="1:5" x14ac:dyDescent="0.25">
      <c r="A6095">
        <v>58000777</v>
      </c>
      <c r="B6095" t="s">
        <v>8958</v>
      </c>
      <c r="C6095" t="s">
        <v>8957</v>
      </c>
      <c r="D6095" t="s">
        <v>8957</v>
      </c>
      <c r="E6095" t="s">
        <v>8958</v>
      </c>
    </row>
    <row r="6096" spans="1:5" x14ac:dyDescent="0.25">
      <c r="A6096">
        <v>58000778</v>
      </c>
      <c r="B6096" t="s">
        <v>8959</v>
      </c>
      <c r="C6096" t="s">
        <v>8953</v>
      </c>
      <c r="D6096" t="s">
        <v>8953</v>
      </c>
      <c r="E6096" t="s">
        <v>8959</v>
      </c>
    </row>
    <row r="6097" spans="1:5" x14ac:dyDescent="0.25">
      <c r="A6097">
        <v>58000779</v>
      </c>
      <c r="B6097" t="s">
        <v>8961</v>
      </c>
      <c r="C6097" t="s">
        <v>8960</v>
      </c>
      <c r="D6097" t="s">
        <v>8960</v>
      </c>
      <c r="E6097" t="s">
        <v>8961</v>
      </c>
    </row>
    <row r="6098" spans="1:5" x14ac:dyDescent="0.25">
      <c r="A6098">
        <v>58000780</v>
      </c>
      <c r="B6098" t="s">
        <v>8963</v>
      </c>
      <c r="C6098" t="s">
        <v>8962</v>
      </c>
      <c r="D6098" t="s">
        <v>8962</v>
      </c>
      <c r="E6098" t="s">
        <v>8963</v>
      </c>
    </row>
    <row r="6099" spans="1:5" x14ac:dyDescent="0.25">
      <c r="A6099">
        <v>58000781</v>
      </c>
      <c r="B6099" t="s">
        <v>8965</v>
      </c>
      <c r="C6099" t="s">
        <v>8964</v>
      </c>
      <c r="D6099" t="s">
        <v>8964</v>
      </c>
      <c r="E6099" t="s">
        <v>8965</v>
      </c>
    </row>
    <row r="6100" spans="1:5" x14ac:dyDescent="0.25">
      <c r="A6100">
        <v>58000782</v>
      </c>
      <c r="B6100" t="s">
        <v>8967</v>
      </c>
      <c r="C6100" t="s">
        <v>8966</v>
      </c>
      <c r="D6100" t="s">
        <v>8966</v>
      </c>
      <c r="E6100" t="s">
        <v>8967</v>
      </c>
    </row>
    <row r="6101" spans="1:5" x14ac:dyDescent="0.25">
      <c r="A6101">
        <v>58000783</v>
      </c>
      <c r="B6101" t="s">
        <v>8968</v>
      </c>
      <c r="C6101" t="s">
        <v>8252</v>
      </c>
      <c r="D6101" t="s">
        <v>8252</v>
      </c>
      <c r="E6101" t="s">
        <v>8968</v>
      </c>
    </row>
    <row r="6102" spans="1:5" x14ac:dyDescent="0.25">
      <c r="A6102">
        <v>58000784</v>
      </c>
      <c r="B6102" t="s">
        <v>8969</v>
      </c>
      <c r="C6102" t="s">
        <v>8540</v>
      </c>
      <c r="D6102" t="s">
        <v>8540</v>
      </c>
      <c r="E6102" t="s">
        <v>8969</v>
      </c>
    </row>
    <row r="6103" spans="1:5" x14ac:dyDescent="0.25">
      <c r="A6103">
        <v>58000785</v>
      </c>
      <c r="B6103" t="s">
        <v>8970</v>
      </c>
      <c r="C6103" t="s">
        <v>8538</v>
      </c>
      <c r="D6103" t="s">
        <v>8538</v>
      </c>
      <c r="E6103" t="s">
        <v>8970</v>
      </c>
    </row>
    <row r="6104" spans="1:5" x14ac:dyDescent="0.25">
      <c r="A6104">
        <v>58000786</v>
      </c>
      <c r="B6104" t="s">
        <v>8971</v>
      </c>
      <c r="C6104" t="s">
        <v>8534</v>
      </c>
      <c r="D6104" t="s">
        <v>8534</v>
      </c>
      <c r="E6104" t="s">
        <v>8971</v>
      </c>
    </row>
    <row r="6105" spans="1:5" x14ac:dyDescent="0.25">
      <c r="A6105">
        <v>58000787</v>
      </c>
      <c r="B6105" t="s">
        <v>8972</v>
      </c>
      <c r="C6105" t="s">
        <v>8532</v>
      </c>
      <c r="D6105" t="s">
        <v>8532</v>
      </c>
      <c r="E6105" t="s">
        <v>8972</v>
      </c>
    </row>
    <row r="6106" spans="1:5" x14ac:dyDescent="0.25">
      <c r="A6106">
        <v>58000788</v>
      </c>
      <c r="B6106" t="s">
        <v>8973</v>
      </c>
      <c r="C6106" t="s">
        <v>8530</v>
      </c>
      <c r="D6106" t="s">
        <v>8530</v>
      </c>
      <c r="E6106" t="s">
        <v>8973</v>
      </c>
    </row>
    <row r="6107" spans="1:5" x14ac:dyDescent="0.25">
      <c r="A6107">
        <v>58000789</v>
      </c>
      <c r="B6107" t="s">
        <v>8974</v>
      </c>
      <c r="C6107" t="s">
        <v>8528</v>
      </c>
      <c r="D6107" t="s">
        <v>8528</v>
      </c>
      <c r="E6107" t="s">
        <v>8974</v>
      </c>
    </row>
    <row r="6108" spans="1:5" x14ac:dyDescent="0.25">
      <c r="A6108">
        <v>58000790</v>
      </c>
      <c r="B6108" t="s">
        <v>8975</v>
      </c>
      <c r="C6108" t="s">
        <v>8526</v>
      </c>
      <c r="D6108" t="s">
        <v>8526</v>
      </c>
      <c r="E6108" t="s">
        <v>8975</v>
      </c>
    </row>
    <row r="6109" spans="1:5" x14ac:dyDescent="0.25">
      <c r="A6109">
        <v>58000791</v>
      </c>
      <c r="B6109" t="s">
        <v>8976</v>
      </c>
      <c r="C6109" t="s">
        <v>8524</v>
      </c>
      <c r="D6109" t="s">
        <v>8524</v>
      </c>
      <c r="E6109" t="s">
        <v>8976</v>
      </c>
    </row>
    <row r="6110" spans="1:5" x14ac:dyDescent="0.25">
      <c r="A6110">
        <v>58000792</v>
      </c>
      <c r="B6110" t="s">
        <v>8977</v>
      </c>
      <c r="C6110" t="s">
        <v>8522</v>
      </c>
      <c r="D6110" t="s">
        <v>8522</v>
      </c>
      <c r="E6110" t="s">
        <v>8977</v>
      </c>
    </row>
    <row r="6111" spans="1:5" x14ac:dyDescent="0.25">
      <c r="A6111">
        <v>58000793</v>
      </c>
      <c r="B6111" t="s">
        <v>8978</v>
      </c>
      <c r="C6111" t="s">
        <v>8518</v>
      </c>
      <c r="D6111" t="s">
        <v>8518</v>
      </c>
      <c r="E6111" t="s">
        <v>8978</v>
      </c>
    </row>
    <row r="6112" spans="1:5" x14ac:dyDescent="0.25">
      <c r="A6112">
        <v>58000794</v>
      </c>
      <c r="B6112" t="s">
        <v>8979</v>
      </c>
      <c r="C6112" t="s">
        <v>8516</v>
      </c>
      <c r="D6112" t="s">
        <v>8516</v>
      </c>
      <c r="E6112" t="s">
        <v>8979</v>
      </c>
    </row>
    <row r="6113" spans="1:5" x14ac:dyDescent="0.25">
      <c r="A6113">
        <v>58000795</v>
      </c>
      <c r="B6113" t="s">
        <v>8515</v>
      </c>
      <c r="C6113" t="s">
        <v>8514</v>
      </c>
      <c r="D6113" t="s">
        <v>8514</v>
      </c>
      <c r="E6113" t="s">
        <v>8515</v>
      </c>
    </row>
    <row r="6114" spans="1:5" x14ac:dyDescent="0.25">
      <c r="A6114">
        <v>58000796</v>
      </c>
      <c r="B6114" t="s">
        <v>8511</v>
      </c>
      <c r="C6114" t="s">
        <v>8510</v>
      </c>
      <c r="D6114" t="s">
        <v>8510</v>
      </c>
      <c r="E6114" t="s">
        <v>8511</v>
      </c>
    </row>
    <row r="6115" spans="1:5" x14ac:dyDescent="0.25">
      <c r="A6115">
        <v>58000797</v>
      </c>
      <c r="B6115" t="s">
        <v>8509</v>
      </c>
      <c r="C6115" t="s">
        <v>8508</v>
      </c>
      <c r="D6115" t="s">
        <v>8508</v>
      </c>
      <c r="E6115" t="s">
        <v>8509</v>
      </c>
    </row>
    <row r="6116" spans="1:5" x14ac:dyDescent="0.25">
      <c r="A6116">
        <v>58000798</v>
      </c>
      <c r="B6116" t="s">
        <v>8507</v>
      </c>
      <c r="C6116" t="s">
        <v>8506</v>
      </c>
      <c r="D6116" t="s">
        <v>8506</v>
      </c>
      <c r="E6116" t="s">
        <v>8507</v>
      </c>
    </row>
    <row r="6117" spans="1:5" x14ac:dyDescent="0.25">
      <c r="A6117">
        <v>58000799</v>
      </c>
      <c r="B6117" t="s">
        <v>8980</v>
      </c>
      <c r="C6117" t="s">
        <v>8577</v>
      </c>
      <c r="D6117" t="s">
        <v>8577</v>
      </c>
      <c r="E6117" t="s">
        <v>8980</v>
      </c>
    </row>
    <row r="6118" spans="1:5" x14ac:dyDescent="0.25">
      <c r="A6118">
        <v>58000800</v>
      </c>
      <c r="B6118" t="s">
        <v>8982</v>
      </c>
      <c r="C6118" t="s">
        <v>8981</v>
      </c>
      <c r="D6118" t="s">
        <v>8981</v>
      </c>
      <c r="E6118" t="s">
        <v>8982</v>
      </c>
    </row>
    <row r="6119" spans="1:5" x14ac:dyDescent="0.25">
      <c r="A6119">
        <v>58000801</v>
      </c>
      <c r="B6119" t="s">
        <v>8983</v>
      </c>
      <c r="C6119" t="s">
        <v>8581</v>
      </c>
      <c r="D6119" t="s">
        <v>8581</v>
      </c>
      <c r="E6119" t="s">
        <v>8983</v>
      </c>
    </row>
    <row r="6120" spans="1:5" x14ac:dyDescent="0.25">
      <c r="A6120">
        <v>58000802</v>
      </c>
      <c r="B6120" t="s">
        <v>8984</v>
      </c>
      <c r="C6120" t="s">
        <v>8594</v>
      </c>
      <c r="D6120" t="s">
        <v>8594</v>
      </c>
      <c r="E6120" t="s">
        <v>8984</v>
      </c>
    </row>
    <row r="6121" spans="1:5" x14ac:dyDescent="0.25">
      <c r="A6121">
        <v>58000803</v>
      </c>
      <c r="B6121" t="s">
        <v>8985</v>
      </c>
      <c r="C6121" t="s">
        <v>8624</v>
      </c>
      <c r="D6121" t="s">
        <v>8624</v>
      </c>
      <c r="E6121" t="s">
        <v>8985</v>
      </c>
    </row>
    <row r="6122" spans="1:5" x14ac:dyDescent="0.25">
      <c r="A6122">
        <v>58000804</v>
      </c>
      <c r="B6122" t="s">
        <v>8986</v>
      </c>
      <c r="C6122" t="s">
        <v>8626</v>
      </c>
      <c r="D6122" t="s">
        <v>8626</v>
      </c>
      <c r="E6122" t="s">
        <v>8986</v>
      </c>
    </row>
    <row r="6123" spans="1:5" x14ac:dyDescent="0.25">
      <c r="A6123">
        <v>58000805</v>
      </c>
      <c r="B6123" t="s">
        <v>8987</v>
      </c>
      <c r="C6123" t="s">
        <v>8634</v>
      </c>
      <c r="D6123" t="s">
        <v>8634</v>
      </c>
      <c r="E6123" t="s">
        <v>8987</v>
      </c>
    </row>
    <row r="6124" spans="1:5" x14ac:dyDescent="0.25">
      <c r="A6124">
        <v>58000806</v>
      </c>
      <c r="B6124" t="s">
        <v>8639</v>
      </c>
      <c r="C6124" t="s">
        <v>8637</v>
      </c>
      <c r="D6124" t="s">
        <v>8637</v>
      </c>
      <c r="E6124" t="s">
        <v>8639</v>
      </c>
    </row>
    <row r="6125" spans="1:5" x14ac:dyDescent="0.25">
      <c r="A6125">
        <v>58000807</v>
      </c>
      <c r="B6125" t="s">
        <v>8988</v>
      </c>
      <c r="C6125" t="s">
        <v>8637</v>
      </c>
      <c r="D6125" t="s">
        <v>8637</v>
      </c>
      <c r="E6125" t="s">
        <v>8988</v>
      </c>
    </row>
    <row r="6126" spans="1:5" x14ac:dyDescent="0.25">
      <c r="A6126">
        <v>58000808</v>
      </c>
      <c r="B6126" t="s">
        <v>8989</v>
      </c>
      <c r="C6126" t="s">
        <v>8637</v>
      </c>
      <c r="D6126" t="s">
        <v>8637</v>
      </c>
      <c r="E6126" t="s">
        <v>8989</v>
      </c>
    </row>
    <row r="6127" spans="1:5" x14ac:dyDescent="0.25">
      <c r="A6127">
        <v>58000809</v>
      </c>
      <c r="B6127" t="s">
        <v>8257</v>
      </c>
      <c r="C6127" t="s">
        <v>8990</v>
      </c>
      <c r="D6127" t="s">
        <v>8990</v>
      </c>
      <c r="E6127" t="s">
        <v>8257</v>
      </c>
    </row>
    <row r="6128" spans="1:5" x14ac:dyDescent="0.25">
      <c r="A6128">
        <v>58000810</v>
      </c>
      <c r="B6128" t="s">
        <v>8992</v>
      </c>
      <c r="C6128" t="s">
        <v>8991</v>
      </c>
      <c r="D6128" t="s">
        <v>8991</v>
      </c>
      <c r="E6128" t="s">
        <v>8992</v>
      </c>
    </row>
    <row r="6129" spans="1:5" x14ac:dyDescent="0.25">
      <c r="A6129">
        <v>58000811</v>
      </c>
      <c r="B6129" t="s">
        <v>8602</v>
      </c>
      <c r="C6129" t="s">
        <v>8252</v>
      </c>
      <c r="D6129" t="s">
        <v>8252</v>
      </c>
      <c r="E6129" t="s">
        <v>8602</v>
      </c>
    </row>
    <row r="6130" spans="1:5" x14ac:dyDescent="0.25">
      <c r="A6130">
        <v>58000812</v>
      </c>
      <c r="B6130" t="s">
        <v>8993</v>
      </c>
      <c r="C6130" t="s">
        <v>8252</v>
      </c>
      <c r="D6130" t="s">
        <v>8252</v>
      </c>
      <c r="E6130" t="s">
        <v>8993</v>
      </c>
    </row>
    <row r="6131" spans="1:5" x14ac:dyDescent="0.25">
      <c r="A6131">
        <v>58000813</v>
      </c>
      <c r="B6131" t="s">
        <v>8994</v>
      </c>
      <c r="C6131" t="s">
        <v>8252</v>
      </c>
      <c r="D6131" t="s">
        <v>8252</v>
      </c>
      <c r="E6131" t="s">
        <v>8994</v>
      </c>
    </row>
    <row r="6132" spans="1:5" x14ac:dyDescent="0.25">
      <c r="A6132">
        <v>58000814</v>
      </c>
      <c r="B6132" t="s">
        <v>8254</v>
      </c>
      <c r="C6132" t="s">
        <v>8252</v>
      </c>
      <c r="D6132" t="s">
        <v>8252</v>
      </c>
      <c r="E6132" t="s">
        <v>8254</v>
      </c>
    </row>
    <row r="6133" spans="1:5" x14ac:dyDescent="0.25">
      <c r="A6133">
        <v>58000815</v>
      </c>
      <c r="B6133" t="s">
        <v>8995</v>
      </c>
      <c r="C6133" t="s">
        <v>8252</v>
      </c>
      <c r="D6133" t="s">
        <v>8252</v>
      </c>
      <c r="E6133" t="s">
        <v>8995</v>
      </c>
    </row>
    <row r="6134" spans="1:5" x14ac:dyDescent="0.25">
      <c r="A6134">
        <v>58000816</v>
      </c>
      <c r="B6134" t="s">
        <v>724</v>
      </c>
      <c r="C6134" t="s">
        <v>723</v>
      </c>
      <c r="D6134" t="s">
        <v>723</v>
      </c>
      <c r="E6134" t="s">
        <v>724</v>
      </c>
    </row>
    <row r="6135" spans="1:5" x14ac:dyDescent="0.25">
      <c r="A6135">
        <v>58000817</v>
      </c>
      <c r="B6135" t="s">
        <v>8996</v>
      </c>
      <c r="C6135" t="s">
        <v>8286</v>
      </c>
      <c r="D6135" t="s">
        <v>8286</v>
      </c>
      <c r="E6135" t="s">
        <v>8996</v>
      </c>
    </row>
    <row r="6136" spans="1:5" x14ac:dyDescent="0.25">
      <c r="A6136">
        <v>58000818</v>
      </c>
      <c r="B6136" t="s">
        <v>8997</v>
      </c>
      <c r="C6136" t="s">
        <v>8571</v>
      </c>
      <c r="D6136" t="s">
        <v>8571</v>
      </c>
      <c r="E6136" t="s">
        <v>8997</v>
      </c>
    </row>
    <row r="6137" spans="1:5" x14ac:dyDescent="0.25">
      <c r="A6137">
        <v>58000819</v>
      </c>
      <c r="B6137" t="s">
        <v>8255</v>
      </c>
      <c r="C6137" t="s">
        <v>8571</v>
      </c>
      <c r="D6137" t="s">
        <v>8571</v>
      </c>
      <c r="E6137" t="s">
        <v>8255</v>
      </c>
    </row>
    <row r="6138" spans="1:5" x14ac:dyDescent="0.25">
      <c r="A6138">
        <v>58000820</v>
      </c>
      <c r="B6138" t="s">
        <v>8998</v>
      </c>
      <c r="C6138" t="s">
        <v>8571</v>
      </c>
      <c r="D6138" t="s">
        <v>8571</v>
      </c>
      <c r="E6138" t="s">
        <v>8998</v>
      </c>
    </row>
    <row r="6139" spans="1:5" x14ac:dyDescent="0.25">
      <c r="A6139">
        <v>58000821</v>
      </c>
      <c r="B6139" t="s">
        <v>8999</v>
      </c>
      <c r="C6139" t="s">
        <v>8571</v>
      </c>
      <c r="D6139" t="s">
        <v>8571</v>
      </c>
      <c r="E6139" t="s">
        <v>8999</v>
      </c>
    </row>
    <row r="6140" spans="1:5" x14ac:dyDescent="0.25">
      <c r="A6140">
        <v>58000822</v>
      </c>
      <c r="B6140" t="s">
        <v>9000</v>
      </c>
      <c r="C6140" t="s">
        <v>8571</v>
      </c>
      <c r="D6140" t="s">
        <v>8571</v>
      </c>
      <c r="E6140" t="s">
        <v>9000</v>
      </c>
    </row>
    <row r="6141" spans="1:5" x14ac:dyDescent="0.25">
      <c r="A6141">
        <v>58000823</v>
      </c>
      <c r="B6141" t="s">
        <v>9001</v>
      </c>
      <c r="C6141" t="s">
        <v>8571</v>
      </c>
      <c r="D6141" t="s">
        <v>8571</v>
      </c>
      <c r="E6141" t="s">
        <v>9001</v>
      </c>
    </row>
    <row r="6142" spans="1:5" x14ac:dyDescent="0.25">
      <c r="A6142">
        <v>58000824</v>
      </c>
      <c r="B6142" t="s">
        <v>9002</v>
      </c>
      <c r="C6142" t="s">
        <v>8571</v>
      </c>
      <c r="D6142" t="s">
        <v>8571</v>
      </c>
      <c r="E6142" t="s">
        <v>9002</v>
      </c>
    </row>
    <row r="6143" spans="1:5" x14ac:dyDescent="0.25">
      <c r="A6143">
        <v>58000825</v>
      </c>
      <c r="B6143" t="s">
        <v>8258</v>
      </c>
      <c r="C6143" t="s">
        <v>8571</v>
      </c>
      <c r="D6143" t="s">
        <v>8571</v>
      </c>
      <c r="E6143" t="s">
        <v>8258</v>
      </c>
    </row>
    <row r="6144" spans="1:5" x14ac:dyDescent="0.25">
      <c r="A6144">
        <v>58000826</v>
      </c>
      <c r="B6144" t="s">
        <v>9004</v>
      </c>
      <c r="C6144" t="s">
        <v>9003</v>
      </c>
      <c r="D6144" t="s">
        <v>9003</v>
      </c>
      <c r="E6144" t="s">
        <v>9004</v>
      </c>
    </row>
    <row r="6145" spans="1:5" x14ac:dyDescent="0.25">
      <c r="A6145">
        <v>58000827</v>
      </c>
      <c r="B6145" t="s">
        <v>9006</v>
      </c>
      <c r="C6145" t="s">
        <v>9005</v>
      </c>
      <c r="D6145" t="s">
        <v>9005</v>
      </c>
      <c r="E6145" t="s">
        <v>9006</v>
      </c>
    </row>
    <row r="6146" spans="1:5" x14ac:dyDescent="0.25">
      <c r="A6146">
        <v>58000828</v>
      </c>
      <c r="B6146" t="s">
        <v>9008</v>
      </c>
      <c r="C6146" t="s">
        <v>9007</v>
      </c>
      <c r="D6146" t="s">
        <v>9007</v>
      </c>
      <c r="E6146" t="s">
        <v>9008</v>
      </c>
    </row>
    <row r="6147" spans="1:5" x14ac:dyDescent="0.25">
      <c r="A6147">
        <v>58000829</v>
      </c>
      <c r="B6147" t="s">
        <v>9010</v>
      </c>
      <c r="C6147" t="s">
        <v>9009</v>
      </c>
      <c r="D6147" t="s">
        <v>9009</v>
      </c>
      <c r="E6147" t="s">
        <v>9010</v>
      </c>
    </row>
    <row r="6148" spans="1:5" x14ac:dyDescent="0.25">
      <c r="A6148">
        <v>58000830</v>
      </c>
      <c r="B6148" t="s">
        <v>9012</v>
      </c>
      <c r="C6148" t="s">
        <v>9011</v>
      </c>
      <c r="D6148" t="s">
        <v>9011</v>
      </c>
      <c r="E6148" t="s">
        <v>9012</v>
      </c>
    </row>
    <row r="6149" spans="1:5" x14ac:dyDescent="0.25">
      <c r="A6149">
        <v>58000831</v>
      </c>
      <c r="B6149" t="s">
        <v>9014</v>
      </c>
      <c r="C6149" t="s">
        <v>9013</v>
      </c>
      <c r="D6149" t="s">
        <v>9013</v>
      </c>
      <c r="E6149" t="s">
        <v>9014</v>
      </c>
    </row>
    <row r="6150" spans="1:5" x14ac:dyDescent="0.25">
      <c r="A6150">
        <v>58000832</v>
      </c>
      <c r="B6150" t="s">
        <v>9016</v>
      </c>
      <c r="C6150" t="s">
        <v>9015</v>
      </c>
      <c r="D6150" t="s">
        <v>9015</v>
      </c>
      <c r="E6150" t="s">
        <v>9016</v>
      </c>
    </row>
    <row r="6151" spans="1:5" x14ac:dyDescent="0.25">
      <c r="A6151">
        <v>58000833</v>
      </c>
      <c r="B6151" t="s">
        <v>9018</v>
      </c>
      <c r="C6151" t="s">
        <v>9017</v>
      </c>
      <c r="D6151" t="s">
        <v>9017</v>
      </c>
      <c r="E6151" t="s">
        <v>9018</v>
      </c>
    </row>
    <row r="6152" spans="1:5" x14ac:dyDescent="0.25">
      <c r="A6152">
        <v>58000834</v>
      </c>
      <c r="B6152" t="s">
        <v>9020</v>
      </c>
      <c r="C6152" t="s">
        <v>9019</v>
      </c>
      <c r="D6152" t="s">
        <v>9019</v>
      </c>
      <c r="E6152" t="s">
        <v>9020</v>
      </c>
    </row>
    <row r="6153" spans="1:5" x14ac:dyDescent="0.25">
      <c r="A6153">
        <v>58000835</v>
      </c>
      <c r="B6153" t="s">
        <v>9022</v>
      </c>
      <c r="C6153" t="s">
        <v>9021</v>
      </c>
      <c r="D6153" t="s">
        <v>9021</v>
      </c>
      <c r="E6153" t="s">
        <v>9022</v>
      </c>
    </row>
    <row r="6154" spans="1:5" x14ac:dyDescent="0.25">
      <c r="A6154">
        <v>58000836</v>
      </c>
      <c r="B6154" t="s">
        <v>9024</v>
      </c>
      <c r="C6154" t="s">
        <v>9023</v>
      </c>
      <c r="D6154" t="s">
        <v>9023</v>
      </c>
      <c r="E6154" t="s">
        <v>9024</v>
      </c>
    </row>
    <row r="6155" spans="1:5" x14ac:dyDescent="0.25">
      <c r="A6155">
        <v>58000837</v>
      </c>
      <c r="B6155" t="s">
        <v>9026</v>
      </c>
      <c r="C6155" t="s">
        <v>9025</v>
      </c>
      <c r="D6155" t="s">
        <v>9025</v>
      </c>
      <c r="E6155" t="s">
        <v>9026</v>
      </c>
    </row>
    <row r="6156" spans="1:5" x14ac:dyDescent="0.25">
      <c r="A6156">
        <v>58000838</v>
      </c>
      <c r="B6156" t="s">
        <v>9028</v>
      </c>
      <c r="C6156" t="s">
        <v>9027</v>
      </c>
      <c r="D6156" t="s">
        <v>9027</v>
      </c>
      <c r="E6156" t="s">
        <v>9028</v>
      </c>
    </row>
    <row r="6157" spans="1:5" x14ac:dyDescent="0.25">
      <c r="A6157">
        <v>58000839</v>
      </c>
      <c r="B6157" t="s">
        <v>8987</v>
      </c>
      <c r="C6157" t="s">
        <v>9029</v>
      </c>
      <c r="D6157" t="s">
        <v>9029</v>
      </c>
      <c r="E6157" t="s">
        <v>8987</v>
      </c>
    </row>
    <row r="6158" spans="1:5" x14ac:dyDescent="0.25">
      <c r="A6158">
        <v>58000840</v>
      </c>
      <c r="B6158" t="s">
        <v>9031</v>
      </c>
      <c r="C6158" t="s">
        <v>9030</v>
      </c>
      <c r="D6158" t="s">
        <v>9030</v>
      </c>
      <c r="E6158" t="s">
        <v>9031</v>
      </c>
    </row>
    <row r="6159" spans="1:5" x14ac:dyDescent="0.25">
      <c r="A6159">
        <v>58000841</v>
      </c>
      <c r="B6159" t="s">
        <v>9033</v>
      </c>
      <c r="C6159" t="s">
        <v>9032</v>
      </c>
      <c r="D6159" t="s">
        <v>9032</v>
      </c>
      <c r="E6159" t="s">
        <v>9033</v>
      </c>
    </row>
    <row r="6160" spans="1:5" x14ac:dyDescent="0.25">
      <c r="A6160">
        <v>58000842</v>
      </c>
      <c r="B6160" t="s">
        <v>8515</v>
      </c>
      <c r="C6160" t="s">
        <v>9034</v>
      </c>
      <c r="D6160" t="s">
        <v>9034</v>
      </c>
      <c r="E6160" t="s">
        <v>8515</v>
      </c>
    </row>
    <row r="6161" spans="1:5" x14ac:dyDescent="0.25">
      <c r="A6161">
        <v>58000843</v>
      </c>
      <c r="B6161" t="s">
        <v>9036</v>
      </c>
      <c r="C6161" t="s">
        <v>9035</v>
      </c>
      <c r="D6161" t="s">
        <v>9035</v>
      </c>
      <c r="E6161" t="s">
        <v>9036</v>
      </c>
    </row>
    <row r="6162" spans="1:5" x14ac:dyDescent="0.25">
      <c r="A6162">
        <v>58000844</v>
      </c>
      <c r="B6162" t="s">
        <v>8509</v>
      </c>
      <c r="C6162" t="s">
        <v>9037</v>
      </c>
      <c r="D6162" t="s">
        <v>9037</v>
      </c>
      <c r="E6162" t="s">
        <v>8509</v>
      </c>
    </row>
    <row r="6163" spans="1:5" x14ac:dyDescent="0.25">
      <c r="A6163">
        <v>58000845</v>
      </c>
      <c r="B6163" t="s">
        <v>9039</v>
      </c>
      <c r="C6163" t="s">
        <v>9038</v>
      </c>
      <c r="D6163" t="s">
        <v>9038</v>
      </c>
      <c r="E6163" t="s">
        <v>9039</v>
      </c>
    </row>
    <row r="6164" spans="1:5" x14ac:dyDescent="0.25">
      <c r="A6164">
        <v>58000846</v>
      </c>
      <c r="B6164" t="s">
        <v>9041</v>
      </c>
      <c r="C6164" t="s">
        <v>9040</v>
      </c>
      <c r="D6164" t="s">
        <v>9040</v>
      </c>
      <c r="E6164" t="s">
        <v>9041</v>
      </c>
    </row>
    <row r="6165" spans="1:5" x14ac:dyDescent="0.25">
      <c r="A6165">
        <v>58000847</v>
      </c>
      <c r="B6165" t="s">
        <v>9043</v>
      </c>
      <c r="C6165" t="s">
        <v>9042</v>
      </c>
      <c r="D6165" t="s">
        <v>9042</v>
      </c>
      <c r="E6165" t="s">
        <v>9043</v>
      </c>
    </row>
    <row r="6166" spans="1:5" x14ac:dyDescent="0.25">
      <c r="A6166">
        <v>58000848</v>
      </c>
      <c r="B6166" t="s">
        <v>9045</v>
      </c>
      <c r="C6166" t="s">
        <v>9044</v>
      </c>
      <c r="D6166" t="s">
        <v>9044</v>
      </c>
      <c r="E6166" t="s">
        <v>9045</v>
      </c>
    </row>
    <row r="6167" spans="1:5" x14ac:dyDescent="0.25">
      <c r="A6167">
        <v>58000849</v>
      </c>
      <c r="B6167" t="s">
        <v>9047</v>
      </c>
      <c r="C6167" t="s">
        <v>9046</v>
      </c>
      <c r="D6167" t="s">
        <v>9046</v>
      </c>
      <c r="E6167" t="s">
        <v>9047</v>
      </c>
    </row>
    <row r="6168" spans="1:5" x14ac:dyDescent="0.25">
      <c r="A6168">
        <v>58000850</v>
      </c>
      <c r="B6168" t="s">
        <v>8989</v>
      </c>
      <c r="C6168" t="s">
        <v>9048</v>
      </c>
      <c r="D6168" t="s">
        <v>9048</v>
      </c>
      <c r="E6168" t="s">
        <v>8989</v>
      </c>
    </row>
    <row r="6169" spans="1:5" x14ac:dyDescent="0.25">
      <c r="A6169">
        <v>58000851</v>
      </c>
      <c r="B6169" t="s">
        <v>8645</v>
      </c>
      <c r="C6169" t="s">
        <v>9049</v>
      </c>
      <c r="D6169" t="s">
        <v>9049</v>
      </c>
      <c r="E6169" t="s">
        <v>8645</v>
      </c>
    </row>
    <row r="6170" spans="1:5" x14ac:dyDescent="0.25">
      <c r="A6170">
        <v>58000852</v>
      </c>
      <c r="B6170" t="s">
        <v>9050</v>
      </c>
      <c r="C6170" t="s">
        <v>8646</v>
      </c>
      <c r="D6170" t="s">
        <v>8646</v>
      </c>
      <c r="E6170" t="s">
        <v>9050</v>
      </c>
    </row>
    <row r="6171" spans="1:5" x14ac:dyDescent="0.25">
      <c r="A6171">
        <v>58000853</v>
      </c>
      <c r="B6171" t="s">
        <v>8649</v>
      </c>
      <c r="C6171" t="s">
        <v>9051</v>
      </c>
      <c r="D6171" t="s">
        <v>9051</v>
      </c>
      <c r="E6171" t="s">
        <v>8649</v>
      </c>
    </row>
    <row r="6172" spans="1:5" x14ac:dyDescent="0.25">
      <c r="A6172">
        <v>58000854</v>
      </c>
      <c r="B6172" t="s">
        <v>9053</v>
      </c>
      <c r="C6172" t="s">
        <v>9052</v>
      </c>
      <c r="D6172" t="s">
        <v>9052</v>
      </c>
      <c r="E6172" t="s">
        <v>9053</v>
      </c>
    </row>
    <row r="6173" spans="1:5" x14ac:dyDescent="0.25">
      <c r="A6173">
        <v>58000855</v>
      </c>
      <c r="B6173" t="s">
        <v>9055</v>
      </c>
      <c r="C6173" t="s">
        <v>9054</v>
      </c>
      <c r="D6173" t="s">
        <v>9054</v>
      </c>
      <c r="E6173" t="s">
        <v>9055</v>
      </c>
    </row>
    <row r="6174" spans="1:5" x14ac:dyDescent="0.25">
      <c r="A6174">
        <v>58000856</v>
      </c>
      <c r="B6174" t="s">
        <v>9057</v>
      </c>
      <c r="C6174" t="s">
        <v>9056</v>
      </c>
      <c r="D6174" t="s">
        <v>9056</v>
      </c>
      <c r="E6174" t="s">
        <v>9057</v>
      </c>
    </row>
    <row r="6175" spans="1:5" x14ac:dyDescent="0.25">
      <c r="A6175">
        <v>58000857</v>
      </c>
      <c r="B6175" t="s">
        <v>9059</v>
      </c>
      <c r="C6175" t="s">
        <v>9058</v>
      </c>
      <c r="D6175" t="s">
        <v>9058</v>
      </c>
      <c r="E6175" t="s">
        <v>9059</v>
      </c>
    </row>
    <row r="6176" spans="1:5" x14ac:dyDescent="0.25">
      <c r="A6176">
        <v>58000858</v>
      </c>
      <c r="B6176" t="s">
        <v>9061</v>
      </c>
      <c r="C6176" t="s">
        <v>9060</v>
      </c>
      <c r="D6176" t="s">
        <v>9060</v>
      </c>
      <c r="E6176" t="s">
        <v>9061</v>
      </c>
    </row>
    <row r="6177" spans="1:5" x14ac:dyDescent="0.25">
      <c r="A6177">
        <v>58000859</v>
      </c>
      <c r="B6177" t="s">
        <v>9063</v>
      </c>
      <c r="C6177" t="s">
        <v>9062</v>
      </c>
      <c r="D6177" t="s">
        <v>9062</v>
      </c>
      <c r="E6177" t="s">
        <v>9063</v>
      </c>
    </row>
    <row r="6178" spans="1:5" x14ac:dyDescent="0.25">
      <c r="A6178">
        <v>58000860</v>
      </c>
      <c r="B6178" t="s">
        <v>9065</v>
      </c>
      <c r="C6178" t="s">
        <v>9064</v>
      </c>
      <c r="D6178" t="s">
        <v>9064</v>
      </c>
      <c r="E6178" t="s">
        <v>9065</v>
      </c>
    </row>
    <row r="6179" spans="1:5" x14ac:dyDescent="0.25">
      <c r="A6179">
        <v>58000861</v>
      </c>
      <c r="B6179" t="s">
        <v>9067</v>
      </c>
      <c r="C6179" t="s">
        <v>9066</v>
      </c>
      <c r="D6179" t="s">
        <v>9066</v>
      </c>
      <c r="E6179" t="s">
        <v>9067</v>
      </c>
    </row>
    <row r="6180" spans="1:5" x14ac:dyDescent="0.25">
      <c r="A6180">
        <v>58000862</v>
      </c>
      <c r="B6180" t="s">
        <v>9069</v>
      </c>
      <c r="C6180" t="s">
        <v>9068</v>
      </c>
      <c r="D6180" t="s">
        <v>9068</v>
      </c>
      <c r="E6180" t="s">
        <v>9069</v>
      </c>
    </row>
    <row r="6181" spans="1:5" x14ac:dyDescent="0.25">
      <c r="A6181">
        <v>58000863</v>
      </c>
      <c r="B6181" t="s">
        <v>9071</v>
      </c>
      <c r="C6181" t="s">
        <v>9070</v>
      </c>
      <c r="D6181" t="s">
        <v>9070</v>
      </c>
      <c r="E6181" t="s">
        <v>9071</v>
      </c>
    </row>
    <row r="6182" spans="1:5" x14ac:dyDescent="0.25">
      <c r="A6182">
        <v>58000864</v>
      </c>
      <c r="B6182" t="s">
        <v>9073</v>
      </c>
      <c r="C6182" t="s">
        <v>9072</v>
      </c>
      <c r="D6182" t="s">
        <v>9072</v>
      </c>
      <c r="E6182" t="s">
        <v>9073</v>
      </c>
    </row>
    <row r="6183" spans="1:5" x14ac:dyDescent="0.25">
      <c r="A6183">
        <v>58000865</v>
      </c>
      <c r="B6183" t="s">
        <v>9075</v>
      </c>
      <c r="C6183" t="s">
        <v>9074</v>
      </c>
      <c r="D6183" t="s">
        <v>9074</v>
      </c>
      <c r="E6183" t="s">
        <v>9075</v>
      </c>
    </row>
    <row r="6184" spans="1:5" x14ac:dyDescent="0.25">
      <c r="A6184">
        <v>58000866</v>
      </c>
      <c r="B6184" t="s">
        <v>9077</v>
      </c>
      <c r="C6184" t="s">
        <v>9076</v>
      </c>
      <c r="D6184" t="s">
        <v>9076</v>
      </c>
      <c r="E6184" t="s">
        <v>9077</v>
      </c>
    </row>
    <row r="6185" spans="1:5" x14ac:dyDescent="0.25">
      <c r="A6185">
        <v>58000867</v>
      </c>
      <c r="B6185" t="s">
        <v>9078</v>
      </c>
      <c r="C6185" t="s">
        <v>8275</v>
      </c>
      <c r="D6185" t="s">
        <v>8275</v>
      </c>
      <c r="E6185" t="s">
        <v>9078</v>
      </c>
    </row>
    <row r="6186" spans="1:5" x14ac:dyDescent="0.25">
      <c r="A6186">
        <v>58000868</v>
      </c>
      <c r="B6186" t="s">
        <v>8298</v>
      </c>
      <c r="C6186" t="s">
        <v>8297</v>
      </c>
      <c r="D6186" t="s">
        <v>8297</v>
      </c>
      <c r="E6186" t="s">
        <v>8298</v>
      </c>
    </row>
    <row r="6187" spans="1:5" x14ac:dyDescent="0.25">
      <c r="A6187">
        <v>58000869</v>
      </c>
      <c r="B6187" t="s">
        <v>9079</v>
      </c>
      <c r="C6187" t="s">
        <v>8703</v>
      </c>
      <c r="D6187" t="s">
        <v>8703</v>
      </c>
      <c r="E6187" t="s">
        <v>9079</v>
      </c>
    </row>
    <row r="6188" spans="1:5" x14ac:dyDescent="0.25">
      <c r="A6188">
        <v>58000870</v>
      </c>
      <c r="B6188" t="s">
        <v>9080</v>
      </c>
      <c r="C6188" t="s">
        <v>8859</v>
      </c>
      <c r="D6188" t="s">
        <v>8859</v>
      </c>
      <c r="E6188" t="s">
        <v>9080</v>
      </c>
    </row>
    <row r="6189" spans="1:5" x14ac:dyDescent="0.25">
      <c r="A6189">
        <v>58000871</v>
      </c>
      <c r="B6189" t="s">
        <v>9081</v>
      </c>
      <c r="C6189" t="s">
        <v>9074</v>
      </c>
      <c r="D6189" t="s">
        <v>9074</v>
      </c>
      <c r="E6189" t="s">
        <v>9081</v>
      </c>
    </row>
    <row r="6190" spans="1:5" x14ac:dyDescent="0.25">
      <c r="A6190">
        <v>58000872</v>
      </c>
      <c r="B6190" t="s">
        <v>8439</v>
      </c>
      <c r="C6190" t="s">
        <v>9082</v>
      </c>
      <c r="D6190" t="s">
        <v>9082</v>
      </c>
      <c r="E6190" t="s">
        <v>8439</v>
      </c>
    </row>
    <row r="6191" spans="1:5" x14ac:dyDescent="0.25">
      <c r="A6191">
        <v>58000873</v>
      </c>
      <c r="B6191" t="s">
        <v>9084</v>
      </c>
      <c r="C6191" t="s">
        <v>9083</v>
      </c>
      <c r="D6191" t="s">
        <v>9083</v>
      </c>
      <c r="E6191" t="s">
        <v>9084</v>
      </c>
    </row>
    <row r="6192" spans="1:5" x14ac:dyDescent="0.25">
      <c r="A6192">
        <v>58000874</v>
      </c>
      <c r="B6192" t="s">
        <v>8421</v>
      </c>
      <c r="C6192" t="s">
        <v>8420</v>
      </c>
      <c r="D6192" t="s">
        <v>8420</v>
      </c>
      <c r="E6192" t="s">
        <v>8421</v>
      </c>
    </row>
    <row r="6193" spans="1:5" x14ac:dyDescent="0.25">
      <c r="A6193">
        <v>58000875</v>
      </c>
      <c r="B6193" t="s">
        <v>8423</v>
      </c>
      <c r="C6193" t="s">
        <v>8422</v>
      </c>
      <c r="D6193" t="s">
        <v>8422</v>
      </c>
      <c r="E6193" t="s">
        <v>8423</v>
      </c>
    </row>
    <row r="6194" spans="1:5" x14ac:dyDescent="0.25">
      <c r="A6194">
        <v>58000876</v>
      </c>
      <c r="B6194" t="s">
        <v>6484</v>
      </c>
      <c r="C6194" t="s">
        <v>8307</v>
      </c>
      <c r="D6194" t="s">
        <v>8307</v>
      </c>
      <c r="E6194" t="s">
        <v>6484</v>
      </c>
    </row>
    <row r="6195" spans="1:5" x14ac:dyDescent="0.25">
      <c r="A6195">
        <v>58000877</v>
      </c>
      <c r="B6195" t="s">
        <v>8629</v>
      </c>
      <c r="C6195" t="s">
        <v>9085</v>
      </c>
      <c r="D6195" t="s">
        <v>9085</v>
      </c>
      <c r="E6195" t="s">
        <v>8629</v>
      </c>
    </row>
    <row r="6196" spans="1:5" x14ac:dyDescent="0.25">
      <c r="A6196">
        <v>58000878</v>
      </c>
      <c r="B6196" t="s">
        <v>9086</v>
      </c>
      <c r="C6196" t="s">
        <v>8606</v>
      </c>
      <c r="D6196" t="s">
        <v>8606</v>
      </c>
      <c r="E6196" t="s">
        <v>9086</v>
      </c>
    </row>
    <row r="6197" spans="1:5" x14ac:dyDescent="0.25">
      <c r="A6197">
        <v>58000879</v>
      </c>
      <c r="B6197" t="s">
        <v>9088</v>
      </c>
      <c r="C6197" t="s">
        <v>9087</v>
      </c>
      <c r="D6197" t="s">
        <v>9087</v>
      </c>
      <c r="E6197" t="s">
        <v>9088</v>
      </c>
    </row>
    <row r="6198" spans="1:5" x14ac:dyDescent="0.25">
      <c r="A6198">
        <v>58000880</v>
      </c>
      <c r="B6198" t="s">
        <v>8589</v>
      </c>
      <c r="C6198" t="s">
        <v>8636</v>
      </c>
      <c r="D6198" t="s">
        <v>8636</v>
      </c>
      <c r="E6198" t="s">
        <v>8589</v>
      </c>
    </row>
    <row r="6199" spans="1:5" x14ac:dyDescent="0.25">
      <c r="A6199">
        <v>58000881</v>
      </c>
      <c r="B6199" t="s">
        <v>9090</v>
      </c>
      <c r="C6199" t="s">
        <v>9089</v>
      </c>
      <c r="D6199" t="s">
        <v>9089</v>
      </c>
      <c r="E6199" t="s">
        <v>9090</v>
      </c>
    </row>
    <row r="6200" spans="1:5" x14ac:dyDescent="0.25">
      <c r="A6200">
        <v>58000882</v>
      </c>
      <c r="B6200" t="s">
        <v>9092</v>
      </c>
      <c r="C6200" t="s">
        <v>9091</v>
      </c>
      <c r="D6200" t="s">
        <v>9091</v>
      </c>
      <c r="E6200" t="s">
        <v>9092</v>
      </c>
    </row>
    <row r="6201" spans="1:5" x14ac:dyDescent="0.25">
      <c r="A6201">
        <v>58000883</v>
      </c>
      <c r="B6201" t="s">
        <v>9094</v>
      </c>
      <c r="C6201" t="s">
        <v>9093</v>
      </c>
      <c r="D6201" t="s">
        <v>9093</v>
      </c>
      <c r="E6201" t="s">
        <v>9094</v>
      </c>
    </row>
    <row r="6202" spans="1:5" x14ac:dyDescent="0.25">
      <c r="A6202">
        <v>58000884</v>
      </c>
      <c r="B6202" t="s">
        <v>9096</v>
      </c>
      <c r="C6202" t="s">
        <v>9095</v>
      </c>
      <c r="D6202" t="s">
        <v>9095</v>
      </c>
      <c r="E6202" t="s">
        <v>9096</v>
      </c>
    </row>
    <row r="6203" spans="1:5" x14ac:dyDescent="0.25">
      <c r="A6203">
        <v>58000885</v>
      </c>
      <c r="B6203" t="s">
        <v>9098</v>
      </c>
      <c r="C6203" t="s">
        <v>9097</v>
      </c>
      <c r="D6203" t="s">
        <v>9097</v>
      </c>
      <c r="E6203" t="s">
        <v>9098</v>
      </c>
    </row>
    <row r="6204" spans="1:5" x14ac:dyDescent="0.25">
      <c r="A6204">
        <v>58000886</v>
      </c>
      <c r="B6204" t="s">
        <v>9100</v>
      </c>
      <c r="C6204" t="s">
        <v>9099</v>
      </c>
      <c r="D6204" t="s">
        <v>9099</v>
      </c>
      <c r="E6204" t="s">
        <v>9100</v>
      </c>
    </row>
    <row r="6205" spans="1:5" x14ac:dyDescent="0.25">
      <c r="A6205">
        <v>58000887</v>
      </c>
      <c r="B6205" t="s">
        <v>9102</v>
      </c>
      <c r="C6205" t="s">
        <v>9101</v>
      </c>
      <c r="D6205" t="s">
        <v>9101</v>
      </c>
      <c r="E6205" t="s">
        <v>9102</v>
      </c>
    </row>
    <row r="6206" spans="1:5" x14ac:dyDescent="0.25">
      <c r="A6206">
        <v>58000888</v>
      </c>
      <c r="B6206" t="s">
        <v>9104</v>
      </c>
      <c r="C6206" t="s">
        <v>9103</v>
      </c>
      <c r="D6206" t="s">
        <v>9103</v>
      </c>
      <c r="E6206" t="s">
        <v>9104</v>
      </c>
    </row>
    <row r="6207" spans="1:5" x14ac:dyDescent="0.25">
      <c r="A6207">
        <v>58000889</v>
      </c>
      <c r="B6207" t="s">
        <v>9106</v>
      </c>
      <c r="C6207" t="s">
        <v>9105</v>
      </c>
      <c r="D6207" t="s">
        <v>9105</v>
      </c>
      <c r="E6207" t="s">
        <v>9106</v>
      </c>
    </row>
    <row r="6208" spans="1:5" x14ac:dyDescent="0.25">
      <c r="A6208">
        <v>58000890</v>
      </c>
      <c r="B6208" t="s">
        <v>9108</v>
      </c>
      <c r="C6208" t="s">
        <v>9107</v>
      </c>
      <c r="D6208" t="s">
        <v>9107</v>
      </c>
      <c r="E6208" t="s">
        <v>9108</v>
      </c>
    </row>
    <row r="6209" spans="1:5" x14ac:dyDescent="0.25">
      <c r="A6209">
        <v>58000891</v>
      </c>
      <c r="B6209" t="s">
        <v>9110</v>
      </c>
      <c r="C6209" t="s">
        <v>9109</v>
      </c>
      <c r="D6209" t="s">
        <v>9109</v>
      </c>
      <c r="E6209" t="s">
        <v>9110</v>
      </c>
    </row>
    <row r="6210" spans="1:5" x14ac:dyDescent="0.25">
      <c r="A6210">
        <v>58000892</v>
      </c>
      <c r="B6210" t="s">
        <v>9112</v>
      </c>
      <c r="C6210" t="s">
        <v>9111</v>
      </c>
      <c r="D6210" t="s">
        <v>9111</v>
      </c>
      <c r="E6210" t="s">
        <v>9112</v>
      </c>
    </row>
    <row r="6211" spans="1:5" x14ac:dyDescent="0.25">
      <c r="A6211">
        <v>58000893</v>
      </c>
      <c r="B6211" t="s">
        <v>9114</v>
      </c>
      <c r="C6211" t="s">
        <v>9113</v>
      </c>
      <c r="D6211" t="s">
        <v>9113</v>
      </c>
      <c r="E6211" t="s">
        <v>9114</v>
      </c>
    </row>
    <row r="6212" spans="1:5" x14ac:dyDescent="0.25">
      <c r="A6212">
        <v>58000894</v>
      </c>
      <c r="B6212" t="s">
        <v>9116</v>
      </c>
      <c r="C6212" t="s">
        <v>9115</v>
      </c>
      <c r="D6212" t="s">
        <v>9115</v>
      </c>
      <c r="E6212" t="s">
        <v>9116</v>
      </c>
    </row>
    <row r="6213" spans="1:5" x14ac:dyDescent="0.25">
      <c r="A6213">
        <v>58000895</v>
      </c>
      <c r="B6213" t="s">
        <v>9118</v>
      </c>
      <c r="C6213" t="s">
        <v>9117</v>
      </c>
      <c r="D6213" t="s">
        <v>9117</v>
      </c>
      <c r="E6213" t="s">
        <v>9118</v>
      </c>
    </row>
    <row r="6214" spans="1:5" x14ac:dyDescent="0.25">
      <c r="A6214">
        <v>58000896</v>
      </c>
      <c r="B6214" t="s">
        <v>9120</v>
      </c>
      <c r="C6214" t="s">
        <v>9119</v>
      </c>
      <c r="D6214" t="s">
        <v>9119</v>
      </c>
      <c r="E6214" t="s">
        <v>9120</v>
      </c>
    </row>
    <row r="6215" spans="1:5" x14ac:dyDescent="0.25">
      <c r="A6215">
        <v>58000897</v>
      </c>
      <c r="B6215" t="s">
        <v>9122</v>
      </c>
      <c r="C6215" t="s">
        <v>9121</v>
      </c>
      <c r="D6215" t="s">
        <v>9121</v>
      </c>
      <c r="E6215" t="s">
        <v>9122</v>
      </c>
    </row>
    <row r="6216" spans="1:5" x14ac:dyDescent="0.25">
      <c r="A6216">
        <v>58000898</v>
      </c>
      <c r="B6216" t="s">
        <v>9124</v>
      </c>
      <c r="C6216" t="s">
        <v>9123</v>
      </c>
      <c r="D6216" t="s">
        <v>9123</v>
      </c>
      <c r="E6216" t="s">
        <v>9124</v>
      </c>
    </row>
    <row r="6217" spans="1:5" x14ac:dyDescent="0.25">
      <c r="A6217">
        <v>58000899</v>
      </c>
      <c r="B6217" t="s">
        <v>9126</v>
      </c>
      <c r="C6217" t="s">
        <v>9125</v>
      </c>
      <c r="D6217" t="s">
        <v>9125</v>
      </c>
      <c r="E6217" t="s">
        <v>9126</v>
      </c>
    </row>
    <row r="6218" spans="1:5" x14ac:dyDescent="0.25">
      <c r="A6218">
        <v>58000900</v>
      </c>
      <c r="B6218" t="s">
        <v>8586</v>
      </c>
      <c r="C6218" t="s">
        <v>9127</v>
      </c>
      <c r="D6218" t="s">
        <v>9127</v>
      </c>
      <c r="E6218" t="s">
        <v>8586</v>
      </c>
    </row>
    <row r="6219" spans="1:5" x14ac:dyDescent="0.25">
      <c r="A6219">
        <v>58000901</v>
      </c>
      <c r="B6219" t="s">
        <v>9128</v>
      </c>
      <c r="C6219" t="s">
        <v>8464</v>
      </c>
      <c r="D6219" t="s">
        <v>8464</v>
      </c>
      <c r="E6219" t="s">
        <v>9128</v>
      </c>
    </row>
    <row r="6220" spans="1:5" x14ac:dyDescent="0.25">
      <c r="A6220">
        <v>58000902</v>
      </c>
      <c r="B6220" t="s">
        <v>9130</v>
      </c>
      <c r="C6220" t="s">
        <v>9129</v>
      </c>
      <c r="D6220" t="s">
        <v>9129</v>
      </c>
      <c r="E6220" t="s">
        <v>9130</v>
      </c>
    </row>
    <row r="6221" spans="1:5" x14ac:dyDescent="0.25">
      <c r="A6221">
        <v>58000903</v>
      </c>
      <c r="B6221" t="s">
        <v>9132</v>
      </c>
      <c r="C6221" t="s">
        <v>9131</v>
      </c>
      <c r="D6221" t="s">
        <v>9131</v>
      </c>
      <c r="E6221" t="s">
        <v>9132</v>
      </c>
    </row>
    <row r="6222" spans="1:5" x14ac:dyDescent="0.25">
      <c r="A6222">
        <v>58000904</v>
      </c>
      <c r="B6222" t="s">
        <v>9134</v>
      </c>
      <c r="C6222" t="s">
        <v>9133</v>
      </c>
      <c r="D6222" t="s">
        <v>9133</v>
      </c>
      <c r="E6222" t="s">
        <v>9134</v>
      </c>
    </row>
    <row r="6223" spans="1:5" x14ac:dyDescent="0.25">
      <c r="A6223">
        <v>58000905</v>
      </c>
      <c r="B6223" t="s">
        <v>9136</v>
      </c>
      <c r="C6223" t="s">
        <v>9135</v>
      </c>
      <c r="D6223" t="s">
        <v>9135</v>
      </c>
      <c r="E6223" t="s">
        <v>9136</v>
      </c>
    </row>
    <row r="6224" spans="1:5" x14ac:dyDescent="0.25">
      <c r="A6224">
        <v>58000906</v>
      </c>
      <c r="B6224" t="s">
        <v>9138</v>
      </c>
      <c r="C6224" t="s">
        <v>9137</v>
      </c>
      <c r="D6224" t="s">
        <v>9137</v>
      </c>
      <c r="E6224" t="s">
        <v>9138</v>
      </c>
    </row>
    <row r="6225" spans="1:5" x14ac:dyDescent="0.25">
      <c r="A6225">
        <v>58000907</v>
      </c>
      <c r="B6225" t="s">
        <v>9140</v>
      </c>
      <c r="C6225" t="s">
        <v>9139</v>
      </c>
      <c r="D6225" t="s">
        <v>9139</v>
      </c>
      <c r="E6225" t="s">
        <v>9140</v>
      </c>
    </row>
    <row r="6226" spans="1:5" x14ac:dyDescent="0.25">
      <c r="A6226">
        <v>58000908</v>
      </c>
      <c r="B6226" t="s">
        <v>9142</v>
      </c>
      <c r="C6226" t="s">
        <v>9141</v>
      </c>
      <c r="D6226" t="s">
        <v>9141</v>
      </c>
      <c r="E6226" t="s">
        <v>9142</v>
      </c>
    </row>
    <row r="6227" spans="1:5" x14ac:dyDescent="0.25">
      <c r="A6227">
        <v>58000909</v>
      </c>
      <c r="B6227" t="s">
        <v>9144</v>
      </c>
      <c r="C6227" t="s">
        <v>9143</v>
      </c>
      <c r="D6227" t="s">
        <v>9143</v>
      </c>
      <c r="E6227" t="s">
        <v>9144</v>
      </c>
    </row>
    <row r="6228" spans="1:5" x14ac:dyDescent="0.25">
      <c r="A6228">
        <v>58000910</v>
      </c>
      <c r="B6228" t="s">
        <v>9146</v>
      </c>
      <c r="C6228" t="s">
        <v>9145</v>
      </c>
      <c r="D6228" t="s">
        <v>9145</v>
      </c>
      <c r="E6228" t="s">
        <v>9146</v>
      </c>
    </row>
    <row r="6229" spans="1:5" x14ac:dyDescent="0.25">
      <c r="A6229">
        <v>58000911</v>
      </c>
      <c r="B6229" t="s">
        <v>9148</v>
      </c>
      <c r="C6229" t="s">
        <v>9147</v>
      </c>
      <c r="D6229" t="s">
        <v>9147</v>
      </c>
      <c r="E6229" t="s">
        <v>9148</v>
      </c>
    </row>
    <row r="6230" spans="1:5" x14ac:dyDescent="0.25">
      <c r="A6230">
        <v>58000912</v>
      </c>
      <c r="B6230" t="s">
        <v>9150</v>
      </c>
      <c r="C6230" t="s">
        <v>9149</v>
      </c>
      <c r="D6230" t="s">
        <v>9149</v>
      </c>
      <c r="E6230" t="s">
        <v>9150</v>
      </c>
    </row>
    <row r="6231" spans="1:5" x14ac:dyDescent="0.25">
      <c r="A6231">
        <v>58000913</v>
      </c>
      <c r="B6231" t="s">
        <v>9152</v>
      </c>
      <c r="C6231" t="s">
        <v>9151</v>
      </c>
      <c r="D6231" t="s">
        <v>9151</v>
      </c>
      <c r="E6231" t="s">
        <v>9152</v>
      </c>
    </row>
    <row r="6232" spans="1:5" x14ac:dyDescent="0.25">
      <c r="A6232">
        <v>58000914</v>
      </c>
      <c r="B6232" t="s">
        <v>9154</v>
      </c>
      <c r="C6232" t="s">
        <v>9153</v>
      </c>
      <c r="D6232" t="s">
        <v>9153</v>
      </c>
      <c r="E6232" t="s">
        <v>9154</v>
      </c>
    </row>
    <row r="6233" spans="1:5" x14ac:dyDescent="0.25">
      <c r="A6233">
        <v>58000915</v>
      </c>
      <c r="B6233" t="s">
        <v>9156</v>
      </c>
      <c r="C6233" t="s">
        <v>9155</v>
      </c>
      <c r="D6233" t="s">
        <v>9155</v>
      </c>
      <c r="E6233" t="s">
        <v>9156</v>
      </c>
    </row>
    <row r="6234" spans="1:5" x14ac:dyDescent="0.25">
      <c r="A6234">
        <v>58000916</v>
      </c>
      <c r="B6234" t="s">
        <v>9158</v>
      </c>
      <c r="C6234" t="s">
        <v>9157</v>
      </c>
      <c r="D6234" t="s">
        <v>9157</v>
      </c>
      <c r="E6234" t="s">
        <v>9158</v>
      </c>
    </row>
    <row r="6235" spans="1:5" x14ac:dyDescent="0.25">
      <c r="A6235">
        <v>58000917</v>
      </c>
      <c r="B6235" t="s">
        <v>8480</v>
      </c>
      <c r="C6235" t="s">
        <v>8479</v>
      </c>
      <c r="D6235" t="s">
        <v>8479</v>
      </c>
      <c r="E6235" t="s">
        <v>8480</v>
      </c>
    </row>
    <row r="6236" spans="1:5" x14ac:dyDescent="0.25">
      <c r="A6236">
        <v>58000918</v>
      </c>
      <c r="B6236" t="s">
        <v>5441</v>
      </c>
      <c r="C6236" t="s">
        <v>8575</v>
      </c>
      <c r="D6236" t="s">
        <v>8575</v>
      </c>
      <c r="E6236" t="s">
        <v>5441</v>
      </c>
    </row>
    <row r="6237" spans="1:5" x14ac:dyDescent="0.25">
      <c r="A6237">
        <v>58000919</v>
      </c>
      <c r="B6237" t="s">
        <v>9160</v>
      </c>
      <c r="C6237" t="s">
        <v>9159</v>
      </c>
      <c r="D6237" t="s">
        <v>9159</v>
      </c>
      <c r="E6237" t="s">
        <v>9160</v>
      </c>
    </row>
    <row r="6238" spans="1:5" x14ac:dyDescent="0.25">
      <c r="A6238">
        <v>58000920</v>
      </c>
      <c r="B6238" t="s">
        <v>9162</v>
      </c>
      <c r="C6238" t="s">
        <v>9161</v>
      </c>
      <c r="D6238" t="s">
        <v>9161</v>
      </c>
      <c r="E6238" t="s">
        <v>9162</v>
      </c>
    </row>
    <row r="6239" spans="1:5" x14ac:dyDescent="0.25">
      <c r="A6239">
        <v>58000921</v>
      </c>
      <c r="B6239" t="s">
        <v>9164</v>
      </c>
      <c r="C6239" t="s">
        <v>9163</v>
      </c>
      <c r="D6239" t="s">
        <v>9163</v>
      </c>
      <c r="E6239" t="s">
        <v>9164</v>
      </c>
    </row>
    <row r="6240" spans="1:5" x14ac:dyDescent="0.25">
      <c r="A6240">
        <v>58000922</v>
      </c>
      <c r="B6240" t="s">
        <v>9166</v>
      </c>
      <c r="C6240" t="s">
        <v>9165</v>
      </c>
      <c r="D6240" t="s">
        <v>9165</v>
      </c>
      <c r="E6240" t="s">
        <v>9166</v>
      </c>
    </row>
    <row r="6241" spans="1:5" x14ac:dyDescent="0.25">
      <c r="A6241">
        <v>58000923</v>
      </c>
      <c r="B6241" t="s">
        <v>9168</v>
      </c>
      <c r="C6241" t="s">
        <v>9167</v>
      </c>
      <c r="D6241" t="s">
        <v>9167</v>
      </c>
      <c r="E6241" t="s">
        <v>9168</v>
      </c>
    </row>
    <row r="6242" spans="1:5" x14ac:dyDescent="0.25">
      <c r="A6242">
        <v>58000924</v>
      </c>
      <c r="B6242" t="s">
        <v>9170</v>
      </c>
      <c r="C6242" t="s">
        <v>9169</v>
      </c>
      <c r="D6242" t="s">
        <v>9169</v>
      </c>
      <c r="E6242" t="s">
        <v>9170</v>
      </c>
    </row>
    <row r="6243" spans="1:5" x14ac:dyDescent="0.25">
      <c r="A6243">
        <v>58000925</v>
      </c>
      <c r="B6243" t="s">
        <v>9171</v>
      </c>
      <c r="C6243" t="s">
        <v>8378</v>
      </c>
      <c r="D6243" t="s">
        <v>8378</v>
      </c>
      <c r="E6243" t="s">
        <v>9171</v>
      </c>
    </row>
    <row r="6244" spans="1:5" x14ac:dyDescent="0.25">
      <c r="A6244">
        <v>58000926</v>
      </c>
      <c r="B6244" t="s">
        <v>9173</v>
      </c>
      <c r="C6244" t="s">
        <v>9172</v>
      </c>
      <c r="D6244" t="s">
        <v>9172</v>
      </c>
      <c r="E6244" t="s">
        <v>9173</v>
      </c>
    </row>
    <row r="6245" spans="1:5" x14ac:dyDescent="0.25">
      <c r="A6245">
        <v>58000927</v>
      </c>
      <c r="B6245" t="s">
        <v>9175</v>
      </c>
      <c r="C6245" t="s">
        <v>9174</v>
      </c>
      <c r="D6245" t="s">
        <v>9174</v>
      </c>
      <c r="E6245" t="s">
        <v>9175</v>
      </c>
    </row>
    <row r="6246" spans="1:5" x14ac:dyDescent="0.25">
      <c r="A6246">
        <v>58000928</v>
      </c>
      <c r="B6246" t="s">
        <v>9177</v>
      </c>
      <c r="C6246" t="s">
        <v>9176</v>
      </c>
      <c r="D6246" t="s">
        <v>9176</v>
      </c>
      <c r="E6246" t="s">
        <v>9177</v>
      </c>
    </row>
    <row r="6247" spans="1:5" x14ac:dyDescent="0.25">
      <c r="A6247">
        <v>58000929</v>
      </c>
      <c r="B6247" t="s">
        <v>9179</v>
      </c>
      <c r="C6247" t="s">
        <v>9178</v>
      </c>
      <c r="D6247" t="s">
        <v>9178</v>
      </c>
      <c r="E6247" t="s">
        <v>9179</v>
      </c>
    </row>
    <row r="6248" spans="1:5" x14ac:dyDescent="0.25">
      <c r="A6248">
        <v>58000931</v>
      </c>
      <c r="B6248" t="s">
        <v>9180</v>
      </c>
      <c r="C6248" t="s">
        <v>8817</v>
      </c>
      <c r="D6248" t="s">
        <v>8817</v>
      </c>
      <c r="E6248" t="s">
        <v>9180</v>
      </c>
    </row>
    <row r="6249" spans="1:5" x14ac:dyDescent="0.25">
      <c r="A6249">
        <v>58000932</v>
      </c>
      <c r="B6249" t="s">
        <v>9182</v>
      </c>
      <c r="C6249" t="s">
        <v>9181</v>
      </c>
      <c r="D6249" t="s">
        <v>9181</v>
      </c>
      <c r="E6249" t="s">
        <v>9182</v>
      </c>
    </row>
    <row r="6250" spans="1:5" x14ac:dyDescent="0.25">
      <c r="A6250">
        <v>58000933</v>
      </c>
      <c r="B6250" t="s">
        <v>9184</v>
      </c>
      <c r="C6250" t="s">
        <v>9183</v>
      </c>
      <c r="D6250" t="s">
        <v>9183</v>
      </c>
      <c r="E6250" t="s">
        <v>9184</v>
      </c>
    </row>
    <row r="6251" spans="1:5" x14ac:dyDescent="0.25">
      <c r="A6251">
        <v>58000934</v>
      </c>
      <c r="B6251" t="s">
        <v>9186</v>
      </c>
      <c r="C6251" t="s">
        <v>9185</v>
      </c>
      <c r="D6251" t="s">
        <v>9185</v>
      </c>
      <c r="E6251" t="s">
        <v>9186</v>
      </c>
    </row>
    <row r="6252" spans="1:5" x14ac:dyDescent="0.25">
      <c r="A6252">
        <v>58000935</v>
      </c>
      <c r="B6252" t="s">
        <v>9187</v>
      </c>
      <c r="C6252" t="s">
        <v>9185</v>
      </c>
      <c r="D6252" t="s">
        <v>9185</v>
      </c>
      <c r="E6252" t="s">
        <v>9187</v>
      </c>
    </row>
    <row r="6253" spans="1:5" x14ac:dyDescent="0.25">
      <c r="A6253">
        <v>58000936</v>
      </c>
      <c r="B6253" t="s">
        <v>9186</v>
      </c>
      <c r="C6253" t="s">
        <v>9188</v>
      </c>
      <c r="D6253" t="s">
        <v>9188</v>
      </c>
      <c r="E6253" t="s">
        <v>9186</v>
      </c>
    </row>
    <row r="6254" spans="1:5" x14ac:dyDescent="0.25">
      <c r="A6254">
        <v>58000937</v>
      </c>
      <c r="B6254" t="s">
        <v>9189</v>
      </c>
      <c r="C6254" t="s">
        <v>9185</v>
      </c>
      <c r="D6254" t="s">
        <v>9185</v>
      </c>
      <c r="E6254" t="s">
        <v>9189</v>
      </c>
    </row>
    <row r="6255" spans="1:5" x14ac:dyDescent="0.25">
      <c r="A6255">
        <v>58000938</v>
      </c>
      <c r="B6255" t="s">
        <v>9191</v>
      </c>
      <c r="C6255" t="s">
        <v>9190</v>
      </c>
      <c r="D6255" t="s">
        <v>9190</v>
      </c>
      <c r="E6255" t="s">
        <v>9191</v>
      </c>
    </row>
    <row r="6256" spans="1:5" x14ac:dyDescent="0.25">
      <c r="A6256">
        <v>58000939</v>
      </c>
      <c r="B6256" t="s">
        <v>9193</v>
      </c>
      <c r="C6256" t="s">
        <v>9192</v>
      </c>
      <c r="D6256" t="s">
        <v>9192</v>
      </c>
      <c r="E6256" t="s">
        <v>9193</v>
      </c>
    </row>
    <row r="6257" spans="1:5" x14ac:dyDescent="0.25">
      <c r="A6257">
        <v>58000940</v>
      </c>
      <c r="B6257" t="s">
        <v>9195</v>
      </c>
      <c r="C6257" t="s">
        <v>9194</v>
      </c>
      <c r="D6257" t="s">
        <v>9194</v>
      </c>
      <c r="E6257" t="s">
        <v>9195</v>
      </c>
    </row>
    <row r="6258" spans="1:5" x14ac:dyDescent="0.25">
      <c r="A6258">
        <v>58000941</v>
      </c>
      <c r="B6258" t="s">
        <v>9197</v>
      </c>
      <c r="C6258" t="s">
        <v>9196</v>
      </c>
      <c r="D6258" t="s">
        <v>9196</v>
      </c>
      <c r="E6258" t="s">
        <v>9197</v>
      </c>
    </row>
    <row r="6259" spans="1:5" x14ac:dyDescent="0.25">
      <c r="A6259">
        <v>58000942</v>
      </c>
      <c r="B6259" t="s">
        <v>9199</v>
      </c>
      <c r="C6259" t="s">
        <v>9198</v>
      </c>
      <c r="D6259" t="s">
        <v>9198</v>
      </c>
      <c r="E6259" t="s">
        <v>9199</v>
      </c>
    </row>
    <row r="6260" spans="1:5" x14ac:dyDescent="0.25">
      <c r="A6260">
        <v>58000943</v>
      </c>
      <c r="B6260" t="s">
        <v>9201</v>
      </c>
      <c r="C6260" t="s">
        <v>9200</v>
      </c>
      <c r="D6260" t="s">
        <v>9200</v>
      </c>
      <c r="E6260" t="s">
        <v>9201</v>
      </c>
    </row>
    <row r="6261" spans="1:5" x14ac:dyDescent="0.25">
      <c r="A6261">
        <v>58000944</v>
      </c>
      <c r="B6261" t="s">
        <v>9203</v>
      </c>
      <c r="C6261" t="s">
        <v>9202</v>
      </c>
      <c r="D6261" t="s">
        <v>9202</v>
      </c>
      <c r="E6261" t="s">
        <v>9203</v>
      </c>
    </row>
    <row r="6262" spans="1:5" x14ac:dyDescent="0.25">
      <c r="A6262">
        <v>58000945</v>
      </c>
      <c r="B6262" t="s">
        <v>9205</v>
      </c>
      <c r="C6262" t="s">
        <v>9204</v>
      </c>
      <c r="D6262" t="s">
        <v>9204</v>
      </c>
      <c r="E6262" t="s">
        <v>9205</v>
      </c>
    </row>
    <row r="6263" spans="1:5" x14ac:dyDescent="0.25">
      <c r="A6263">
        <v>58000946</v>
      </c>
      <c r="B6263" t="s">
        <v>9207</v>
      </c>
      <c r="C6263" t="s">
        <v>9206</v>
      </c>
      <c r="D6263" t="s">
        <v>9206</v>
      </c>
      <c r="E6263" t="s">
        <v>9207</v>
      </c>
    </row>
    <row r="6264" spans="1:5" x14ac:dyDescent="0.25">
      <c r="A6264">
        <v>58000947</v>
      </c>
      <c r="B6264" t="s">
        <v>9209</v>
      </c>
      <c r="C6264" t="s">
        <v>9208</v>
      </c>
      <c r="D6264" t="s">
        <v>9208</v>
      </c>
      <c r="E6264" t="s">
        <v>9209</v>
      </c>
    </row>
    <row r="6265" spans="1:5" x14ac:dyDescent="0.25">
      <c r="A6265">
        <v>58000948</v>
      </c>
      <c r="B6265" t="s">
        <v>9211</v>
      </c>
      <c r="C6265" t="s">
        <v>9210</v>
      </c>
      <c r="D6265" t="s">
        <v>9210</v>
      </c>
      <c r="E6265" t="s">
        <v>9211</v>
      </c>
    </row>
    <row r="6266" spans="1:5" x14ac:dyDescent="0.25">
      <c r="A6266">
        <v>58000949</v>
      </c>
      <c r="B6266" t="s">
        <v>9213</v>
      </c>
      <c r="C6266" t="s">
        <v>9212</v>
      </c>
      <c r="D6266" t="s">
        <v>9212</v>
      </c>
      <c r="E6266" t="s">
        <v>9213</v>
      </c>
    </row>
    <row r="6267" spans="1:5" x14ac:dyDescent="0.25">
      <c r="A6267">
        <v>58000950</v>
      </c>
      <c r="B6267" t="s">
        <v>9215</v>
      </c>
      <c r="C6267" t="s">
        <v>9214</v>
      </c>
      <c r="D6267" t="s">
        <v>9214</v>
      </c>
      <c r="E6267" t="s">
        <v>9215</v>
      </c>
    </row>
    <row r="6268" spans="1:5" x14ac:dyDescent="0.25">
      <c r="A6268">
        <v>58000951</v>
      </c>
      <c r="B6268" t="s">
        <v>9217</v>
      </c>
      <c r="C6268" t="s">
        <v>9216</v>
      </c>
      <c r="D6268" t="s">
        <v>9216</v>
      </c>
      <c r="E6268" t="s">
        <v>9217</v>
      </c>
    </row>
    <row r="6269" spans="1:5" x14ac:dyDescent="0.25">
      <c r="A6269">
        <v>58000952</v>
      </c>
      <c r="B6269" t="s">
        <v>9219</v>
      </c>
      <c r="C6269" t="s">
        <v>9218</v>
      </c>
      <c r="D6269" t="s">
        <v>9218</v>
      </c>
      <c r="E6269" t="s">
        <v>9219</v>
      </c>
    </row>
    <row r="6270" spans="1:5" x14ac:dyDescent="0.25">
      <c r="A6270">
        <v>58000953</v>
      </c>
      <c r="B6270" t="s">
        <v>9221</v>
      </c>
      <c r="C6270" t="s">
        <v>9220</v>
      </c>
      <c r="D6270" t="s">
        <v>9220</v>
      </c>
      <c r="E6270" t="s">
        <v>9221</v>
      </c>
    </row>
    <row r="6271" spans="1:5" x14ac:dyDescent="0.25">
      <c r="A6271">
        <v>58000954</v>
      </c>
      <c r="B6271" t="s">
        <v>9223</v>
      </c>
      <c r="C6271" t="s">
        <v>9222</v>
      </c>
      <c r="D6271" t="s">
        <v>9222</v>
      </c>
      <c r="E6271" t="s">
        <v>9223</v>
      </c>
    </row>
    <row r="6272" spans="1:5" x14ac:dyDescent="0.25">
      <c r="A6272">
        <v>58000955</v>
      </c>
      <c r="B6272" t="s">
        <v>9225</v>
      </c>
      <c r="C6272" t="s">
        <v>9224</v>
      </c>
      <c r="D6272" t="s">
        <v>9224</v>
      </c>
      <c r="E6272" t="s">
        <v>9225</v>
      </c>
    </row>
    <row r="6273" spans="1:5" x14ac:dyDescent="0.25">
      <c r="A6273">
        <v>58000956</v>
      </c>
      <c r="B6273" t="s">
        <v>9227</v>
      </c>
      <c r="C6273" t="s">
        <v>9226</v>
      </c>
      <c r="D6273" t="s">
        <v>9226</v>
      </c>
      <c r="E6273" t="s">
        <v>9227</v>
      </c>
    </row>
    <row r="6274" spans="1:5" x14ac:dyDescent="0.25">
      <c r="A6274">
        <v>58000957</v>
      </c>
      <c r="B6274" t="s">
        <v>9229</v>
      </c>
      <c r="C6274" t="s">
        <v>9228</v>
      </c>
      <c r="D6274" t="s">
        <v>9228</v>
      </c>
      <c r="E6274" t="s">
        <v>9229</v>
      </c>
    </row>
    <row r="6275" spans="1:5" x14ac:dyDescent="0.25">
      <c r="A6275">
        <v>58000958</v>
      </c>
      <c r="B6275" t="s">
        <v>9231</v>
      </c>
      <c r="C6275" t="s">
        <v>9230</v>
      </c>
      <c r="D6275" t="s">
        <v>9230</v>
      </c>
      <c r="E6275" t="s">
        <v>9231</v>
      </c>
    </row>
    <row r="6276" spans="1:5" x14ac:dyDescent="0.25">
      <c r="A6276">
        <v>58000959</v>
      </c>
      <c r="B6276" t="s">
        <v>9233</v>
      </c>
      <c r="C6276" t="s">
        <v>9232</v>
      </c>
      <c r="D6276" t="s">
        <v>9232</v>
      </c>
      <c r="E6276" t="s">
        <v>9233</v>
      </c>
    </row>
    <row r="6277" spans="1:5" x14ac:dyDescent="0.25">
      <c r="A6277">
        <v>58000960</v>
      </c>
      <c r="B6277" t="s">
        <v>9235</v>
      </c>
      <c r="C6277" t="s">
        <v>9234</v>
      </c>
      <c r="D6277" t="s">
        <v>9234</v>
      </c>
      <c r="E6277" t="s">
        <v>9235</v>
      </c>
    </row>
    <row r="6278" spans="1:5" x14ac:dyDescent="0.25">
      <c r="A6278">
        <v>58000961</v>
      </c>
      <c r="B6278" t="s">
        <v>9237</v>
      </c>
      <c r="C6278" t="s">
        <v>9236</v>
      </c>
      <c r="D6278" t="s">
        <v>9236</v>
      </c>
      <c r="E6278" t="s">
        <v>9237</v>
      </c>
    </row>
    <row r="6279" spans="1:5" x14ac:dyDescent="0.25">
      <c r="A6279">
        <v>58000962</v>
      </c>
      <c r="B6279" t="s">
        <v>9239</v>
      </c>
      <c r="C6279" t="s">
        <v>9238</v>
      </c>
      <c r="D6279" t="s">
        <v>9238</v>
      </c>
      <c r="E6279" t="s">
        <v>9239</v>
      </c>
    </row>
    <row r="6280" spans="1:5" x14ac:dyDescent="0.25">
      <c r="A6280">
        <v>58000963</v>
      </c>
      <c r="B6280" t="s">
        <v>9241</v>
      </c>
      <c r="C6280" t="s">
        <v>9240</v>
      </c>
      <c r="D6280" t="s">
        <v>9240</v>
      </c>
      <c r="E6280" t="s">
        <v>9241</v>
      </c>
    </row>
    <row r="6281" spans="1:5" x14ac:dyDescent="0.25">
      <c r="A6281">
        <v>58000964</v>
      </c>
      <c r="B6281" t="s">
        <v>9243</v>
      </c>
      <c r="C6281" t="s">
        <v>9242</v>
      </c>
      <c r="D6281" t="s">
        <v>9242</v>
      </c>
      <c r="E6281" t="s">
        <v>9243</v>
      </c>
    </row>
    <row r="6282" spans="1:5" x14ac:dyDescent="0.25">
      <c r="A6282">
        <v>58000965</v>
      </c>
      <c r="B6282" t="s">
        <v>9245</v>
      </c>
      <c r="C6282" t="s">
        <v>9244</v>
      </c>
      <c r="D6282" t="s">
        <v>9244</v>
      </c>
      <c r="E6282" t="s">
        <v>9245</v>
      </c>
    </row>
    <row r="6283" spans="1:5" x14ac:dyDescent="0.25">
      <c r="A6283">
        <v>58000966</v>
      </c>
      <c r="B6283" t="s">
        <v>6751</v>
      </c>
      <c r="C6283" t="s">
        <v>9246</v>
      </c>
      <c r="D6283" t="s">
        <v>9246</v>
      </c>
      <c r="E6283" t="s">
        <v>6751</v>
      </c>
    </row>
    <row r="6284" spans="1:5" x14ac:dyDescent="0.25">
      <c r="A6284">
        <v>58000967</v>
      </c>
      <c r="B6284" t="s">
        <v>6753</v>
      </c>
      <c r="C6284" t="s">
        <v>9247</v>
      </c>
      <c r="D6284" t="s">
        <v>9247</v>
      </c>
      <c r="E6284" t="s">
        <v>6753</v>
      </c>
    </row>
    <row r="6285" spans="1:5" x14ac:dyDescent="0.25">
      <c r="A6285">
        <v>58000968</v>
      </c>
      <c r="B6285" t="s">
        <v>9248</v>
      </c>
      <c r="C6285" t="s">
        <v>9247</v>
      </c>
      <c r="D6285" t="s">
        <v>9247</v>
      </c>
      <c r="E6285" t="s">
        <v>9248</v>
      </c>
    </row>
    <row r="6286" spans="1:5" x14ac:dyDescent="0.25">
      <c r="A6286">
        <v>58000969</v>
      </c>
      <c r="B6286" t="s">
        <v>9250</v>
      </c>
      <c r="C6286" t="s">
        <v>9249</v>
      </c>
      <c r="D6286" t="s">
        <v>9249</v>
      </c>
      <c r="E6286" t="s">
        <v>9250</v>
      </c>
    </row>
    <row r="6287" spans="1:5" x14ac:dyDescent="0.25">
      <c r="A6287">
        <v>58000970</v>
      </c>
      <c r="B6287" t="s">
        <v>8613</v>
      </c>
      <c r="C6287" t="s">
        <v>8261</v>
      </c>
      <c r="D6287" t="s">
        <v>8261</v>
      </c>
      <c r="E6287" t="s">
        <v>8613</v>
      </c>
    </row>
    <row r="6288" spans="1:5" x14ac:dyDescent="0.25">
      <c r="A6288">
        <v>58000971</v>
      </c>
      <c r="B6288" t="s">
        <v>9252</v>
      </c>
      <c r="C6288" t="s">
        <v>9251</v>
      </c>
      <c r="D6288" t="s">
        <v>9251</v>
      </c>
      <c r="E6288" t="s">
        <v>9252</v>
      </c>
    </row>
    <row r="6289" spans="1:5" x14ac:dyDescent="0.25">
      <c r="A6289">
        <v>58000972</v>
      </c>
      <c r="B6289" t="s">
        <v>9254</v>
      </c>
      <c r="C6289" t="s">
        <v>9253</v>
      </c>
      <c r="D6289" t="s">
        <v>9253</v>
      </c>
      <c r="E6289" t="s">
        <v>9254</v>
      </c>
    </row>
    <row r="6290" spans="1:5" x14ac:dyDescent="0.25">
      <c r="A6290">
        <v>58000973</v>
      </c>
      <c r="B6290" t="s">
        <v>9256</v>
      </c>
      <c r="C6290" t="s">
        <v>9255</v>
      </c>
      <c r="D6290" t="s">
        <v>9255</v>
      </c>
      <c r="E6290" t="s">
        <v>9256</v>
      </c>
    </row>
    <row r="6291" spans="1:5" x14ac:dyDescent="0.25">
      <c r="A6291">
        <v>58000974</v>
      </c>
      <c r="B6291" t="s">
        <v>9258</v>
      </c>
      <c r="C6291" t="s">
        <v>9257</v>
      </c>
      <c r="D6291" t="s">
        <v>9257</v>
      </c>
      <c r="E6291" t="s">
        <v>9258</v>
      </c>
    </row>
    <row r="6292" spans="1:5" x14ac:dyDescent="0.25">
      <c r="A6292">
        <v>58000975</v>
      </c>
      <c r="B6292" t="s">
        <v>9260</v>
      </c>
      <c r="C6292" t="s">
        <v>9259</v>
      </c>
      <c r="D6292" t="s">
        <v>9259</v>
      </c>
      <c r="E6292" t="s">
        <v>9260</v>
      </c>
    </row>
    <row r="6293" spans="1:5" x14ac:dyDescent="0.25">
      <c r="A6293">
        <v>58000976</v>
      </c>
      <c r="B6293" t="s">
        <v>8614</v>
      </c>
      <c r="C6293" t="s">
        <v>8450</v>
      </c>
      <c r="D6293" t="s">
        <v>8450</v>
      </c>
      <c r="E6293" t="s">
        <v>8614</v>
      </c>
    </row>
    <row r="6294" spans="1:5" x14ac:dyDescent="0.25">
      <c r="A6294">
        <v>58000977</v>
      </c>
      <c r="B6294" t="s">
        <v>9262</v>
      </c>
      <c r="C6294" t="s">
        <v>9261</v>
      </c>
      <c r="D6294" t="s">
        <v>9261</v>
      </c>
      <c r="E6294" t="s">
        <v>9262</v>
      </c>
    </row>
    <row r="6295" spans="1:5" x14ac:dyDescent="0.25">
      <c r="A6295">
        <v>58000978</v>
      </c>
      <c r="B6295" t="s">
        <v>9264</v>
      </c>
      <c r="C6295" t="s">
        <v>9263</v>
      </c>
      <c r="D6295" t="s">
        <v>9263</v>
      </c>
      <c r="E6295" t="s">
        <v>9264</v>
      </c>
    </row>
    <row r="6296" spans="1:5" x14ac:dyDescent="0.25">
      <c r="A6296">
        <v>58000979</v>
      </c>
      <c r="B6296" t="s">
        <v>9265</v>
      </c>
      <c r="C6296" t="s">
        <v>9085</v>
      </c>
      <c r="D6296" t="s">
        <v>9085</v>
      </c>
      <c r="E6296" t="s">
        <v>9265</v>
      </c>
    </row>
    <row r="6297" spans="1:5" x14ac:dyDescent="0.25">
      <c r="A6297">
        <v>58000980</v>
      </c>
      <c r="B6297" t="s">
        <v>9267</v>
      </c>
      <c r="C6297" t="s">
        <v>9266</v>
      </c>
      <c r="D6297" t="s">
        <v>9266</v>
      </c>
      <c r="E6297" t="s">
        <v>9267</v>
      </c>
    </row>
    <row r="6298" spans="1:5" x14ac:dyDescent="0.25">
      <c r="A6298">
        <v>58000981</v>
      </c>
      <c r="B6298" t="s">
        <v>9268</v>
      </c>
      <c r="C6298" t="s">
        <v>9266</v>
      </c>
      <c r="D6298" t="s">
        <v>9266</v>
      </c>
      <c r="E6298" t="s">
        <v>9268</v>
      </c>
    </row>
    <row r="6299" spans="1:5" x14ac:dyDescent="0.25">
      <c r="A6299">
        <v>58000982</v>
      </c>
      <c r="B6299" t="s">
        <v>9269</v>
      </c>
      <c r="C6299" t="s">
        <v>8153</v>
      </c>
      <c r="D6299" t="s">
        <v>8153</v>
      </c>
      <c r="E6299" t="s">
        <v>9269</v>
      </c>
    </row>
    <row r="6300" spans="1:5" x14ac:dyDescent="0.25">
      <c r="A6300">
        <v>58000983</v>
      </c>
      <c r="B6300" t="s">
        <v>9270</v>
      </c>
      <c r="C6300" t="s">
        <v>9266</v>
      </c>
      <c r="D6300" t="s">
        <v>9266</v>
      </c>
      <c r="E6300" t="s">
        <v>9270</v>
      </c>
    </row>
    <row r="6301" spans="1:5" x14ac:dyDescent="0.25">
      <c r="A6301">
        <v>58000984</v>
      </c>
      <c r="B6301" t="s">
        <v>9272</v>
      </c>
      <c r="C6301" t="s">
        <v>9271</v>
      </c>
      <c r="D6301" t="s">
        <v>9271</v>
      </c>
      <c r="E6301" t="s">
        <v>9272</v>
      </c>
    </row>
    <row r="6302" spans="1:5" x14ac:dyDescent="0.25">
      <c r="A6302">
        <v>58000985</v>
      </c>
      <c r="B6302" t="s">
        <v>9274</v>
      </c>
      <c r="C6302" t="s">
        <v>9273</v>
      </c>
      <c r="D6302" t="s">
        <v>9273</v>
      </c>
      <c r="E6302" t="s">
        <v>9274</v>
      </c>
    </row>
    <row r="6303" spans="1:5" x14ac:dyDescent="0.25">
      <c r="A6303">
        <v>58000986</v>
      </c>
      <c r="B6303" t="s">
        <v>9276</v>
      </c>
      <c r="C6303" t="s">
        <v>9275</v>
      </c>
      <c r="D6303" t="s">
        <v>9275</v>
      </c>
      <c r="E6303" t="s">
        <v>9276</v>
      </c>
    </row>
    <row r="6304" spans="1:5" x14ac:dyDescent="0.25">
      <c r="A6304">
        <v>58000987</v>
      </c>
      <c r="B6304" t="s">
        <v>9278</v>
      </c>
      <c r="C6304" t="s">
        <v>9277</v>
      </c>
      <c r="D6304" t="s">
        <v>9277</v>
      </c>
      <c r="E6304" t="s">
        <v>9278</v>
      </c>
    </row>
    <row r="6305" spans="1:5" x14ac:dyDescent="0.25">
      <c r="A6305">
        <v>58000988</v>
      </c>
      <c r="B6305" t="s">
        <v>9280</v>
      </c>
      <c r="C6305" t="s">
        <v>9279</v>
      </c>
      <c r="D6305" t="s">
        <v>9279</v>
      </c>
      <c r="E6305" t="s">
        <v>9280</v>
      </c>
    </row>
    <row r="6306" spans="1:5" x14ac:dyDescent="0.25">
      <c r="A6306">
        <v>58000989</v>
      </c>
      <c r="B6306" t="s">
        <v>9282</v>
      </c>
      <c r="C6306" t="s">
        <v>9281</v>
      </c>
      <c r="D6306" t="s">
        <v>9281</v>
      </c>
      <c r="E6306" t="s">
        <v>9282</v>
      </c>
    </row>
    <row r="6307" spans="1:5" x14ac:dyDescent="0.25">
      <c r="A6307">
        <v>58000990</v>
      </c>
      <c r="B6307" t="s">
        <v>9284</v>
      </c>
      <c r="C6307" t="s">
        <v>9283</v>
      </c>
      <c r="D6307" t="s">
        <v>9283</v>
      </c>
      <c r="E6307" t="s">
        <v>9284</v>
      </c>
    </row>
    <row r="6308" spans="1:5" x14ac:dyDescent="0.25">
      <c r="A6308">
        <v>58000991</v>
      </c>
      <c r="B6308" t="s">
        <v>9286</v>
      </c>
      <c r="C6308" t="s">
        <v>9285</v>
      </c>
      <c r="D6308" t="s">
        <v>9285</v>
      </c>
      <c r="E6308" t="s">
        <v>9286</v>
      </c>
    </row>
    <row r="6309" spans="1:5" x14ac:dyDescent="0.25">
      <c r="A6309">
        <v>58000992</v>
      </c>
      <c r="B6309" t="s">
        <v>9288</v>
      </c>
      <c r="C6309" t="s">
        <v>9287</v>
      </c>
      <c r="D6309" t="s">
        <v>9287</v>
      </c>
      <c r="E6309" t="s">
        <v>9288</v>
      </c>
    </row>
    <row r="6310" spans="1:5" x14ac:dyDescent="0.25">
      <c r="A6310">
        <v>58000993</v>
      </c>
      <c r="B6310" t="s">
        <v>9290</v>
      </c>
      <c r="C6310" t="s">
        <v>9289</v>
      </c>
      <c r="D6310" t="s">
        <v>9289</v>
      </c>
      <c r="E6310" t="s">
        <v>9290</v>
      </c>
    </row>
    <row r="6311" spans="1:5" x14ac:dyDescent="0.25">
      <c r="A6311">
        <v>58000994</v>
      </c>
      <c r="B6311" t="s">
        <v>9292</v>
      </c>
      <c r="C6311" t="s">
        <v>9291</v>
      </c>
      <c r="D6311" t="s">
        <v>9291</v>
      </c>
      <c r="E6311" t="s">
        <v>9292</v>
      </c>
    </row>
    <row r="6312" spans="1:5" x14ac:dyDescent="0.25">
      <c r="A6312">
        <v>58000995</v>
      </c>
      <c r="B6312" t="s">
        <v>9294</v>
      </c>
      <c r="C6312" t="s">
        <v>9293</v>
      </c>
      <c r="D6312" t="s">
        <v>9293</v>
      </c>
      <c r="E6312" t="s">
        <v>9294</v>
      </c>
    </row>
    <row r="6313" spans="1:5" x14ac:dyDescent="0.25">
      <c r="A6313">
        <v>58000996</v>
      </c>
      <c r="B6313" t="s">
        <v>9296</v>
      </c>
      <c r="C6313" t="s">
        <v>9295</v>
      </c>
      <c r="D6313" t="s">
        <v>9295</v>
      </c>
      <c r="E6313" t="s">
        <v>9296</v>
      </c>
    </row>
    <row r="6314" spans="1:5" x14ac:dyDescent="0.25">
      <c r="A6314">
        <v>58000997</v>
      </c>
      <c r="B6314" t="s">
        <v>9298</v>
      </c>
      <c r="C6314" t="s">
        <v>9297</v>
      </c>
      <c r="D6314" t="s">
        <v>9297</v>
      </c>
      <c r="E6314" t="s">
        <v>9298</v>
      </c>
    </row>
    <row r="6315" spans="1:5" x14ac:dyDescent="0.25">
      <c r="A6315">
        <v>58000998</v>
      </c>
      <c r="B6315" t="s">
        <v>9300</v>
      </c>
      <c r="C6315" t="s">
        <v>9299</v>
      </c>
      <c r="D6315" t="s">
        <v>9299</v>
      </c>
      <c r="E6315" t="s">
        <v>9300</v>
      </c>
    </row>
    <row r="6316" spans="1:5" x14ac:dyDescent="0.25">
      <c r="A6316">
        <v>58000999</v>
      </c>
      <c r="B6316" t="s">
        <v>9302</v>
      </c>
      <c r="C6316" t="s">
        <v>9301</v>
      </c>
      <c r="D6316" t="s">
        <v>9301</v>
      </c>
      <c r="E6316" t="s">
        <v>9302</v>
      </c>
    </row>
    <row r="6317" spans="1:5" x14ac:dyDescent="0.25">
      <c r="A6317">
        <v>58001000</v>
      </c>
      <c r="B6317" t="s">
        <v>9304</v>
      </c>
      <c r="C6317" t="s">
        <v>9303</v>
      </c>
      <c r="D6317" t="s">
        <v>9303</v>
      </c>
      <c r="E6317" t="s">
        <v>9304</v>
      </c>
    </row>
    <row r="6318" spans="1:5" x14ac:dyDescent="0.25">
      <c r="A6318">
        <v>58001001</v>
      </c>
      <c r="B6318" t="s">
        <v>9306</v>
      </c>
      <c r="C6318" t="s">
        <v>9305</v>
      </c>
      <c r="D6318" t="s">
        <v>9305</v>
      </c>
      <c r="E6318" t="s">
        <v>9306</v>
      </c>
    </row>
    <row r="6319" spans="1:5" x14ac:dyDescent="0.25">
      <c r="A6319">
        <v>58001002</v>
      </c>
      <c r="B6319" t="s">
        <v>9308</v>
      </c>
      <c r="C6319" t="s">
        <v>9307</v>
      </c>
      <c r="D6319" t="s">
        <v>9307</v>
      </c>
      <c r="E6319" t="s">
        <v>9308</v>
      </c>
    </row>
    <row r="6320" spans="1:5" x14ac:dyDescent="0.25">
      <c r="A6320">
        <v>58001003</v>
      </c>
      <c r="B6320" t="s">
        <v>9309</v>
      </c>
      <c r="C6320" t="s">
        <v>9307</v>
      </c>
      <c r="D6320" t="s">
        <v>9307</v>
      </c>
      <c r="E6320" t="s">
        <v>9309</v>
      </c>
    </row>
    <row r="6321" spans="1:5" x14ac:dyDescent="0.25">
      <c r="A6321">
        <v>58001004</v>
      </c>
      <c r="B6321" t="s">
        <v>9311</v>
      </c>
      <c r="C6321" t="s">
        <v>9310</v>
      </c>
      <c r="D6321" t="s">
        <v>9310</v>
      </c>
      <c r="E6321" t="s">
        <v>9311</v>
      </c>
    </row>
    <row r="6322" spans="1:5" x14ac:dyDescent="0.25">
      <c r="A6322">
        <v>58001005</v>
      </c>
      <c r="B6322" t="s">
        <v>9313</v>
      </c>
      <c r="C6322" t="s">
        <v>9312</v>
      </c>
      <c r="D6322" t="s">
        <v>9312</v>
      </c>
      <c r="E6322" t="s">
        <v>9313</v>
      </c>
    </row>
    <row r="6323" spans="1:5" x14ac:dyDescent="0.25">
      <c r="A6323">
        <v>58001006</v>
      </c>
      <c r="B6323" t="s">
        <v>9315</v>
      </c>
      <c r="C6323" t="s">
        <v>9314</v>
      </c>
      <c r="D6323" t="s">
        <v>9314</v>
      </c>
      <c r="E6323" t="s">
        <v>9315</v>
      </c>
    </row>
    <row r="6324" spans="1:5" x14ac:dyDescent="0.25">
      <c r="A6324">
        <v>58001007</v>
      </c>
      <c r="B6324" t="s">
        <v>9317</v>
      </c>
      <c r="C6324" t="s">
        <v>9316</v>
      </c>
      <c r="D6324" t="s">
        <v>9316</v>
      </c>
      <c r="E6324" t="s">
        <v>9317</v>
      </c>
    </row>
    <row r="6325" spans="1:5" x14ac:dyDescent="0.25">
      <c r="A6325">
        <v>58001008</v>
      </c>
      <c r="B6325" t="s">
        <v>9319</v>
      </c>
      <c r="C6325" t="s">
        <v>9318</v>
      </c>
      <c r="D6325" t="s">
        <v>9318</v>
      </c>
      <c r="E6325" t="s">
        <v>9319</v>
      </c>
    </row>
    <row r="6326" spans="1:5" x14ac:dyDescent="0.25">
      <c r="A6326">
        <v>58001009</v>
      </c>
      <c r="B6326" t="s">
        <v>9321</v>
      </c>
      <c r="C6326" t="s">
        <v>9320</v>
      </c>
      <c r="D6326" t="s">
        <v>9320</v>
      </c>
      <c r="E6326" t="s">
        <v>9321</v>
      </c>
    </row>
    <row r="6327" spans="1:5" x14ac:dyDescent="0.25">
      <c r="A6327">
        <v>58001010</v>
      </c>
      <c r="B6327" t="s">
        <v>9323</v>
      </c>
      <c r="C6327" t="s">
        <v>9322</v>
      </c>
      <c r="D6327" t="s">
        <v>9322</v>
      </c>
      <c r="E6327" t="s">
        <v>9323</v>
      </c>
    </row>
    <row r="6328" spans="1:5" x14ac:dyDescent="0.25">
      <c r="A6328">
        <v>58001011</v>
      </c>
      <c r="B6328" t="s">
        <v>9325</v>
      </c>
      <c r="C6328" t="s">
        <v>9324</v>
      </c>
      <c r="D6328" t="s">
        <v>9324</v>
      </c>
      <c r="E6328" t="s">
        <v>9325</v>
      </c>
    </row>
    <row r="6329" spans="1:5" x14ac:dyDescent="0.25">
      <c r="A6329">
        <v>58001012</v>
      </c>
      <c r="B6329" t="s">
        <v>9327</v>
      </c>
      <c r="C6329" t="s">
        <v>9326</v>
      </c>
      <c r="D6329" t="s">
        <v>9326</v>
      </c>
      <c r="E6329" t="s">
        <v>9327</v>
      </c>
    </row>
    <row r="6330" spans="1:5" x14ac:dyDescent="0.25">
      <c r="A6330">
        <v>58001013</v>
      </c>
      <c r="B6330" t="s">
        <v>9329</v>
      </c>
      <c r="C6330" t="s">
        <v>9328</v>
      </c>
      <c r="D6330" t="s">
        <v>9328</v>
      </c>
      <c r="E6330" t="s">
        <v>9329</v>
      </c>
    </row>
    <row r="6331" spans="1:5" x14ac:dyDescent="0.25">
      <c r="A6331">
        <v>58001014</v>
      </c>
      <c r="B6331" t="s">
        <v>9331</v>
      </c>
      <c r="C6331" t="s">
        <v>9330</v>
      </c>
      <c r="D6331" t="s">
        <v>9330</v>
      </c>
      <c r="E6331" t="s">
        <v>9331</v>
      </c>
    </row>
    <row r="6332" spans="1:5" x14ac:dyDescent="0.25">
      <c r="A6332">
        <v>58001015</v>
      </c>
      <c r="B6332" t="s">
        <v>9333</v>
      </c>
      <c r="C6332" t="s">
        <v>9332</v>
      </c>
      <c r="D6332" t="s">
        <v>9332</v>
      </c>
      <c r="E6332" t="s">
        <v>9333</v>
      </c>
    </row>
    <row r="6333" spans="1:5" x14ac:dyDescent="0.25">
      <c r="A6333">
        <v>58001016</v>
      </c>
      <c r="B6333" t="s">
        <v>9335</v>
      </c>
      <c r="C6333" t="s">
        <v>9334</v>
      </c>
      <c r="D6333" t="s">
        <v>9334</v>
      </c>
      <c r="E6333" t="s">
        <v>9335</v>
      </c>
    </row>
    <row r="6334" spans="1:5" x14ac:dyDescent="0.25">
      <c r="A6334">
        <v>58001017</v>
      </c>
      <c r="B6334" t="s">
        <v>9337</v>
      </c>
      <c r="C6334" t="s">
        <v>9336</v>
      </c>
      <c r="D6334" t="s">
        <v>9336</v>
      </c>
      <c r="E6334" t="s">
        <v>9337</v>
      </c>
    </row>
    <row r="6335" spans="1:5" x14ac:dyDescent="0.25">
      <c r="A6335">
        <v>58001018</v>
      </c>
      <c r="B6335" t="s">
        <v>9339</v>
      </c>
      <c r="C6335" t="s">
        <v>9338</v>
      </c>
      <c r="D6335" t="s">
        <v>9338</v>
      </c>
      <c r="E6335" t="s">
        <v>9339</v>
      </c>
    </row>
    <row r="6336" spans="1:5" x14ac:dyDescent="0.25">
      <c r="A6336">
        <v>58001019</v>
      </c>
      <c r="B6336" t="s">
        <v>9341</v>
      </c>
      <c r="C6336" t="s">
        <v>9340</v>
      </c>
      <c r="D6336" t="s">
        <v>9340</v>
      </c>
      <c r="E6336" t="s">
        <v>9341</v>
      </c>
    </row>
    <row r="6337" spans="1:5" x14ac:dyDescent="0.25">
      <c r="A6337">
        <v>58001020</v>
      </c>
      <c r="B6337" t="s">
        <v>9343</v>
      </c>
      <c r="C6337" t="s">
        <v>9342</v>
      </c>
      <c r="D6337" t="s">
        <v>9342</v>
      </c>
      <c r="E6337" t="s">
        <v>9343</v>
      </c>
    </row>
    <row r="6338" spans="1:5" x14ac:dyDescent="0.25">
      <c r="A6338">
        <v>58001021</v>
      </c>
      <c r="B6338" t="s">
        <v>9345</v>
      </c>
      <c r="C6338" t="s">
        <v>9344</v>
      </c>
      <c r="D6338" t="s">
        <v>9344</v>
      </c>
      <c r="E6338" t="s">
        <v>9345</v>
      </c>
    </row>
    <row r="6339" spans="1:5" x14ac:dyDescent="0.25">
      <c r="A6339">
        <v>58001022</v>
      </c>
      <c r="B6339" t="s">
        <v>9347</v>
      </c>
      <c r="C6339" t="s">
        <v>9346</v>
      </c>
      <c r="D6339" t="s">
        <v>9346</v>
      </c>
      <c r="E6339" t="s">
        <v>9347</v>
      </c>
    </row>
    <row r="6340" spans="1:5" x14ac:dyDescent="0.25">
      <c r="A6340">
        <v>58001023</v>
      </c>
      <c r="B6340" t="s">
        <v>9349</v>
      </c>
      <c r="C6340" t="s">
        <v>9348</v>
      </c>
      <c r="D6340" t="s">
        <v>9348</v>
      </c>
      <c r="E6340" t="s">
        <v>9349</v>
      </c>
    </row>
    <row r="6341" spans="1:5" x14ac:dyDescent="0.25">
      <c r="A6341">
        <v>58001024</v>
      </c>
      <c r="B6341" t="s">
        <v>9350</v>
      </c>
      <c r="C6341" t="s">
        <v>9181</v>
      </c>
      <c r="D6341" t="s">
        <v>9181</v>
      </c>
      <c r="E6341" t="s">
        <v>9350</v>
      </c>
    </row>
    <row r="6342" spans="1:5" x14ac:dyDescent="0.25">
      <c r="A6342">
        <v>58001025</v>
      </c>
      <c r="B6342" t="s">
        <v>9352</v>
      </c>
      <c r="C6342" t="s">
        <v>9351</v>
      </c>
      <c r="D6342" t="s">
        <v>9351</v>
      </c>
      <c r="E6342" t="s">
        <v>9352</v>
      </c>
    </row>
    <row r="6343" spans="1:5" x14ac:dyDescent="0.25">
      <c r="A6343">
        <v>58001026</v>
      </c>
      <c r="B6343" t="s">
        <v>9353</v>
      </c>
      <c r="C6343" t="s">
        <v>9240</v>
      </c>
      <c r="D6343" t="s">
        <v>9240</v>
      </c>
      <c r="E6343" t="s">
        <v>9353</v>
      </c>
    </row>
    <row r="6344" spans="1:5" x14ac:dyDescent="0.25">
      <c r="A6344">
        <v>58001027</v>
      </c>
      <c r="B6344" t="s">
        <v>9355</v>
      </c>
      <c r="C6344" t="s">
        <v>9354</v>
      </c>
      <c r="D6344" t="s">
        <v>9354</v>
      </c>
      <c r="E6344" t="s">
        <v>9355</v>
      </c>
    </row>
    <row r="6345" spans="1:5" x14ac:dyDescent="0.25">
      <c r="A6345">
        <v>58001028</v>
      </c>
      <c r="B6345" t="s">
        <v>9357</v>
      </c>
      <c r="C6345" t="s">
        <v>9356</v>
      </c>
      <c r="D6345" t="s">
        <v>9356</v>
      </c>
      <c r="E6345" t="s">
        <v>9357</v>
      </c>
    </row>
    <row r="6346" spans="1:5" x14ac:dyDescent="0.25">
      <c r="A6346">
        <v>58001029</v>
      </c>
      <c r="B6346" t="s">
        <v>9359</v>
      </c>
      <c r="C6346" t="s">
        <v>9358</v>
      </c>
      <c r="D6346" t="s">
        <v>9358</v>
      </c>
      <c r="E6346" t="s">
        <v>9359</v>
      </c>
    </row>
    <row r="6347" spans="1:5" x14ac:dyDescent="0.25">
      <c r="A6347">
        <v>58001030</v>
      </c>
      <c r="B6347" t="s">
        <v>9361</v>
      </c>
      <c r="C6347" t="s">
        <v>9360</v>
      </c>
      <c r="D6347" t="s">
        <v>9360</v>
      </c>
      <c r="E6347" t="s">
        <v>9361</v>
      </c>
    </row>
    <row r="6348" spans="1:5" x14ac:dyDescent="0.25">
      <c r="A6348">
        <v>58001031</v>
      </c>
      <c r="B6348" t="s">
        <v>9363</v>
      </c>
      <c r="C6348" t="s">
        <v>9362</v>
      </c>
      <c r="D6348" t="s">
        <v>9362</v>
      </c>
      <c r="E6348" t="s">
        <v>9363</v>
      </c>
    </row>
    <row r="6349" spans="1:5" x14ac:dyDescent="0.25">
      <c r="A6349">
        <v>58001032</v>
      </c>
      <c r="B6349" t="s">
        <v>9365</v>
      </c>
      <c r="C6349" t="s">
        <v>9364</v>
      </c>
      <c r="D6349" t="s">
        <v>9364</v>
      </c>
      <c r="E6349" t="s">
        <v>9365</v>
      </c>
    </row>
    <row r="6350" spans="1:5" x14ac:dyDescent="0.25">
      <c r="A6350">
        <v>58001033</v>
      </c>
      <c r="B6350" t="s">
        <v>9367</v>
      </c>
      <c r="C6350" t="s">
        <v>9366</v>
      </c>
      <c r="D6350" t="s">
        <v>9366</v>
      </c>
      <c r="E6350" t="s">
        <v>9367</v>
      </c>
    </row>
    <row r="6351" spans="1:5" x14ac:dyDescent="0.25">
      <c r="A6351">
        <v>58001034</v>
      </c>
      <c r="B6351" t="s">
        <v>9369</v>
      </c>
      <c r="C6351" t="s">
        <v>9368</v>
      </c>
      <c r="D6351" t="s">
        <v>9368</v>
      </c>
      <c r="E6351" t="s">
        <v>9369</v>
      </c>
    </row>
    <row r="6352" spans="1:5" x14ac:dyDescent="0.25">
      <c r="A6352">
        <v>58001035</v>
      </c>
      <c r="B6352" t="s">
        <v>9371</v>
      </c>
      <c r="C6352" t="s">
        <v>9370</v>
      </c>
      <c r="D6352" t="s">
        <v>9370</v>
      </c>
      <c r="E6352" t="s">
        <v>9371</v>
      </c>
    </row>
    <row r="6353" spans="1:5" x14ac:dyDescent="0.25">
      <c r="A6353">
        <v>58001036</v>
      </c>
      <c r="B6353" t="s">
        <v>9373</v>
      </c>
      <c r="C6353" t="s">
        <v>9372</v>
      </c>
      <c r="D6353" t="s">
        <v>9372</v>
      </c>
      <c r="E6353" t="s">
        <v>9373</v>
      </c>
    </row>
    <row r="6354" spans="1:5" x14ac:dyDescent="0.25">
      <c r="A6354">
        <v>58001037</v>
      </c>
      <c r="B6354" t="s">
        <v>9375</v>
      </c>
      <c r="C6354" t="s">
        <v>9374</v>
      </c>
      <c r="D6354" t="s">
        <v>9374</v>
      </c>
      <c r="E6354" t="s">
        <v>9375</v>
      </c>
    </row>
    <row r="6355" spans="1:5" x14ac:dyDescent="0.25">
      <c r="A6355">
        <v>58001038</v>
      </c>
      <c r="B6355" t="s">
        <v>9377</v>
      </c>
      <c r="C6355" t="s">
        <v>9376</v>
      </c>
      <c r="D6355" t="s">
        <v>9376</v>
      </c>
      <c r="E6355" t="s">
        <v>9377</v>
      </c>
    </row>
    <row r="6356" spans="1:5" x14ac:dyDescent="0.25">
      <c r="A6356">
        <v>58001039</v>
      </c>
      <c r="B6356" t="s">
        <v>9379</v>
      </c>
      <c r="C6356" t="s">
        <v>9378</v>
      </c>
      <c r="D6356" t="s">
        <v>9378</v>
      </c>
      <c r="E6356" t="s">
        <v>9379</v>
      </c>
    </row>
    <row r="6357" spans="1:5" x14ac:dyDescent="0.25">
      <c r="A6357">
        <v>58001040</v>
      </c>
      <c r="B6357" t="s">
        <v>9381</v>
      </c>
      <c r="C6357" t="s">
        <v>9380</v>
      </c>
      <c r="D6357" t="s">
        <v>9380</v>
      </c>
      <c r="E6357" t="s">
        <v>9381</v>
      </c>
    </row>
    <row r="6358" spans="1:5" x14ac:dyDescent="0.25">
      <c r="A6358">
        <v>58001041</v>
      </c>
      <c r="B6358" t="s">
        <v>9383</v>
      </c>
      <c r="C6358" t="s">
        <v>9382</v>
      </c>
      <c r="D6358" t="s">
        <v>9382</v>
      </c>
      <c r="E6358" t="s">
        <v>9383</v>
      </c>
    </row>
    <row r="6359" spans="1:5" x14ac:dyDescent="0.25">
      <c r="A6359">
        <v>58001042</v>
      </c>
      <c r="B6359" t="s">
        <v>9385</v>
      </c>
      <c r="C6359" t="s">
        <v>9384</v>
      </c>
      <c r="D6359" t="s">
        <v>9384</v>
      </c>
      <c r="E6359" t="s">
        <v>9385</v>
      </c>
    </row>
    <row r="6360" spans="1:5" x14ac:dyDescent="0.25">
      <c r="A6360">
        <v>58001043</v>
      </c>
      <c r="B6360" t="s">
        <v>9387</v>
      </c>
      <c r="C6360" t="s">
        <v>9386</v>
      </c>
      <c r="D6360" t="s">
        <v>9386</v>
      </c>
      <c r="E6360" t="s">
        <v>9387</v>
      </c>
    </row>
    <row r="6361" spans="1:5" x14ac:dyDescent="0.25">
      <c r="A6361">
        <v>58001044</v>
      </c>
      <c r="B6361" t="s">
        <v>9389</v>
      </c>
      <c r="C6361" t="s">
        <v>9388</v>
      </c>
      <c r="D6361" t="s">
        <v>9388</v>
      </c>
      <c r="E6361" t="s">
        <v>9389</v>
      </c>
    </row>
    <row r="6362" spans="1:5" x14ac:dyDescent="0.25">
      <c r="A6362">
        <v>58001045</v>
      </c>
      <c r="B6362" t="s">
        <v>9391</v>
      </c>
      <c r="C6362" t="s">
        <v>9390</v>
      </c>
      <c r="D6362" t="s">
        <v>9390</v>
      </c>
      <c r="E6362" t="s">
        <v>9391</v>
      </c>
    </row>
    <row r="6363" spans="1:5" x14ac:dyDescent="0.25">
      <c r="A6363">
        <v>58001046</v>
      </c>
      <c r="B6363" t="s">
        <v>9393</v>
      </c>
      <c r="C6363" t="s">
        <v>9392</v>
      </c>
      <c r="D6363" t="s">
        <v>9392</v>
      </c>
      <c r="E6363" t="s">
        <v>9393</v>
      </c>
    </row>
    <row r="6364" spans="1:5" x14ac:dyDescent="0.25">
      <c r="A6364">
        <v>58001047</v>
      </c>
      <c r="B6364" t="s">
        <v>9395</v>
      </c>
      <c r="C6364" t="s">
        <v>9394</v>
      </c>
      <c r="D6364" t="s">
        <v>9394</v>
      </c>
      <c r="E6364" t="s">
        <v>9395</v>
      </c>
    </row>
    <row r="6365" spans="1:5" x14ac:dyDescent="0.25">
      <c r="A6365">
        <v>58001048</v>
      </c>
      <c r="B6365" t="s">
        <v>9397</v>
      </c>
      <c r="C6365" t="s">
        <v>9396</v>
      </c>
      <c r="D6365" t="s">
        <v>9396</v>
      </c>
      <c r="E6365" t="s">
        <v>9397</v>
      </c>
    </row>
    <row r="6366" spans="1:5" x14ac:dyDescent="0.25">
      <c r="A6366">
        <v>58001049</v>
      </c>
      <c r="B6366" t="s">
        <v>9399</v>
      </c>
      <c r="C6366" t="s">
        <v>9398</v>
      </c>
      <c r="D6366" t="s">
        <v>9398</v>
      </c>
      <c r="E6366" t="s">
        <v>9399</v>
      </c>
    </row>
    <row r="6367" spans="1:5" x14ac:dyDescent="0.25">
      <c r="A6367">
        <v>58001050</v>
      </c>
      <c r="B6367" t="s">
        <v>9401</v>
      </c>
      <c r="C6367" t="s">
        <v>9400</v>
      </c>
      <c r="D6367" t="s">
        <v>9400</v>
      </c>
      <c r="E6367" t="s">
        <v>9401</v>
      </c>
    </row>
    <row r="6368" spans="1:5" x14ac:dyDescent="0.25">
      <c r="A6368">
        <v>58001051</v>
      </c>
      <c r="B6368" t="s">
        <v>9403</v>
      </c>
      <c r="C6368" t="s">
        <v>9402</v>
      </c>
      <c r="D6368" t="s">
        <v>9402</v>
      </c>
      <c r="E6368" t="s">
        <v>9403</v>
      </c>
    </row>
    <row r="6369" spans="1:5" x14ac:dyDescent="0.25">
      <c r="A6369">
        <v>58001052</v>
      </c>
      <c r="B6369" t="s">
        <v>9405</v>
      </c>
      <c r="C6369" t="s">
        <v>9404</v>
      </c>
      <c r="D6369" t="s">
        <v>9404</v>
      </c>
      <c r="E6369" t="s">
        <v>9405</v>
      </c>
    </row>
    <row r="6370" spans="1:5" x14ac:dyDescent="0.25">
      <c r="A6370">
        <v>58001053</v>
      </c>
      <c r="B6370" t="s">
        <v>9407</v>
      </c>
      <c r="C6370" t="s">
        <v>9406</v>
      </c>
      <c r="D6370" t="s">
        <v>9406</v>
      </c>
      <c r="E6370" t="s">
        <v>9407</v>
      </c>
    </row>
    <row r="6371" spans="1:5" x14ac:dyDescent="0.25">
      <c r="A6371">
        <v>58001054</v>
      </c>
      <c r="B6371" t="s">
        <v>9409</v>
      </c>
      <c r="C6371" t="s">
        <v>9408</v>
      </c>
      <c r="D6371" t="s">
        <v>9408</v>
      </c>
      <c r="E6371" t="s">
        <v>9409</v>
      </c>
    </row>
    <row r="6372" spans="1:5" x14ac:dyDescent="0.25">
      <c r="A6372">
        <v>58001055</v>
      </c>
      <c r="B6372" t="s">
        <v>9410</v>
      </c>
      <c r="C6372" t="s">
        <v>9406</v>
      </c>
      <c r="D6372" t="s">
        <v>9406</v>
      </c>
      <c r="E6372" t="s">
        <v>9410</v>
      </c>
    </row>
    <row r="6373" spans="1:5" x14ac:dyDescent="0.25">
      <c r="A6373">
        <v>58001056</v>
      </c>
      <c r="B6373" t="s">
        <v>9412</v>
      </c>
      <c r="C6373" t="s">
        <v>9411</v>
      </c>
      <c r="D6373" t="s">
        <v>9411</v>
      </c>
      <c r="E6373" t="s">
        <v>9412</v>
      </c>
    </row>
    <row r="6374" spans="1:5" x14ac:dyDescent="0.25">
      <c r="A6374">
        <v>58001057</v>
      </c>
      <c r="B6374" t="s">
        <v>9414</v>
      </c>
      <c r="C6374" t="s">
        <v>9413</v>
      </c>
      <c r="D6374" t="s">
        <v>9413</v>
      </c>
      <c r="E6374" t="s">
        <v>9414</v>
      </c>
    </row>
    <row r="6375" spans="1:5" x14ac:dyDescent="0.25">
      <c r="A6375">
        <v>58001058</v>
      </c>
      <c r="B6375" t="s">
        <v>9415</v>
      </c>
      <c r="C6375" t="s">
        <v>8575</v>
      </c>
      <c r="D6375" t="s">
        <v>8575</v>
      </c>
      <c r="E6375" t="s">
        <v>9415</v>
      </c>
    </row>
    <row r="6376" spans="1:5" x14ac:dyDescent="0.25">
      <c r="A6376">
        <v>58001059</v>
      </c>
      <c r="B6376" t="s">
        <v>9417</v>
      </c>
      <c r="C6376" t="s">
        <v>9416</v>
      </c>
      <c r="D6376" t="s">
        <v>9416</v>
      </c>
      <c r="E6376" t="s">
        <v>9417</v>
      </c>
    </row>
    <row r="6377" spans="1:5" x14ac:dyDescent="0.25">
      <c r="A6377">
        <v>58001060</v>
      </c>
      <c r="B6377" t="s">
        <v>9419</v>
      </c>
      <c r="C6377" t="s">
        <v>9418</v>
      </c>
      <c r="D6377" t="s">
        <v>9418</v>
      </c>
      <c r="E6377" t="s">
        <v>9419</v>
      </c>
    </row>
    <row r="6378" spans="1:5" x14ac:dyDescent="0.25">
      <c r="A6378">
        <v>58001061</v>
      </c>
      <c r="B6378" t="s">
        <v>9421</v>
      </c>
      <c r="C6378" t="s">
        <v>9420</v>
      </c>
      <c r="D6378" t="s">
        <v>9420</v>
      </c>
      <c r="E6378" t="s">
        <v>9421</v>
      </c>
    </row>
    <row r="6379" spans="1:5" x14ac:dyDescent="0.25">
      <c r="A6379">
        <v>58001062</v>
      </c>
      <c r="B6379" t="s">
        <v>9423</v>
      </c>
      <c r="C6379" t="s">
        <v>9422</v>
      </c>
      <c r="D6379" t="s">
        <v>9422</v>
      </c>
      <c r="E6379" t="s">
        <v>9423</v>
      </c>
    </row>
    <row r="6380" spans="1:5" x14ac:dyDescent="0.25">
      <c r="A6380">
        <v>58001063</v>
      </c>
      <c r="B6380" t="s">
        <v>9425</v>
      </c>
      <c r="C6380" t="s">
        <v>9424</v>
      </c>
      <c r="D6380" t="s">
        <v>9424</v>
      </c>
      <c r="E6380" t="s">
        <v>9425</v>
      </c>
    </row>
    <row r="6381" spans="1:5" x14ac:dyDescent="0.25">
      <c r="A6381">
        <v>58001064</v>
      </c>
      <c r="B6381" t="s">
        <v>9427</v>
      </c>
      <c r="C6381" t="s">
        <v>9426</v>
      </c>
      <c r="D6381" t="s">
        <v>9426</v>
      </c>
      <c r="E6381" t="s">
        <v>9427</v>
      </c>
    </row>
    <row r="6382" spans="1:5" x14ac:dyDescent="0.25">
      <c r="A6382">
        <v>58001065</v>
      </c>
      <c r="B6382" t="s">
        <v>9429</v>
      </c>
      <c r="C6382" t="s">
        <v>9428</v>
      </c>
      <c r="D6382" t="s">
        <v>9428</v>
      </c>
      <c r="E6382" t="s">
        <v>9429</v>
      </c>
    </row>
    <row r="6383" spans="1:5" x14ac:dyDescent="0.25">
      <c r="A6383">
        <v>58001066</v>
      </c>
      <c r="B6383" t="s">
        <v>9431</v>
      </c>
      <c r="C6383" t="s">
        <v>9430</v>
      </c>
      <c r="D6383" t="s">
        <v>9430</v>
      </c>
      <c r="E6383" t="s">
        <v>9431</v>
      </c>
    </row>
    <row r="6384" spans="1:5" x14ac:dyDescent="0.25">
      <c r="A6384">
        <v>58001067</v>
      </c>
      <c r="B6384" t="s">
        <v>9433</v>
      </c>
      <c r="C6384" t="s">
        <v>9432</v>
      </c>
      <c r="D6384" t="s">
        <v>9432</v>
      </c>
      <c r="E6384" t="s">
        <v>9433</v>
      </c>
    </row>
    <row r="6385" spans="1:5" x14ac:dyDescent="0.25">
      <c r="A6385">
        <v>58001068</v>
      </c>
      <c r="B6385" t="s">
        <v>9435</v>
      </c>
      <c r="C6385" t="s">
        <v>9434</v>
      </c>
      <c r="D6385" t="s">
        <v>9434</v>
      </c>
      <c r="E6385" t="s">
        <v>9435</v>
      </c>
    </row>
    <row r="6386" spans="1:5" x14ac:dyDescent="0.25">
      <c r="A6386">
        <v>58001069</v>
      </c>
      <c r="B6386" t="s">
        <v>9437</v>
      </c>
      <c r="C6386" t="s">
        <v>9436</v>
      </c>
      <c r="D6386" t="s">
        <v>9436</v>
      </c>
      <c r="E6386" t="s">
        <v>9437</v>
      </c>
    </row>
    <row r="6387" spans="1:5" x14ac:dyDescent="0.25">
      <c r="A6387">
        <v>58001070</v>
      </c>
      <c r="B6387" t="s">
        <v>9439</v>
      </c>
      <c r="C6387" t="s">
        <v>9438</v>
      </c>
      <c r="D6387" t="s">
        <v>9438</v>
      </c>
      <c r="E6387" t="s">
        <v>9439</v>
      </c>
    </row>
    <row r="6388" spans="1:5" x14ac:dyDescent="0.25">
      <c r="A6388">
        <v>58001071</v>
      </c>
      <c r="B6388" t="s">
        <v>9441</v>
      </c>
      <c r="C6388" t="s">
        <v>9440</v>
      </c>
      <c r="D6388" t="s">
        <v>9440</v>
      </c>
      <c r="E6388" t="s">
        <v>9441</v>
      </c>
    </row>
    <row r="6389" spans="1:5" x14ac:dyDescent="0.25">
      <c r="A6389">
        <v>58001072</v>
      </c>
      <c r="B6389" t="s">
        <v>9443</v>
      </c>
      <c r="C6389" t="s">
        <v>9442</v>
      </c>
      <c r="D6389" t="s">
        <v>9442</v>
      </c>
      <c r="E6389" t="s">
        <v>9443</v>
      </c>
    </row>
    <row r="6390" spans="1:5" x14ac:dyDescent="0.25">
      <c r="A6390">
        <v>58001073</v>
      </c>
      <c r="B6390" t="s">
        <v>9445</v>
      </c>
      <c r="C6390" t="s">
        <v>9444</v>
      </c>
      <c r="D6390" t="s">
        <v>9444</v>
      </c>
      <c r="E6390" t="s">
        <v>9445</v>
      </c>
    </row>
    <row r="6391" spans="1:5" x14ac:dyDescent="0.25">
      <c r="A6391">
        <v>58001074</v>
      </c>
      <c r="B6391" t="s">
        <v>9447</v>
      </c>
      <c r="C6391" t="s">
        <v>9446</v>
      </c>
      <c r="D6391" t="s">
        <v>9446</v>
      </c>
      <c r="E6391" t="s">
        <v>9447</v>
      </c>
    </row>
    <row r="6392" spans="1:5" x14ac:dyDescent="0.25">
      <c r="A6392">
        <v>58001075</v>
      </c>
      <c r="B6392" t="s">
        <v>9449</v>
      </c>
      <c r="C6392" t="s">
        <v>9448</v>
      </c>
      <c r="D6392" t="s">
        <v>9448</v>
      </c>
      <c r="E6392" t="s">
        <v>9449</v>
      </c>
    </row>
    <row r="6393" spans="1:5" x14ac:dyDescent="0.25">
      <c r="A6393">
        <v>58001076</v>
      </c>
      <c r="B6393" t="s">
        <v>9451</v>
      </c>
      <c r="C6393" t="s">
        <v>9450</v>
      </c>
      <c r="D6393" t="s">
        <v>9450</v>
      </c>
      <c r="E6393" t="s">
        <v>9451</v>
      </c>
    </row>
    <row r="6394" spans="1:5" x14ac:dyDescent="0.25">
      <c r="A6394">
        <v>58001077</v>
      </c>
      <c r="B6394" t="s">
        <v>9453</v>
      </c>
      <c r="C6394" t="s">
        <v>9452</v>
      </c>
      <c r="D6394" t="s">
        <v>9452</v>
      </c>
      <c r="E6394" t="s">
        <v>9453</v>
      </c>
    </row>
    <row r="6395" spans="1:5" x14ac:dyDescent="0.25">
      <c r="A6395">
        <v>58001078</v>
      </c>
      <c r="B6395" t="s">
        <v>9455</v>
      </c>
      <c r="C6395" t="s">
        <v>9454</v>
      </c>
      <c r="D6395" t="s">
        <v>9454</v>
      </c>
      <c r="E6395" t="s">
        <v>9455</v>
      </c>
    </row>
    <row r="6396" spans="1:5" x14ac:dyDescent="0.25">
      <c r="A6396">
        <v>58001079</v>
      </c>
      <c r="B6396" t="s">
        <v>9457</v>
      </c>
      <c r="C6396" t="s">
        <v>9456</v>
      </c>
      <c r="D6396" t="s">
        <v>9456</v>
      </c>
      <c r="E6396" t="s">
        <v>9457</v>
      </c>
    </row>
    <row r="6397" spans="1:5" x14ac:dyDescent="0.25">
      <c r="A6397">
        <v>58001080</v>
      </c>
      <c r="B6397" t="s">
        <v>9459</v>
      </c>
      <c r="C6397" t="s">
        <v>9458</v>
      </c>
      <c r="D6397" t="s">
        <v>9458</v>
      </c>
      <c r="E6397" t="s">
        <v>9459</v>
      </c>
    </row>
    <row r="6398" spans="1:5" x14ac:dyDescent="0.25">
      <c r="A6398">
        <v>58001081</v>
      </c>
      <c r="B6398" t="s">
        <v>9461</v>
      </c>
      <c r="C6398" t="s">
        <v>9460</v>
      </c>
      <c r="D6398" t="s">
        <v>9460</v>
      </c>
      <c r="E6398" t="s">
        <v>9461</v>
      </c>
    </row>
    <row r="6399" spans="1:5" x14ac:dyDescent="0.25">
      <c r="A6399">
        <v>58001082</v>
      </c>
      <c r="B6399" t="s">
        <v>9463</v>
      </c>
      <c r="C6399" t="s">
        <v>9462</v>
      </c>
      <c r="D6399" t="s">
        <v>9462</v>
      </c>
      <c r="E6399" t="s">
        <v>9463</v>
      </c>
    </row>
    <row r="6400" spans="1:5" x14ac:dyDescent="0.25">
      <c r="A6400">
        <v>58001083</v>
      </c>
      <c r="B6400" t="s">
        <v>9465</v>
      </c>
      <c r="C6400" t="s">
        <v>9464</v>
      </c>
      <c r="D6400" t="s">
        <v>9464</v>
      </c>
      <c r="E6400" t="s">
        <v>9465</v>
      </c>
    </row>
    <row r="6401" spans="1:5" x14ac:dyDescent="0.25">
      <c r="A6401">
        <v>58001084</v>
      </c>
      <c r="B6401" t="s">
        <v>9467</v>
      </c>
      <c r="C6401" t="s">
        <v>9466</v>
      </c>
      <c r="D6401" t="s">
        <v>9466</v>
      </c>
      <c r="E6401" t="s">
        <v>9467</v>
      </c>
    </row>
    <row r="6402" spans="1:5" x14ac:dyDescent="0.25">
      <c r="A6402">
        <v>58001085</v>
      </c>
      <c r="B6402" t="s">
        <v>9469</v>
      </c>
      <c r="C6402" t="s">
        <v>9468</v>
      </c>
      <c r="D6402" t="s">
        <v>9468</v>
      </c>
      <c r="E6402" t="s">
        <v>9469</v>
      </c>
    </row>
    <row r="6403" spans="1:5" x14ac:dyDescent="0.25">
      <c r="A6403">
        <v>58001086</v>
      </c>
      <c r="B6403" t="s">
        <v>9470</v>
      </c>
      <c r="C6403" t="s">
        <v>9468</v>
      </c>
      <c r="D6403" t="s">
        <v>9468</v>
      </c>
      <c r="E6403" t="s">
        <v>9470</v>
      </c>
    </row>
    <row r="6404" spans="1:5" x14ac:dyDescent="0.25">
      <c r="A6404">
        <v>58001087</v>
      </c>
      <c r="B6404" t="s">
        <v>9471</v>
      </c>
      <c r="C6404" t="s">
        <v>9468</v>
      </c>
      <c r="D6404" t="s">
        <v>9468</v>
      </c>
      <c r="E6404" t="s">
        <v>9471</v>
      </c>
    </row>
    <row r="6405" spans="1:5" x14ac:dyDescent="0.25">
      <c r="A6405">
        <v>58001088</v>
      </c>
      <c r="B6405" t="s">
        <v>9472</v>
      </c>
      <c r="C6405" t="s">
        <v>9468</v>
      </c>
      <c r="D6405" t="s">
        <v>9468</v>
      </c>
      <c r="E6405" t="s">
        <v>9472</v>
      </c>
    </row>
    <row r="6406" spans="1:5" x14ac:dyDescent="0.25">
      <c r="A6406">
        <v>58001089</v>
      </c>
      <c r="B6406" t="s">
        <v>9474</v>
      </c>
      <c r="C6406" t="s">
        <v>9473</v>
      </c>
      <c r="D6406" t="s">
        <v>9473</v>
      </c>
      <c r="E6406" t="s">
        <v>9474</v>
      </c>
    </row>
    <row r="6407" spans="1:5" x14ac:dyDescent="0.25">
      <c r="A6407">
        <v>58001090</v>
      </c>
      <c r="B6407" t="s">
        <v>9128</v>
      </c>
      <c r="C6407" t="s">
        <v>8464</v>
      </c>
      <c r="D6407" t="s">
        <v>8464</v>
      </c>
      <c r="E6407" t="s">
        <v>9128</v>
      </c>
    </row>
    <row r="6408" spans="1:5" x14ac:dyDescent="0.25">
      <c r="A6408">
        <v>58001091</v>
      </c>
      <c r="B6408" t="s">
        <v>9476</v>
      </c>
      <c r="C6408" t="s">
        <v>9475</v>
      </c>
      <c r="D6408" t="s">
        <v>9475</v>
      </c>
      <c r="E6408" t="s">
        <v>9476</v>
      </c>
    </row>
    <row r="6409" spans="1:5" x14ac:dyDescent="0.25">
      <c r="A6409">
        <v>58001092</v>
      </c>
      <c r="B6409" t="s">
        <v>9478</v>
      </c>
      <c r="C6409" t="s">
        <v>9477</v>
      </c>
      <c r="D6409" t="s">
        <v>9477</v>
      </c>
      <c r="E6409" t="s">
        <v>9478</v>
      </c>
    </row>
    <row r="6410" spans="1:5" x14ac:dyDescent="0.25">
      <c r="A6410">
        <v>58001093</v>
      </c>
      <c r="B6410" t="s">
        <v>9480</v>
      </c>
      <c r="C6410" t="s">
        <v>9479</v>
      </c>
      <c r="D6410" t="s">
        <v>9479</v>
      </c>
      <c r="E6410" t="s">
        <v>9480</v>
      </c>
    </row>
    <row r="6411" spans="1:5" x14ac:dyDescent="0.25">
      <c r="A6411">
        <v>58001094</v>
      </c>
      <c r="B6411" t="s">
        <v>9482</v>
      </c>
      <c r="C6411" t="s">
        <v>9481</v>
      </c>
      <c r="D6411" t="s">
        <v>9481</v>
      </c>
      <c r="E6411" t="s">
        <v>9482</v>
      </c>
    </row>
    <row r="6412" spans="1:5" x14ac:dyDescent="0.25">
      <c r="A6412">
        <v>58001095</v>
      </c>
      <c r="B6412" t="s">
        <v>9484</v>
      </c>
      <c r="C6412" t="s">
        <v>9483</v>
      </c>
      <c r="D6412" t="s">
        <v>9483</v>
      </c>
      <c r="E6412" t="s">
        <v>9484</v>
      </c>
    </row>
    <row r="6413" spans="1:5" x14ac:dyDescent="0.25">
      <c r="A6413">
        <v>58001096</v>
      </c>
      <c r="B6413" t="s">
        <v>9486</v>
      </c>
      <c r="C6413" t="s">
        <v>9485</v>
      </c>
      <c r="D6413" t="s">
        <v>9485</v>
      </c>
      <c r="E6413" t="s">
        <v>9486</v>
      </c>
    </row>
    <row r="6414" spans="1:5" x14ac:dyDescent="0.25">
      <c r="A6414">
        <v>58001097</v>
      </c>
      <c r="B6414" t="s">
        <v>9488</v>
      </c>
      <c r="C6414" t="s">
        <v>9487</v>
      </c>
      <c r="D6414" t="s">
        <v>9487</v>
      </c>
      <c r="E6414" t="s">
        <v>9488</v>
      </c>
    </row>
    <row r="6415" spans="1:5" x14ac:dyDescent="0.25">
      <c r="A6415">
        <v>58001098</v>
      </c>
      <c r="B6415" t="s">
        <v>9490</v>
      </c>
      <c r="C6415" t="s">
        <v>9489</v>
      </c>
      <c r="D6415" t="s">
        <v>9489</v>
      </c>
      <c r="E6415" t="s">
        <v>9490</v>
      </c>
    </row>
    <row r="6416" spans="1:5" x14ac:dyDescent="0.25">
      <c r="A6416">
        <v>58001099</v>
      </c>
      <c r="B6416" t="s">
        <v>9492</v>
      </c>
      <c r="C6416" t="s">
        <v>9491</v>
      </c>
      <c r="D6416" t="s">
        <v>9491</v>
      </c>
      <c r="E6416" t="s">
        <v>9492</v>
      </c>
    </row>
    <row r="6417" spans="1:5" x14ac:dyDescent="0.25">
      <c r="A6417">
        <v>58001100</v>
      </c>
      <c r="B6417" t="s">
        <v>9494</v>
      </c>
      <c r="C6417" t="s">
        <v>9493</v>
      </c>
      <c r="D6417" t="s">
        <v>9493</v>
      </c>
      <c r="E6417" t="s">
        <v>9494</v>
      </c>
    </row>
    <row r="6418" spans="1:5" x14ac:dyDescent="0.25">
      <c r="A6418">
        <v>58001101</v>
      </c>
      <c r="B6418" t="s">
        <v>9496</v>
      </c>
      <c r="C6418" t="s">
        <v>9495</v>
      </c>
      <c r="D6418" t="s">
        <v>9495</v>
      </c>
      <c r="E6418" t="s">
        <v>9496</v>
      </c>
    </row>
    <row r="6419" spans="1:5" x14ac:dyDescent="0.25">
      <c r="A6419">
        <v>58001102</v>
      </c>
      <c r="B6419" t="s">
        <v>9498</v>
      </c>
      <c r="C6419" t="s">
        <v>9497</v>
      </c>
      <c r="D6419" t="s">
        <v>9497</v>
      </c>
      <c r="E6419" t="s">
        <v>9498</v>
      </c>
    </row>
    <row r="6420" spans="1:5" x14ac:dyDescent="0.25">
      <c r="A6420">
        <v>58001103</v>
      </c>
      <c r="B6420" t="s">
        <v>9499</v>
      </c>
      <c r="C6420" t="s">
        <v>8575</v>
      </c>
      <c r="D6420" t="s">
        <v>8575</v>
      </c>
      <c r="E6420" t="s">
        <v>9499</v>
      </c>
    </row>
    <row r="6421" spans="1:5" x14ac:dyDescent="0.25">
      <c r="A6421">
        <v>58001104</v>
      </c>
      <c r="B6421" t="s">
        <v>9501</v>
      </c>
      <c r="C6421" t="s">
        <v>9500</v>
      </c>
      <c r="D6421" t="s">
        <v>9500</v>
      </c>
      <c r="E6421" t="s">
        <v>9501</v>
      </c>
    </row>
    <row r="6422" spans="1:5" x14ac:dyDescent="0.25">
      <c r="A6422">
        <v>58001105</v>
      </c>
      <c r="B6422" t="s">
        <v>9502</v>
      </c>
      <c r="C6422" t="s">
        <v>4432</v>
      </c>
      <c r="D6422" t="s">
        <v>4432</v>
      </c>
      <c r="E6422" t="s">
        <v>9502</v>
      </c>
    </row>
    <row r="6423" spans="1:5" x14ac:dyDescent="0.25">
      <c r="A6423">
        <v>58001106</v>
      </c>
      <c r="B6423" t="s">
        <v>9504</v>
      </c>
      <c r="C6423" t="s">
        <v>9503</v>
      </c>
      <c r="D6423" t="s">
        <v>9503</v>
      </c>
      <c r="E6423" t="s">
        <v>9504</v>
      </c>
    </row>
    <row r="6424" spans="1:5" x14ac:dyDescent="0.25">
      <c r="A6424">
        <v>58001107</v>
      </c>
      <c r="B6424" t="s">
        <v>9476</v>
      </c>
      <c r="C6424" t="s">
        <v>9475</v>
      </c>
      <c r="D6424" t="s">
        <v>9475</v>
      </c>
      <c r="E6424" t="s">
        <v>9476</v>
      </c>
    </row>
    <row r="6425" spans="1:5" x14ac:dyDescent="0.25">
      <c r="A6425">
        <v>58001108</v>
      </c>
      <c r="B6425" t="s">
        <v>9506</v>
      </c>
      <c r="C6425" t="s">
        <v>9505</v>
      </c>
      <c r="D6425" t="s">
        <v>9505</v>
      </c>
      <c r="E6425" t="s">
        <v>9506</v>
      </c>
    </row>
    <row r="6426" spans="1:5" x14ac:dyDescent="0.25">
      <c r="A6426">
        <v>58001109</v>
      </c>
      <c r="B6426" t="s">
        <v>9508</v>
      </c>
      <c r="C6426" t="s">
        <v>9507</v>
      </c>
      <c r="D6426" t="s">
        <v>9507</v>
      </c>
      <c r="E6426" t="s">
        <v>9508</v>
      </c>
    </row>
    <row r="6427" spans="1:5" x14ac:dyDescent="0.25">
      <c r="A6427">
        <v>58001110</v>
      </c>
      <c r="B6427" t="s">
        <v>9510</v>
      </c>
      <c r="C6427" t="s">
        <v>9509</v>
      </c>
      <c r="D6427" t="s">
        <v>9509</v>
      </c>
      <c r="E6427" t="s">
        <v>9510</v>
      </c>
    </row>
    <row r="6428" spans="1:5" x14ac:dyDescent="0.25">
      <c r="A6428">
        <v>58001111</v>
      </c>
      <c r="B6428" t="s">
        <v>9512</v>
      </c>
      <c r="C6428" t="s">
        <v>9511</v>
      </c>
      <c r="D6428" t="s">
        <v>9511</v>
      </c>
      <c r="E6428" t="s">
        <v>9512</v>
      </c>
    </row>
    <row r="6429" spans="1:5" x14ac:dyDescent="0.25">
      <c r="A6429">
        <v>58001112</v>
      </c>
      <c r="B6429" t="s">
        <v>9514</v>
      </c>
      <c r="C6429" t="s">
        <v>9513</v>
      </c>
      <c r="D6429" t="s">
        <v>9513</v>
      </c>
      <c r="E6429" t="s">
        <v>9514</v>
      </c>
    </row>
    <row r="6430" spans="1:5" x14ac:dyDescent="0.25">
      <c r="A6430">
        <v>58001113</v>
      </c>
      <c r="B6430" t="s">
        <v>9516</v>
      </c>
      <c r="C6430" t="s">
        <v>9515</v>
      </c>
      <c r="D6430" t="s">
        <v>9515</v>
      </c>
      <c r="E6430" t="s">
        <v>9516</v>
      </c>
    </row>
    <row r="6431" spans="1:5" x14ac:dyDescent="0.25">
      <c r="A6431">
        <v>58001114</v>
      </c>
      <c r="B6431" t="s">
        <v>9518</v>
      </c>
      <c r="C6431" t="s">
        <v>9517</v>
      </c>
      <c r="D6431" t="s">
        <v>9517</v>
      </c>
      <c r="E6431" t="s">
        <v>9518</v>
      </c>
    </row>
    <row r="6432" spans="1:5" x14ac:dyDescent="0.25">
      <c r="A6432">
        <v>58001115</v>
      </c>
      <c r="B6432" t="s">
        <v>9520</v>
      </c>
      <c r="C6432" t="s">
        <v>9519</v>
      </c>
      <c r="D6432" t="s">
        <v>9519</v>
      </c>
      <c r="E6432" t="s">
        <v>9520</v>
      </c>
    </row>
    <row r="6433" spans="1:5" x14ac:dyDescent="0.25">
      <c r="A6433">
        <v>58001116</v>
      </c>
      <c r="B6433" t="s">
        <v>9522</v>
      </c>
      <c r="C6433" t="s">
        <v>9521</v>
      </c>
      <c r="D6433" t="s">
        <v>9521</v>
      </c>
      <c r="E6433" t="s">
        <v>9522</v>
      </c>
    </row>
    <row r="6434" spans="1:5" x14ac:dyDescent="0.25">
      <c r="A6434">
        <v>58001117</v>
      </c>
      <c r="B6434" t="s">
        <v>9524</v>
      </c>
      <c r="C6434" t="s">
        <v>9523</v>
      </c>
      <c r="D6434" t="s">
        <v>9523</v>
      </c>
      <c r="E6434" t="s">
        <v>9524</v>
      </c>
    </row>
    <row r="6435" spans="1:5" x14ac:dyDescent="0.25">
      <c r="A6435">
        <v>58001118</v>
      </c>
      <c r="B6435" t="s">
        <v>9526</v>
      </c>
      <c r="C6435" t="s">
        <v>9525</v>
      </c>
      <c r="D6435" t="s">
        <v>9525</v>
      </c>
      <c r="E6435" t="s">
        <v>9526</v>
      </c>
    </row>
    <row r="6436" spans="1:5" x14ac:dyDescent="0.25">
      <c r="A6436">
        <v>58001119</v>
      </c>
      <c r="B6436" t="s">
        <v>9528</v>
      </c>
      <c r="C6436" t="s">
        <v>9527</v>
      </c>
      <c r="D6436" t="s">
        <v>9527</v>
      </c>
      <c r="E6436" t="s">
        <v>9528</v>
      </c>
    </row>
    <row r="6437" spans="1:5" x14ac:dyDescent="0.25">
      <c r="A6437">
        <v>58001120</v>
      </c>
      <c r="B6437" t="s">
        <v>9530</v>
      </c>
      <c r="C6437" t="s">
        <v>9529</v>
      </c>
      <c r="D6437" t="s">
        <v>9529</v>
      </c>
      <c r="E6437" t="s">
        <v>9530</v>
      </c>
    </row>
    <row r="6438" spans="1:5" x14ac:dyDescent="0.25">
      <c r="A6438">
        <v>58001121</v>
      </c>
      <c r="B6438" t="s">
        <v>9532</v>
      </c>
      <c r="C6438" t="s">
        <v>9531</v>
      </c>
      <c r="D6438" t="s">
        <v>9531</v>
      </c>
      <c r="E6438" t="s">
        <v>9532</v>
      </c>
    </row>
    <row r="6439" spans="1:5" x14ac:dyDescent="0.25">
      <c r="A6439">
        <v>58001122</v>
      </c>
      <c r="B6439" t="s">
        <v>9534</v>
      </c>
      <c r="C6439" t="s">
        <v>9533</v>
      </c>
      <c r="D6439" t="s">
        <v>9533</v>
      </c>
      <c r="E6439" t="s">
        <v>9534</v>
      </c>
    </row>
    <row r="6440" spans="1:5" x14ac:dyDescent="0.25">
      <c r="A6440">
        <v>58001123</v>
      </c>
      <c r="B6440" t="s">
        <v>9536</v>
      </c>
      <c r="C6440" t="s">
        <v>9535</v>
      </c>
      <c r="D6440" t="s">
        <v>9535</v>
      </c>
      <c r="E6440" t="s">
        <v>9536</v>
      </c>
    </row>
    <row r="6441" spans="1:5" x14ac:dyDescent="0.25">
      <c r="A6441">
        <v>58001124</v>
      </c>
      <c r="B6441" t="s">
        <v>9538</v>
      </c>
      <c r="C6441" t="s">
        <v>9537</v>
      </c>
      <c r="D6441" t="s">
        <v>9537</v>
      </c>
      <c r="E6441" t="s">
        <v>9538</v>
      </c>
    </row>
    <row r="6442" spans="1:5" x14ac:dyDescent="0.25">
      <c r="A6442">
        <v>58001125</v>
      </c>
      <c r="B6442" t="s">
        <v>9540</v>
      </c>
      <c r="C6442" t="s">
        <v>9539</v>
      </c>
      <c r="D6442" t="s">
        <v>9539</v>
      </c>
      <c r="E6442" t="s">
        <v>9540</v>
      </c>
    </row>
    <row r="6443" spans="1:5" x14ac:dyDescent="0.25">
      <c r="A6443">
        <v>58001126</v>
      </c>
      <c r="B6443" t="s">
        <v>9542</v>
      </c>
      <c r="C6443" t="s">
        <v>9541</v>
      </c>
      <c r="D6443" t="s">
        <v>9541</v>
      </c>
      <c r="E6443" t="s">
        <v>9542</v>
      </c>
    </row>
    <row r="6444" spans="1:5" x14ac:dyDescent="0.25">
      <c r="A6444">
        <v>58001127</v>
      </c>
      <c r="B6444" t="s">
        <v>9544</v>
      </c>
      <c r="C6444" t="s">
        <v>9543</v>
      </c>
      <c r="D6444" t="s">
        <v>9543</v>
      </c>
      <c r="E6444" t="s">
        <v>9544</v>
      </c>
    </row>
    <row r="6445" spans="1:5" x14ac:dyDescent="0.25">
      <c r="A6445">
        <v>58001128</v>
      </c>
      <c r="B6445" t="s">
        <v>9544</v>
      </c>
      <c r="C6445" t="s">
        <v>9543</v>
      </c>
      <c r="D6445" t="s">
        <v>9543</v>
      </c>
      <c r="E6445" t="s">
        <v>9544</v>
      </c>
    </row>
    <row r="6446" spans="1:5" x14ac:dyDescent="0.25">
      <c r="A6446">
        <v>58001129</v>
      </c>
      <c r="B6446" t="s">
        <v>9544</v>
      </c>
      <c r="C6446" t="s">
        <v>9543</v>
      </c>
      <c r="D6446" t="s">
        <v>9543</v>
      </c>
      <c r="E6446" t="s">
        <v>9544</v>
      </c>
    </row>
    <row r="6447" spans="1:5" x14ac:dyDescent="0.25">
      <c r="A6447">
        <v>58001130</v>
      </c>
      <c r="B6447" t="s">
        <v>9544</v>
      </c>
      <c r="C6447" t="s">
        <v>9543</v>
      </c>
      <c r="D6447" t="s">
        <v>9543</v>
      </c>
      <c r="E6447" t="s">
        <v>9544</v>
      </c>
    </row>
    <row r="6448" spans="1:5" x14ac:dyDescent="0.25">
      <c r="A6448">
        <v>58001131</v>
      </c>
      <c r="B6448" t="s">
        <v>9546</v>
      </c>
      <c r="C6448" t="s">
        <v>9545</v>
      </c>
      <c r="D6448" t="s">
        <v>9545</v>
      </c>
      <c r="E6448" t="s">
        <v>9546</v>
      </c>
    </row>
    <row r="6449" spans="1:5" x14ac:dyDescent="0.25">
      <c r="A6449">
        <v>58001132</v>
      </c>
      <c r="B6449" t="s">
        <v>9548</v>
      </c>
      <c r="C6449" t="s">
        <v>9547</v>
      </c>
      <c r="D6449" t="s">
        <v>9547</v>
      </c>
      <c r="E6449" t="s">
        <v>9548</v>
      </c>
    </row>
    <row r="6450" spans="1:5" x14ac:dyDescent="0.25">
      <c r="A6450">
        <v>58001133</v>
      </c>
      <c r="B6450" t="s">
        <v>9550</v>
      </c>
      <c r="C6450" t="s">
        <v>9549</v>
      </c>
      <c r="D6450" t="s">
        <v>9549</v>
      </c>
      <c r="E6450" t="s">
        <v>9550</v>
      </c>
    </row>
    <row r="6451" spans="1:5" x14ac:dyDescent="0.25">
      <c r="A6451">
        <v>58001134</v>
      </c>
      <c r="B6451" t="s">
        <v>9552</v>
      </c>
      <c r="C6451" t="s">
        <v>9551</v>
      </c>
      <c r="D6451" t="s">
        <v>9551</v>
      </c>
      <c r="E6451" t="s">
        <v>9552</v>
      </c>
    </row>
    <row r="6452" spans="1:5" x14ac:dyDescent="0.25">
      <c r="A6452">
        <v>58001135</v>
      </c>
      <c r="B6452" t="s">
        <v>9554</v>
      </c>
      <c r="C6452" t="s">
        <v>9553</v>
      </c>
      <c r="D6452" t="s">
        <v>9553</v>
      </c>
      <c r="E6452" t="s">
        <v>9554</v>
      </c>
    </row>
    <row r="6453" spans="1:5" x14ac:dyDescent="0.25">
      <c r="A6453">
        <v>58001136</v>
      </c>
      <c r="B6453" t="s">
        <v>9556</v>
      </c>
      <c r="C6453" t="s">
        <v>9555</v>
      </c>
      <c r="D6453" t="s">
        <v>9555</v>
      </c>
      <c r="E6453" t="s">
        <v>9556</v>
      </c>
    </row>
    <row r="6454" spans="1:5" x14ac:dyDescent="0.25">
      <c r="A6454">
        <v>58001137</v>
      </c>
      <c r="B6454" t="s">
        <v>9558</v>
      </c>
      <c r="C6454" t="s">
        <v>9557</v>
      </c>
      <c r="D6454" t="s">
        <v>9557</v>
      </c>
      <c r="E6454" t="s">
        <v>9558</v>
      </c>
    </row>
    <row r="6455" spans="1:5" x14ac:dyDescent="0.25">
      <c r="A6455">
        <v>58001138</v>
      </c>
      <c r="B6455" t="s">
        <v>9560</v>
      </c>
      <c r="C6455" t="s">
        <v>9559</v>
      </c>
      <c r="D6455" t="s">
        <v>9559</v>
      </c>
      <c r="E6455" t="s">
        <v>9560</v>
      </c>
    </row>
    <row r="6456" spans="1:5" x14ac:dyDescent="0.25">
      <c r="A6456">
        <v>58001139</v>
      </c>
      <c r="B6456" t="s">
        <v>9562</v>
      </c>
      <c r="C6456" t="s">
        <v>9561</v>
      </c>
      <c r="D6456" t="s">
        <v>9561</v>
      </c>
      <c r="E6456" t="s">
        <v>9562</v>
      </c>
    </row>
    <row r="6457" spans="1:5" x14ac:dyDescent="0.25">
      <c r="A6457">
        <v>58001140</v>
      </c>
      <c r="B6457" t="s">
        <v>9564</v>
      </c>
      <c r="C6457" t="s">
        <v>9563</v>
      </c>
      <c r="D6457" t="s">
        <v>9563</v>
      </c>
      <c r="E6457" t="s">
        <v>9564</v>
      </c>
    </row>
    <row r="6458" spans="1:5" x14ac:dyDescent="0.25">
      <c r="A6458">
        <v>58001141</v>
      </c>
      <c r="B6458" t="s">
        <v>9566</v>
      </c>
      <c r="C6458" t="s">
        <v>9565</v>
      </c>
      <c r="D6458" t="s">
        <v>9565</v>
      </c>
      <c r="E6458" t="s">
        <v>9566</v>
      </c>
    </row>
    <row r="6459" spans="1:5" x14ac:dyDescent="0.25">
      <c r="A6459">
        <v>58001142</v>
      </c>
      <c r="B6459" t="s">
        <v>9568</v>
      </c>
      <c r="C6459" t="s">
        <v>9567</v>
      </c>
      <c r="D6459" t="s">
        <v>9567</v>
      </c>
      <c r="E6459" t="s">
        <v>9568</v>
      </c>
    </row>
    <row r="6460" spans="1:5" x14ac:dyDescent="0.25">
      <c r="A6460">
        <v>58001143</v>
      </c>
      <c r="B6460" t="s">
        <v>9570</v>
      </c>
      <c r="C6460" t="s">
        <v>9569</v>
      </c>
      <c r="D6460" t="s">
        <v>9569</v>
      </c>
      <c r="E6460" t="s">
        <v>9570</v>
      </c>
    </row>
    <row r="6461" spans="1:5" x14ac:dyDescent="0.25">
      <c r="A6461">
        <v>58001144</v>
      </c>
      <c r="B6461" t="s">
        <v>9572</v>
      </c>
      <c r="C6461" t="s">
        <v>9571</v>
      </c>
      <c r="D6461" t="s">
        <v>9571</v>
      </c>
      <c r="E6461" t="s">
        <v>9572</v>
      </c>
    </row>
    <row r="6462" spans="1:5" x14ac:dyDescent="0.25">
      <c r="A6462">
        <v>58001145</v>
      </c>
      <c r="B6462" t="s">
        <v>9574</v>
      </c>
      <c r="C6462" t="s">
        <v>9573</v>
      </c>
      <c r="D6462" t="s">
        <v>9573</v>
      </c>
      <c r="E6462" t="s">
        <v>9574</v>
      </c>
    </row>
    <row r="6463" spans="1:5" x14ac:dyDescent="0.25">
      <c r="A6463">
        <v>58001146</v>
      </c>
      <c r="B6463" t="s">
        <v>9576</v>
      </c>
      <c r="C6463" t="s">
        <v>9575</v>
      </c>
      <c r="D6463" t="s">
        <v>9575</v>
      </c>
      <c r="E6463" t="s">
        <v>9576</v>
      </c>
    </row>
    <row r="6464" spans="1:5" x14ac:dyDescent="0.25">
      <c r="A6464">
        <v>58001147</v>
      </c>
      <c r="B6464" t="s">
        <v>9578</v>
      </c>
      <c r="C6464" t="s">
        <v>9577</v>
      </c>
      <c r="D6464" t="s">
        <v>9577</v>
      </c>
      <c r="E6464" t="s">
        <v>9578</v>
      </c>
    </row>
    <row r="6465" spans="1:5" x14ac:dyDescent="0.25">
      <c r="A6465">
        <v>58001148</v>
      </c>
      <c r="B6465" t="s">
        <v>9186</v>
      </c>
      <c r="C6465" t="s">
        <v>9185</v>
      </c>
      <c r="D6465" t="s">
        <v>9185</v>
      </c>
      <c r="E6465" t="s">
        <v>9186</v>
      </c>
    </row>
    <row r="6466" spans="1:5" x14ac:dyDescent="0.25">
      <c r="A6466">
        <v>58001149</v>
      </c>
      <c r="B6466" t="s">
        <v>9579</v>
      </c>
      <c r="C6466" t="s">
        <v>9185</v>
      </c>
      <c r="D6466" t="s">
        <v>9185</v>
      </c>
      <c r="E6466" t="s">
        <v>9579</v>
      </c>
    </row>
    <row r="6467" spans="1:5" x14ac:dyDescent="0.25">
      <c r="A6467">
        <v>58001150</v>
      </c>
      <c r="B6467" t="s">
        <v>9580</v>
      </c>
      <c r="C6467" t="s">
        <v>8606</v>
      </c>
      <c r="D6467" t="s">
        <v>8606</v>
      </c>
      <c r="E6467" t="s">
        <v>9580</v>
      </c>
    </row>
    <row r="6468" spans="1:5" x14ac:dyDescent="0.25">
      <c r="A6468">
        <v>58001151</v>
      </c>
      <c r="B6468" t="s">
        <v>9581</v>
      </c>
      <c r="C6468" t="s">
        <v>8606</v>
      </c>
      <c r="D6468" t="s">
        <v>8606</v>
      </c>
      <c r="E6468" t="s">
        <v>9581</v>
      </c>
    </row>
    <row r="6469" spans="1:5" x14ac:dyDescent="0.25">
      <c r="A6469">
        <v>58001152</v>
      </c>
      <c r="B6469" t="s">
        <v>9582</v>
      </c>
      <c r="C6469" t="s">
        <v>8606</v>
      </c>
      <c r="D6469" t="s">
        <v>8606</v>
      </c>
      <c r="E6469" t="s">
        <v>9582</v>
      </c>
    </row>
    <row r="6470" spans="1:5" x14ac:dyDescent="0.25">
      <c r="A6470">
        <v>58001153</v>
      </c>
      <c r="B6470" t="s">
        <v>9583</v>
      </c>
      <c r="C6470" t="s">
        <v>8606</v>
      </c>
      <c r="D6470" t="s">
        <v>8606</v>
      </c>
      <c r="E6470" t="s">
        <v>9583</v>
      </c>
    </row>
    <row r="6471" spans="1:5" x14ac:dyDescent="0.25">
      <c r="A6471">
        <v>58001154</v>
      </c>
      <c r="B6471" t="s">
        <v>9584</v>
      </c>
      <c r="C6471" t="s">
        <v>8606</v>
      </c>
      <c r="D6471" t="s">
        <v>8606</v>
      </c>
      <c r="E6471" t="s">
        <v>9584</v>
      </c>
    </row>
    <row r="6472" spans="1:5" x14ac:dyDescent="0.25">
      <c r="A6472">
        <v>58001155</v>
      </c>
      <c r="B6472" t="s">
        <v>9586</v>
      </c>
      <c r="C6472" t="s">
        <v>9585</v>
      </c>
      <c r="D6472" t="s">
        <v>9585</v>
      </c>
      <c r="E6472" t="s">
        <v>9586</v>
      </c>
    </row>
    <row r="6473" spans="1:5" x14ac:dyDescent="0.25">
      <c r="A6473">
        <v>59000001</v>
      </c>
      <c r="B6473" t="s">
        <v>9588</v>
      </c>
      <c r="C6473" t="s">
        <v>9587</v>
      </c>
      <c r="D6473" t="s">
        <v>9587</v>
      </c>
      <c r="E6473" t="s">
        <v>9588</v>
      </c>
    </row>
    <row r="6474" spans="1:5" x14ac:dyDescent="0.25">
      <c r="A6474">
        <v>59000002</v>
      </c>
      <c r="B6474" t="s">
        <v>9589</v>
      </c>
      <c r="C6474" t="s">
        <v>9587</v>
      </c>
      <c r="D6474" t="s">
        <v>9587</v>
      </c>
      <c r="E6474" t="s">
        <v>9589</v>
      </c>
    </row>
    <row r="6475" spans="1:5" x14ac:dyDescent="0.25">
      <c r="A6475">
        <v>59000009</v>
      </c>
      <c r="B6475" t="s">
        <v>9590</v>
      </c>
      <c r="C6475" t="s">
        <v>9587</v>
      </c>
      <c r="D6475" t="s">
        <v>9587</v>
      </c>
      <c r="E6475" t="s">
        <v>9590</v>
      </c>
    </row>
    <row r="6476" spans="1:5" x14ac:dyDescent="0.25">
      <c r="A6476">
        <v>59000012</v>
      </c>
      <c r="B6476" t="s">
        <v>9592</v>
      </c>
      <c r="C6476" t="s">
        <v>9591</v>
      </c>
      <c r="D6476" t="s">
        <v>9591</v>
      </c>
      <c r="E6476" t="s">
        <v>9592</v>
      </c>
    </row>
    <row r="6477" spans="1:5" x14ac:dyDescent="0.25">
      <c r="A6477">
        <v>59000013</v>
      </c>
      <c r="B6477" t="s">
        <v>9594</v>
      </c>
      <c r="C6477" t="s">
        <v>9593</v>
      </c>
      <c r="D6477" t="s">
        <v>9593</v>
      </c>
      <c r="E6477" t="s">
        <v>9594</v>
      </c>
    </row>
    <row r="6478" spans="1:5" x14ac:dyDescent="0.25">
      <c r="A6478">
        <v>59000017</v>
      </c>
      <c r="B6478" t="s">
        <v>1108</v>
      </c>
      <c r="C6478" t="s">
        <v>9595</v>
      </c>
      <c r="D6478" t="s">
        <v>9595</v>
      </c>
      <c r="E6478" t="s">
        <v>1108</v>
      </c>
    </row>
    <row r="6479" spans="1:5" x14ac:dyDescent="0.25">
      <c r="A6479">
        <v>59000019</v>
      </c>
      <c r="B6479" t="s">
        <v>9597</v>
      </c>
      <c r="C6479" t="s">
        <v>9596</v>
      </c>
      <c r="D6479" t="s">
        <v>9596</v>
      </c>
      <c r="E6479" t="s">
        <v>9597</v>
      </c>
    </row>
    <row r="6480" spans="1:5" x14ac:dyDescent="0.25">
      <c r="A6480">
        <v>59000020</v>
      </c>
      <c r="B6480" t="s">
        <v>1108</v>
      </c>
      <c r="C6480" t="s">
        <v>9598</v>
      </c>
      <c r="D6480" t="s">
        <v>9598</v>
      </c>
      <c r="E6480" t="s">
        <v>1108</v>
      </c>
    </row>
    <row r="6481" spans="1:5" x14ac:dyDescent="0.25">
      <c r="A6481">
        <v>59000021</v>
      </c>
      <c r="B6481" t="s">
        <v>9600</v>
      </c>
      <c r="C6481" t="s">
        <v>9599</v>
      </c>
      <c r="D6481" t="s">
        <v>9599</v>
      </c>
      <c r="E6481" t="s">
        <v>9600</v>
      </c>
    </row>
    <row r="6482" spans="1:5" x14ac:dyDescent="0.25">
      <c r="A6482">
        <v>59000022</v>
      </c>
      <c r="B6482" t="s">
        <v>9601</v>
      </c>
      <c r="C6482" t="s">
        <v>9591</v>
      </c>
      <c r="D6482" t="s">
        <v>9591</v>
      </c>
      <c r="E6482" t="s">
        <v>9601</v>
      </c>
    </row>
    <row r="6483" spans="1:5" x14ac:dyDescent="0.25">
      <c r="A6483">
        <v>59000023</v>
      </c>
      <c r="B6483" t="s">
        <v>9602</v>
      </c>
      <c r="C6483" t="s">
        <v>9599</v>
      </c>
      <c r="D6483" t="s">
        <v>9599</v>
      </c>
      <c r="E6483" t="s">
        <v>9602</v>
      </c>
    </row>
    <row r="6484" spans="1:5" x14ac:dyDescent="0.25">
      <c r="A6484">
        <v>59000024</v>
      </c>
      <c r="B6484" t="s">
        <v>9603</v>
      </c>
      <c r="C6484" t="s">
        <v>9599</v>
      </c>
      <c r="D6484" t="s">
        <v>9599</v>
      </c>
      <c r="E6484" t="s">
        <v>9603</v>
      </c>
    </row>
    <row r="6485" spans="1:5" x14ac:dyDescent="0.25">
      <c r="A6485">
        <v>59000025</v>
      </c>
      <c r="B6485" t="s">
        <v>9604</v>
      </c>
      <c r="C6485" t="s">
        <v>9599</v>
      </c>
      <c r="D6485" t="s">
        <v>9599</v>
      </c>
      <c r="E6485" t="s">
        <v>9604</v>
      </c>
    </row>
    <row r="6486" spans="1:5" x14ac:dyDescent="0.25">
      <c r="A6486">
        <v>59000026</v>
      </c>
      <c r="B6486" t="s">
        <v>4377</v>
      </c>
      <c r="C6486" t="s">
        <v>4376</v>
      </c>
      <c r="D6486" t="s">
        <v>4376</v>
      </c>
      <c r="E6486" t="s">
        <v>4377</v>
      </c>
    </row>
    <row r="6487" spans="1:5" x14ac:dyDescent="0.25">
      <c r="A6487">
        <v>59000027</v>
      </c>
      <c r="B6487" t="s">
        <v>9606</v>
      </c>
      <c r="C6487" t="s">
        <v>9605</v>
      </c>
      <c r="D6487" t="s">
        <v>9605</v>
      </c>
      <c r="E6487" t="s">
        <v>9606</v>
      </c>
    </row>
    <row r="6488" spans="1:5" x14ac:dyDescent="0.25">
      <c r="A6488">
        <v>59000028</v>
      </c>
      <c r="B6488" t="s">
        <v>5435</v>
      </c>
      <c r="C6488" t="s">
        <v>9607</v>
      </c>
      <c r="D6488" t="s">
        <v>9607</v>
      </c>
      <c r="E6488" t="s">
        <v>5435</v>
      </c>
    </row>
    <row r="6489" spans="1:5" x14ac:dyDescent="0.25">
      <c r="A6489">
        <v>59000029</v>
      </c>
      <c r="B6489" t="s">
        <v>9609</v>
      </c>
      <c r="C6489" t="s">
        <v>9608</v>
      </c>
      <c r="D6489" t="s">
        <v>9608</v>
      </c>
      <c r="E6489" t="s">
        <v>9609</v>
      </c>
    </row>
    <row r="6490" spans="1:5" x14ac:dyDescent="0.25">
      <c r="A6490">
        <v>59000030</v>
      </c>
      <c r="B6490" t="s">
        <v>9611</v>
      </c>
      <c r="C6490" t="s">
        <v>9610</v>
      </c>
      <c r="D6490" t="s">
        <v>9610</v>
      </c>
      <c r="E6490" t="s">
        <v>9611</v>
      </c>
    </row>
    <row r="6491" spans="1:5" x14ac:dyDescent="0.25">
      <c r="A6491">
        <v>59000031</v>
      </c>
      <c r="B6491" t="s">
        <v>726</v>
      </c>
      <c r="C6491" t="s">
        <v>8491</v>
      </c>
      <c r="D6491" t="s">
        <v>8491</v>
      </c>
      <c r="E6491" t="s">
        <v>726</v>
      </c>
    </row>
    <row r="6492" spans="1:5" x14ac:dyDescent="0.25">
      <c r="A6492">
        <v>59000032</v>
      </c>
      <c r="B6492" t="s">
        <v>722</v>
      </c>
      <c r="C6492" t="s">
        <v>721</v>
      </c>
      <c r="D6492" t="s">
        <v>721</v>
      </c>
      <c r="E6492" t="s">
        <v>722</v>
      </c>
    </row>
    <row r="6493" spans="1:5" x14ac:dyDescent="0.25">
      <c r="A6493">
        <v>59000033</v>
      </c>
      <c r="B6493" t="s">
        <v>8342</v>
      </c>
      <c r="C6493" t="s">
        <v>9612</v>
      </c>
      <c r="D6493" t="s">
        <v>9612</v>
      </c>
      <c r="E6493" t="s">
        <v>8342</v>
      </c>
    </row>
    <row r="6494" spans="1:5" x14ac:dyDescent="0.25">
      <c r="A6494">
        <v>59000034</v>
      </c>
      <c r="B6494" t="s">
        <v>8344</v>
      </c>
      <c r="C6494" t="s">
        <v>8343</v>
      </c>
      <c r="D6494" t="s">
        <v>8343</v>
      </c>
      <c r="E6494" t="s">
        <v>8344</v>
      </c>
    </row>
    <row r="6495" spans="1:5" x14ac:dyDescent="0.25">
      <c r="A6495">
        <v>59000035</v>
      </c>
      <c r="B6495" t="s">
        <v>8345</v>
      </c>
      <c r="C6495" t="s">
        <v>8343</v>
      </c>
      <c r="D6495" t="s">
        <v>8343</v>
      </c>
      <c r="E6495" t="s">
        <v>8345</v>
      </c>
    </row>
    <row r="6496" spans="1:5" x14ac:dyDescent="0.25">
      <c r="A6496">
        <v>59000036</v>
      </c>
      <c r="B6496" t="s">
        <v>5720</v>
      </c>
      <c r="C6496" t="s">
        <v>9613</v>
      </c>
      <c r="D6496" t="s">
        <v>9613</v>
      </c>
      <c r="E6496" t="s">
        <v>5720</v>
      </c>
    </row>
    <row r="6497" spans="1:5" x14ac:dyDescent="0.25">
      <c r="A6497">
        <v>59000037</v>
      </c>
      <c r="B6497" t="s">
        <v>8400</v>
      </c>
      <c r="C6497" t="s">
        <v>8399</v>
      </c>
      <c r="D6497" t="s">
        <v>8399</v>
      </c>
      <c r="E6497" t="s">
        <v>8400</v>
      </c>
    </row>
    <row r="6498" spans="1:5" x14ac:dyDescent="0.25">
      <c r="A6498">
        <v>59000038</v>
      </c>
      <c r="B6498" t="s">
        <v>4796</v>
      </c>
      <c r="C6498" t="s">
        <v>256</v>
      </c>
      <c r="D6498" t="s">
        <v>256</v>
      </c>
      <c r="E6498" t="s">
        <v>4796</v>
      </c>
    </row>
    <row r="6499" spans="1:5" x14ac:dyDescent="0.25">
      <c r="A6499">
        <v>59000039</v>
      </c>
      <c r="B6499" t="s">
        <v>9615</v>
      </c>
      <c r="C6499" t="s">
        <v>9614</v>
      </c>
      <c r="D6499" t="s">
        <v>9614</v>
      </c>
      <c r="E6499" t="s">
        <v>9615</v>
      </c>
    </row>
    <row r="6500" spans="1:5" x14ac:dyDescent="0.25">
      <c r="A6500">
        <v>59000040</v>
      </c>
      <c r="B6500" t="s">
        <v>9617</v>
      </c>
      <c r="C6500" t="s">
        <v>9616</v>
      </c>
      <c r="D6500" t="s">
        <v>9616</v>
      </c>
      <c r="E6500" t="s">
        <v>9617</v>
      </c>
    </row>
    <row r="6501" spans="1:5" x14ac:dyDescent="0.25">
      <c r="A6501">
        <v>59000041</v>
      </c>
      <c r="B6501" t="s">
        <v>724</v>
      </c>
      <c r="C6501" t="s">
        <v>9618</v>
      </c>
      <c r="D6501" t="s">
        <v>9618</v>
      </c>
      <c r="E6501" t="s">
        <v>724</v>
      </c>
    </row>
    <row r="6502" spans="1:5" x14ac:dyDescent="0.25">
      <c r="A6502">
        <v>59000042</v>
      </c>
      <c r="B6502" t="s">
        <v>722</v>
      </c>
      <c r="C6502" t="s">
        <v>721</v>
      </c>
      <c r="D6502" t="s">
        <v>721</v>
      </c>
      <c r="E6502" t="s">
        <v>722</v>
      </c>
    </row>
    <row r="6503" spans="1:5" x14ac:dyDescent="0.25">
      <c r="A6503">
        <v>59000043</v>
      </c>
      <c r="B6503" t="s">
        <v>9619</v>
      </c>
      <c r="C6503" t="s">
        <v>837</v>
      </c>
      <c r="D6503" t="s">
        <v>837</v>
      </c>
      <c r="E6503" t="s">
        <v>9619</v>
      </c>
    </row>
    <row r="6504" spans="1:5" x14ac:dyDescent="0.25">
      <c r="A6504">
        <v>59500001</v>
      </c>
      <c r="B6504" t="s">
        <v>9621</v>
      </c>
      <c r="C6504" t="s">
        <v>9620</v>
      </c>
      <c r="D6504" t="s">
        <v>9620</v>
      </c>
      <c r="E6504" t="s">
        <v>9621</v>
      </c>
    </row>
    <row r="6505" spans="1:5" x14ac:dyDescent="0.25">
      <c r="A6505">
        <v>59500002</v>
      </c>
      <c r="B6505" t="s">
        <v>9623</v>
      </c>
      <c r="C6505" t="s">
        <v>9622</v>
      </c>
      <c r="D6505" t="s">
        <v>9622</v>
      </c>
      <c r="E6505" t="s">
        <v>9623</v>
      </c>
    </row>
    <row r="6506" spans="1:5" x14ac:dyDescent="0.25">
      <c r="A6506">
        <v>59500004</v>
      </c>
      <c r="B6506" t="s">
        <v>9625</v>
      </c>
      <c r="C6506" t="s">
        <v>9624</v>
      </c>
      <c r="D6506" t="s">
        <v>9624</v>
      </c>
      <c r="E6506" t="s">
        <v>9625</v>
      </c>
    </row>
    <row r="6507" spans="1:5" x14ac:dyDescent="0.25">
      <c r="A6507">
        <v>59500005</v>
      </c>
      <c r="B6507" t="s">
        <v>9627</v>
      </c>
      <c r="C6507" t="s">
        <v>9626</v>
      </c>
      <c r="D6507" t="s">
        <v>9626</v>
      </c>
      <c r="E6507" t="s">
        <v>9627</v>
      </c>
    </row>
    <row r="6508" spans="1:5" x14ac:dyDescent="0.25">
      <c r="A6508">
        <v>59500008</v>
      </c>
      <c r="B6508" t="s">
        <v>9629</v>
      </c>
      <c r="C6508" t="s">
        <v>9628</v>
      </c>
      <c r="D6508" t="s">
        <v>9628</v>
      </c>
      <c r="E6508" t="s">
        <v>9629</v>
      </c>
    </row>
    <row r="6509" spans="1:5" x14ac:dyDescent="0.25">
      <c r="A6509">
        <v>59500020</v>
      </c>
      <c r="B6509" t="s">
        <v>9631</v>
      </c>
      <c r="C6509" t="s">
        <v>9630</v>
      </c>
      <c r="D6509" t="s">
        <v>9630</v>
      </c>
      <c r="E6509" t="s">
        <v>9631</v>
      </c>
    </row>
    <row r="6510" spans="1:5" x14ac:dyDescent="0.25">
      <c r="A6510">
        <v>59500021</v>
      </c>
      <c r="B6510" t="s">
        <v>9633</v>
      </c>
      <c r="C6510" t="s">
        <v>9632</v>
      </c>
      <c r="D6510" t="s">
        <v>9632</v>
      </c>
      <c r="E6510" t="s">
        <v>9633</v>
      </c>
    </row>
    <row r="6511" spans="1:5" x14ac:dyDescent="0.25">
      <c r="A6511">
        <v>59500022</v>
      </c>
      <c r="B6511" t="s">
        <v>9635</v>
      </c>
      <c r="C6511" t="s">
        <v>9634</v>
      </c>
      <c r="D6511" t="s">
        <v>9634</v>
      </c>
      <c r="E6511" t="s">
        <v>9635</v>
      </c>
    </row>
    <row r="6512" spans="1:5" x14ac:dyDescent="0.25">
      <c r="A6512">
        <v>59500023</v>
      </c>
      <c r="B6512" t="s">
        <v>9636</v>
      </c>
      <c r="C6512" t="s">
        <v>9624</v>
      </c>
      <c r="D6512" t="s">
        <v>9624</v>
      </c>
      <c r="E6512" t="s">
        <v>9636</v>
      </c>
    </row>
    <row r="6513" spans="1:5" x14ac:dyDescent="0.25">
      <c r="A6513">
        <v>59500024</v>
      </c>
      <c r="B6513" t="s">
        <v>9638</v>
      </c>
      <c r="C6513" t="s">
        <v>9637</v>
      </c>
      <c r="D6513" t="s">
        <v>9637</v>
      </c>
      <c r="E6513" t="s">
        <v>9638</v>
      </c>
    </row>
    <row r="6514" spans="1:5" x14ac:dyDescent="0.25">
      <c r="A6514">
        <v>59500025</v>
      </c>
      <c r="B6514" t="s">
        <v>9639</v>
      </c>
      <c r="C6514" t="s">
        <v>9639</v>
      </c>
      <c r="D6514" t="s">
        <v>9639</v>
      </c>
      <c r="E6514" t="s">
        <v>9639</v>
      </c>
    </row>
    <row r="6515" spans="1:5" x14ac:dyDescent="0.25">
      <c r="A6515">
        <v>59500026</v>
      </c>
      <c r="B6515" t="s">
        <v>9640</v>
      </c>
      <c r="C6515" t="s">
        <v>9640</v>
      </c>
      <c r="D6515" t="s">
        <v>9640</v>
      </c>
      <c r="E6515" t="s">
        <v>9640</v>
      </c>
    </row>
    <row r="6516" spans="1:5" x14ac:dyDescent="0.25">
      <c r="A6516">
        <v>59500027</v>
      </c>
      <c r="B6516" t="s">
        <v>3396</v>
      </c>
      <c r="C6516" t="s">
        <v>9641</v>
      </c>
      <c r="D6516" t="s">
        <v>9641</v>
      </c>
      <c r="E6516" t="s">
        <v>3396</v>
      </c>
    </row>
    <row r="6517" spans="1:5" x14ac:dyDescent="0.25">
      <c r="A6517">
        <v>59500028</v>
      </c>
      <c r="B6517" t="s">
        <v>9643</v>
      </c>
      <c r="C6517" t="s">
        <v>9642</v>
      </c>
      <c r="D6517" t="s">
        <v>9642</v>
      </c>
      <c r="E6517" t="s">
        <v>9643</v>
      </c>
    </row>
    <row r="6518" spans="1:5" x14ac:dyDescent="0.25">
      <c r="A6518">
        <v>59500029</v>
      </c>
      <c r="B6518" t="s">
        <v>3205</v>
      </c>
      <c r="C6518" t="s">
        <v>9644</v>
      </c>
      <c r="D6518" t="s">
        <v>9644</v>
      </c>
      <c r="E6518" t="s">
        <v>3205</v>
      </c>
    </row>
    <row r="6519" spans="1:5" x14ac:dyDescent="0.25">
      <c r="A6519">
        <v>59500030</v>
      </c>
      <c r="B6519" t="s">
        <v>3196</v>
      </c>
      <c r="C6519" t="s">
        <v>9645</v>
      </c>
      <c r="D6519" t="s">
        <v>9645</v>
      </c>
      <c r="E6519" t="s">
        <v>3196</v>
      </c>
    </row>
    <row r="6520" spans="1:5" x14ac:dyDescent="0.25">
      <c r="A6520">
        <v>59500031</v>
      </c>
      <c r="B6520" t="s">
        <v>3382</v>
      </c>
      <c r="C6520" t="s">
        <v>9646</v>
      </c>
      <c r="D6520" t="s">
        <v>9646</v>
      </c>
      <c r="E6520" t="s">
        <v>3382</v>
      </c>
    </row>
    <row r="6521" spans="1:5" x14ac:dyDescent="0.25">
      <c r="A6521">
        <v>59500032</v>
      </c>
      <c r="B6521" t="s">
        <v>3236</v>
      </c>
      <c r="C6521" t="s">
        <v>9647</v>
      </c>
      <c r="D6521" t="s">
        <v>9647</v>
      </c>
      <c r="E6521" t="s">
        <v>3236</v>
      </c>
    </row>
    <row r="6522" spans="1:5" x14ac:dyDescent="0.25">
      <c r="A6522">
        <v>59500033</v>
      </c>
      <c r="B6522" t="s">
        <v>3306</v>
      </c>
      <c r="C6522" t="s">
        <v>9648</v>
      </c>
      <c r="D6522" t="s">
        <v>9648</v>
      </c>
      <c r="E6522" t="s">
        <v>3306</v>
      </c>
    </row>
    <row r="6523" spans="1:5" x14ac:dyDescent="0.25">
      <c r="A6523">
        <v>59500034</v>
      </c>
      <c r="B6523" t="s">
        <v>3224</v>
      </c>
      <c r="C6523" t="s">
        <v>9649</v>
      </c>
      <c r="D6523" t="s">
        <v>9649</v>
      </c>
      <c r="E6523" t="s">
        <v>3224</v>
      </c>
    </row>
    <row r="6524" spans="1:5" x14ac:dyDescent="0.25">
      <c r="A6524">
        <v>59500035</v>
      </c>
      <c r="B6524" t="s">
        <v>9651</v>
      </c>
      <c r="C6524" t="s">
        <v>9650</v>
      </c>
      <c r="D6524" t="s">
        <v>9650</v>
      </c>
      <c r="E6524" t="s">
        <v>9651</v>
      </c>
    </row>
    <row r="6525" spans="1:5" x14ac:dyDescent="0.25">
      <c r="A6525">
        <v>59500036</v>
      </c>
      <c r="B6525" t="s">
        <v>9652</v>
      </c>
      <c r="C6525" t="s">
        <v>9652</v>
      </c>
      <c r="D6525" t="s">
        <v>9652</v>
      </c>
      <c r="E6525" t="s">
        <v>9652</v>
      </c>
    </row>
    <row r="6526" spans="1:5" x14ac:dyDescent="0.25">
      <c r="A6526">
        <v>59500037</v>
      </c>
      <c r="B6526" t="s">
        <v>9654</v>
      </c>
      <c r="C6526" t="s">
        <v>9653</v>
      </c>
      <c r="D6526" t="s">
        <v>9653</v>
      </c>
      <c r="E6526" t="s">
        <v>9654</v>
      </c>
    </row>
    <row r="6527" spans="1:5" x14ac:dyDescent="0.25">
      <c r="A6527">
        <v>59500038</v>
      </c>
      <c r="B6527" t="s">
        <v>9655</v>
      </c>
      <c r="C6527" t="s">
        <v>9655</v>
      </c>
      <c r="D6527" t="s">
        <v>9655</v>
      </c>
      <c r="E6527" t="s">
        <v>9655</v>
      </c>
    </row>
    <row r="6528" spans="1:5" x14ac:dyDescent="0.25">
      <c r="A6528">
        <v>59500039</v>
      </c>
      <c r="B6528" t="s">
        <v>9657</v>
      </c>
      <c r="C6528" t="s">
        <v>9656</v>
      </c>
      <c r="D6528" t="s">
        <v>9656</v>
      </c>
      <c r="E6528" t="s">
        <v>9657</v>
      </c>
    </row>
    <row r="6529" spans="1:5" x14ac:dyDescent="0.25">
      <c r="A6529">
        <v>59500040</v>
      </c>
      <c r="B6529" t="s">
        <v>9659</v>
      </c>
      <c r="C6529" t="s">
        <v>9658</v>
      </c>
      <c r="D6529" t="s">
        <v>9658</v>
      </c>
      <c r="E6529" t="s">
        <v>9659</v>
      </c>
    </row>
    <row r="6530" spans="1:5" x14ac:dyDescent="0.25">
      <c r="A6530">
        <v>59500041</v>
      </c>
      <c r="B6530" t="s">
        <v>3196</v>
      </c>
      <c r="C6530" t="s">
        <v>9660</v>
      </c>
      <c r="D6530" t="s">
        <v>9660</v>
      </c>
      <c r="E6530" t="s">
        <v>3196</v>
      </c>
    </row>
    <row r="6531" spans="1:5" x14ac:dyDescent="0.25">
      <c r="A6531">
        <v>59500042</v>
      </c>
      <c r="B6531" t="s">
        <v>9661</v>
      </c>
      <c r="C6531" t="s">
        <v>3232</v>
      </c>
      <c r="D6531" t="s">
        <v>3232</v>
      </c>
      <c r="E6531" t="s">
        <v>9661</v>
      </c>
    </row>
    <row r="6532" spans="1:5" x14ac:dyDescent="0.25">
      <c r="A6532">
        <v>59500043</v>
      </c>
      <c r="B6532" t="s">
        <v>3209</v>
      </c>
      <c r="C6532" t="s">
        <v>9662</v>
      </c>
      <c r="D6532" t="s">
        <v>9662</v>
      </c>
      <c r="E6532" t="s">
        <v>3209</v>
      </c>
    </row>
    <row r="6533" spans="1:5" x14ac:dyDescent="0.25">
      <c r="A6533">
        <v>59500044</v>
      </c>
      <c r="B6533" t="s">
        <v>3236</v>
      </c>
      <c r="C6533" t="s">
        <v>9663</v>
      </c>
      <c r="D6533" t="s">
        <v>9663</v>
      </c>
      <c r="E6533" t="s">
        <v>3236</v>
      </c>
    </row>
    <row r="6534" spans="1:5" x14ac:dyDescent="0.25">
      <c r="A6534">
        <v>59500045</v>
      </c>
      <c r="B6534" t="s">
        <v>3196</v>
      </c>
      <c r="C6534" t="s">
        <v>9664</v>
      </c>
      <c r="D6534" t="s">
        <v>9664</v>
      </c>
      <c r="E6534" t="s">
        <v>3196</v>
      </c>
    </row>
    <row r="6535" spans="1:5" x14ac:dyDescent="0.25">
      <c r="A6535">
        <v>59500046</v>
      </c>
      <c r="B6535" t="s">
        <v>3224</v>
      </c>
      <c r="C6535" t="s">
        <v>9649</v>
      </c>
      <c r="D6535" t="s">
        <v>9649</v>
      </c>
      <c r="E6535" t="s">
        <v>3224</v>
      </c>
    </row>
    <row r="6536" spans="1:5" x14ac:dyDescent="0.25">
      <c r="A6536">
        <v>59500047</v>
      </c>
      <c r="B6536" t="s">
        <v>9661</v>
      </c>
      <c r="C6536" t="s">
        <v>9665</v>
      </c>
      <c r="D6536" t="s">
        <v>9665</v>
      </c>
      <c r="E6536" t="s">
        <v>9661</v>
      </c>
    </row>
    <row r="6537" spans="1:5" x14ac:dyDescent="0.25">
      <c r="A6537">
        <v>59500048</v>
      </c>
      <c r="B6537" t="s">
        <v>3205</v>
      </c>
      <c r="C6537" t="s">
        <v>9666</v>
      </c>
      <c r="D6537" t="s">
        <v>9666</v>
      </c>
      <c r="E6537" t="s">
        <v>3205</v>
      </c>
    </row>
    <row r="6538" spans="1:5" x14ac:dyDescent="0.25">
      <c r="A6538">
        <v>59500049</v>
      </c>
      <c r="B6538" t="s">
        <v>9668</v>
      </c>
      <c r="C6538" t="s">
        <v>9667</v>
      </c>
      <c r="D6538" t="s">
        <v>9667</v>
      </c>
      <c r="E6538" t="s">
        <v>9668</v>
      </c>
    </row>
    <row r="6539" spans="1:5" x14ac:dyDescent="0.25">
      <c r="A6539">
        <v>59500050</v>
      </c>
      <c r="B6539" t="s">
        <v>9670</v>
      </c>
      <c r="C6539" t="s">
        <v>9669</v>
      </c>
      <c r="D6539" t="s">
        <v>9669</v>
      </c>
      <c r="E6539" t="s">
        <v>9670</v>
      </c>
    </row>
    <row r="6540" spans="1:5" x14ac:dyDescent="0.25">
      <c r="A6540">
        <v>59500051</v>
      </c>
      <c r="B6540" t="s">
        <v>9671</v>
      </c>
      <c r="C6540" t="s">
        <v>354</v>
      </c>
      <c r="D6540" t="s">
        <v>354</v>
      </c>
      <c r="E6540" t="s">
        <v>9671</v>
      </c>
    </row>
    <row r="6541" spans="1:5" x14ac:dyDescent="0.25">
      <c r="A6541">
        <v>59500052</v>
      </c>
      <c r="B6541" t="s">
        <v>9673</v>
      </c>
      <c r="C6541" t="s">
        <v>9672</v>
      </c>
      <c r="D6541" t="s">
        <v>9672</v>
      </c>
      <c r="E6541" t="s">
        <v>9673</v>
      </c>
    </row>
    <row r="6542" spans="1:5" x14ac:dyDescent="0.25">
      <c r="A6542">
        <v>59500053</v>
      </c>
      <c r="B6542" t="s">
        <v>9675</v>
      </c>
      <c r="C6542" t="s">
        <v>9674</v>
      </c>
      <c r="D6542" t="s">
        <v>9674</v>
      </c>
      <c r="E6542" t="s">
        <v>9675</v>
      </c>
    </row>
    <row r="6543" spans="1:5" x14ac:dyDescent="0.25">
      <c r="A6543">
        <v>59500054</v>
      </c>
      <c r="B6543" t="s">
        <v>3382</v>
      </c>
      <c r="C6543" t="s">
        <v>9676</v>
      </c>
      <c r="D6543" t="s">
        <v>9676</v>
      </c>
      <c r="E6543" t="s">
        <v>3382</v>
      </c>
    </row>
    <row r="6544" spans="1:5" x14ac:dyDescent="0.25">
      <c r="A6544">
        <v>59500055</v>
      </c>
      <c r="B6544" t="s">
        <v>9678</v>
      </c>
      <c r="C6544" t="s">
        <v>9677</v>
      </c>
      <c r="D6544" t="s">
        <v>9677</v>
      </c>
      <c r="E6544" t="s">
        <v>9678</v>
      </c>
    </row>
    <row r="6545" spans="1:5" x14ac:dyDescent="0.25">
      <c r="A6545">
        <v>59500056</v>
      </c>
      <c r="B6545" t="s">
        <v>9680</v>
      </c>
      <c r="C6545" t="s">
        <v>9679</v>
      </c>
      <c r="D6545" t="s">
        <v>9679</v>
      </c>
      <c r="E6545" t="s">
        <v>9680</v>
      </c>
    </row>
    <row r="6546" spans="1:5" x14ac:dyDescent="0.25">
      <c r="A6546">
        <v>59500057</v>
      </c>
      <c r="B6546" t="s">
        <v>9682</v>
      </c>
      <c r="C6546" t="s">
        <v>9681</v>
      </c>
      <c r="D6546" t="s">
        <v>9681</v>
      </c>
      <c r="E6546" t="s">
        <v>9682</v>
      </c>
    </row>
    <row r="6547" spans="1:5" x14ac:dyDescent="0.25">
      <c r="A6547">
        <v>59500058</v>
      </c>
      <c r="B6547" t="s">
        <v>9684</v>
      </c>
      <c r="C6547" t="s">
        <v>9683</v>
      </c>
      <c r="D6547" t="s">
        <v>9683</v>
      </c>
      <c r="E6547" t="s">
        <v>9684</v>
      </c>
    </row>
    <row r="6548" spans="1:5" x14ac:dyDescent="0.25">
      <c r="A6548">
        <v>59500059</v>
      </c>
      <c r="B6548" t="s">
        <v>9686</v>
      </c>
      <c r="C6548" t="s">
        <v>9685</v>
      </c>
      <c r="D6548" t="s">
        <v>9685</v>
      </c>
      <c r="E6548" t="s">
        <v>9686</v>
      </c>
    </row>
    <row r="6549" spans="1:5" x14ac:dyDescent="0.25">
      <c r="A6549">
        <v>59500060</v>
      </c>
      <c r="B6549" t="s">
        <v>153</v>
      </c>
      <c r="C6549" t="s">
        <v>9687</v>
      </c>
      <c r="D6549" t="s">
        <v>9687</v>
      </c>
      <c r="E6549" t="s">
        <v>153</v>
      </c>
    </row>
    <row r="6550" spans="1:5" x14ac:dyDescent="0.25">
      <c r="A6550">
        <v>59500061</v>
      </c>
      <c r="B6550" t="s">
        <v>9689</v>
      </c>
      <c r="C6550" t="s">
        <v>9688</v>
      </c>
      <c r="D6550" t="s">
        <v>9688</v>
      </c>
      <c r="E6550" t="s">
        <v>9689</v>
      </c>
    </row>
    <row r="6551" spans="1:5" x14ac:dyDescent="0.25">
      <c r="A6551">
        <v>59500062</v>
      </c>
      <c r="B6551" t="s">
        <v>9691</v>
      </c>
      <c r="C6551" t="s">
        <v>9690</v>
      </c>
      <c r="D6551" t="s">
        <v>9690</v>
      </c>
      <c r="E6551" t="s">
        <v>9691</v>
      </c>
    </row>
    <row r="6552" spans="1:5" x14ac:dyDescent="0.25">
      <c r="A6552">
        <v>59500063</v>
      </c>
      <c r="B6552" t="s">
        <v>9693</v>
      </c>
      <c r="C6552" t="s">
        <v>9692</v>
      </c>
      <c r="D6552" t="s">
        <v>9692</v>
      </c>
      <c r="E6552" t="s">
        <v>9693</v>
      </c>
    </row>
    <row r="6553" spans="1:5" x14ac:dyDescent="0.25">
      <c r="A6553">
        <v>59500064</v>
      </c>
      <c r="B6553" t="s">
        <v>9695</v>
      </c>
      <c r="C6553" t="s">
        <v>9694</v>
      </c>
      <c r="D6553" t="s">
        <v>9694</v>
      </c>
      <c r="E6553" t="s">
        <v>9695</v>
      </c>
    </row>
    <row r="6554" spans="1:5" x14ac:dyDescent="0.25">
      <c r="A6554">
        <v>59500065</v>
      </c>
      <c r="B6554" t="s">
        <v>9696</v>
      </c>
      <c r="C6554" t="s">
        <v>9694</v>
      </c>
      <c r="D6554" t="s">
        <v>9694</v>
      </c>
      <c r="E6554" t="s">
        <v>9696</v>
      </c>
    </row>
    <row r="6555" spans="1:5" x14ac:dyDescent="0.25">
      <c r="A6555">
        <v>59500066</v>
      </c>
      <c r="B6555" t="s">
        <v>9697</v>
      </c>
      <c r="C6555" t="s">
        <v>9624</v>
      </c>
      <c r="D6555" t="s">
        <v>9624</v>
      </c>
      <c r="E6555" t="s">
        <v>9697</v>
      </c>
    </row>
    <row r="6556" spans="1:5" x14ac:dyDescent="0.25">
      <c r="A6556">
        <v>59500067</v>
      </c>
      <c r="B6556" t="s">
        <v>9699</v>
      </c>
      <c r="C6556" t="s">
        <v>9698</v>
      </c>
      <c r="D6556" t="s">
        <v>9698</v>
      </c>
      <c r="E6556" t="s">
        <v>9699</v>
      </c>
    </row>
    <row r="6557" spans="1:5" x14ac:dyDescent="0.25">
      <c r="A6557">
        <v>59500068</v>
      </c>
      <c r="B6557" t="s">
        <v>9701</v>
      </c>
      <c r="C6557" t="s">
        <v>9700</v>
      </c>
      <c r="D6557" t="s">
        <v>9700</v>
      </c>
      <c r="E6557" t="s">
        <v>9701</v>
      </c>
    </row>
    <row r="6558" spans="1:5" x14ac:dyDescent="0.25">
      <c r="A6558">
        <v>59500069</v>
      </c>
      <c r="B6558" t="s">
        <v>9702</v>
      </c>
      <c r="C6558" t="s">
        <v>9700</v>
      </c>
      <c r="D6558" t="s">
        <v>9700</v>
      </c>
      <c r="E6558" t="s">
        <v>9702</v>
      </c>
    </row>
    <row r="6559" spans="1:5" x14ac:dyDescent="0.25">
      <c r="A6559">
        <v>59500070</v>
      </c>
      <c r="B6559" t="s">
        <v>9704</v>
      </c>
      <c r="C6559" t="s">
        <v>9703</v>
      </c>
      <c r="D6559" t="s">
        <v>9703</v>
      </c>
      <c r="E6559" t="s">
        <v>9704</v>
      </c>
    </row>
    <row r="6560" spans="1:5" x14ac:dyDescent="0.25">
      <c r="A6560">
        <v>59500071</v>
      </c>
      <c r="B6560" t="s">
        <v>9705</v>
      </c>
      <c r="C6560" t="s">
        <v>9634</v>
      </c>
      <c r="D6560" t="s">
        <v>9634</v>
      </c>
      <c r="E6560" t="s">
        <v>9705</v>
      </c>
    </row>
    <row r="6561" spans="1:5" x14ac:dyDescent="0.25">
      <c r="A6561">
        <v>59500072</v>
      </c>
      <c r="B6561" t="s">
        <v>9706</v>
      </c>
      <c r="C6561" t="s">
        <v>9634</v>
      </c>
      <c r="D6561" t="s">
        <v>9634</v>
      </c>
      <c r="E6561" t="s">
        <v>9706</v>
      </c>
    </row>
    <row r="6562" spans="1:5" x14ac:dyDescent="0.25">
      <c r="A6562">
        <v>59500073</v>
      </c>
      <c r="B6562" t="s">
        <v>9708</v>
      </c>
      <c r="C6562" t="s">
        <v>9707</v>
      </c>
      <c r="D6562" t="s">
        <v>9707</v>
      </c>
      <c r="E6562" t="s">
        <v>9708</v>
      </c>
    </row>
    <row r="6563" spans="1:5" x14ac:dyDescent="0.25">
      <c r="A6563">
        <v>59500074</v>
      </c>
      <c r="B6563" t="s">
        <v>9709</v>
      </c>
      <c r="C6563" t="s">
        <v>9707</v>
      </c>
      <c r="D6563" t="s">
        <v>9707</v>
      </c>
      <c r="E6563" t="s">
        <v>9709</v>
      </c>
    </row>
    <row r="6564" spans="1:5" x14ac:dyDescent="0.25">
      <c r="A6564">
        <v>59500075</v>
      </c>
      <c r="B6564" t="s">
        <v>9711</v>
      </c>
      <c r="C6564" t="s">
        <v>9710</v>
      </c>
      <c r="D6564" t="s">
        <v>9710</v>
      </c>
      <c r="E6564" t="s">
        <v>9711</v>
      </c>
    </row>
    <row r="6565" spans="1:5" x14ac:dyDescent="0.25">
      <c r="A6565">
        <v>59500076</v>
      </c>
      <c r="B6565" t="s">
        <v>9712</v>
      </c>
      <c r="C6565" t="s">
        <v>9710</v>
      </c>
      <c r="D6565" t="s">
        <v>9710</v>
      </c>
      <c r="E6565" t="s">
        <v>9712</v>
      </c>
    </row>
    <row r="6566" spans="1:5" x14ac:dyDescent="0.25">
      <c r="A6566">
        <v>59500077</v>
      </c>
      <c r="B6566" t="s">
        <v>9714</v>
      </c>
      <c r="C6566" t="s">
        <v>9713</v>
      </c>
      <c r="D6566" t="s">
        <v>9713</v>
      </c>
      <c r="E6566" t="s">
        <v>9714</v>
      </c>
    </row>
    <row r="6567" spans="1:5" x14ac:dyDescent="0.25">
      <c r="A6567">
        <v>59500078</v>
      </c>
      <c r="B6567" t="s">
        <v>9715</v>
      </c>
      <c r="C6567" t="s">
        <v>9713</v>
      </c>
      <c r="D6567" t="s">
        <v>9713</v>
      </c>
      <c r="E6567" t="s">
        <v>9715</v>
      </c>
    </row>
    <row r="6568" spans="1:5" x14ac:dyDescent="0.25">
      <c r="A6568">
        <v>70000001</v>
      </c>
      <c r="B6568" t="s">
        <v>9717</v>
      </c>
      <c r="C6568" t="s">
        <v>9716</v>
      </c>
      <c r="D6568" t="s">
        <v>9716</v>
      </c>
      <c r="E6568" t="s">
        <v>9717</v>
      </c>
    </row>
    <row r="6569" spans="1:5" x14ac:dyDescent="0.25">
      <c r="A6569">
        <v>70000002</v>
      </c>
      <c r="B6569" t="s">
        <v>9719</v>
      </c>
      <c r="C6569" t="s">
        <v>9718</v>
      </c>
      <c r="D6569" t="s">
        <v>9718</v>
      </c>
      <c r="E6569" t="s">
        <v>9719</v>
      </c>
    </row>
    <row r="6570" spans="1:5" x14ac:dyDescent="0.25">
      <c r="A6570">
        <v>70000003</v>
      </c>
      <c r="B6570" t="s">
        <v>9721</v>
      </c>
      <c r="C6570" t="s">
        <v>9720</v>
      </c>
      <c r="D6570" t="s">
        <v>9720</v>
      </c>
      <c r="E6570" t="s">
        <v>9721</v>
      </c>
    </row>
    <row r="6571" spans="1:5" x14ac:dyDescent="0.25">
      <c r="A6571">
        <v>70000004</v>
      </c>
      <c r="B6571" t="s">
        <v>9723</v>
      </c>
      <c r="C6571" t="s">
        <v>9722</v>
      </c>
      <c r="D6571" t="s">
        <v>9722</v>
      </c>
      <c r="E6571" t="s">
        <v>9723</v>
      </c>
    </row>
    <row r="6572" spans="1:5" x14ac:dyDescent="0.25">
      <c r="A6572">
        <v>70000005</v>
      </c>
      <c r="B6572" t="s">
        <v>9725</v>
      </c>
      <c r="C6572" t="s">
        <v>9724</v>
      </c>
      <c r="D6572" t="s">
        <v>9724</v>
      </c>
      <c r="E6572" t="s">
        <v>9725</v>
      </c>
    </row>
    <row r="6573" spans="1:5" x14ac:dyDescent="0.25">
      <c r="A6573">
        <v>70000006</v>
      </c>
      <c r="B6573" t="s">
        <v>9727</v>
      </c>
      <c r="C6573" t="s">
        <v>9726</v>
      </c>
      <c r="D6573" t="s">
        <v>9726</v>
      </c>
      <c r="E6573" t="s">
        <v>9727</v>
      </c>
    </row>
    <row r="6574" spans="1:5" x14ac:dyDescent="0.25">
      <c r="A6574">
        <v>70000007</v>
      </c>
      <c r="B6574" t="s">
        <v>9729</v>
      </c>
      <c r="C6574" t="s">
        <v>9728</v>
      </c>
      <c r="D6574" t="s">
        <v>9728</v>
      </c>
      <c r="E6574" t="s">
        <v>9729</v>
      </c>
    </row>
    <row r="6575" spans="1:5" x14ac:dyDescent="0.25">
      <c r="A6575">
        <v>70000008</v>
      </c>
      <c r="B6575" t="s">
        <v>9731</v>
      </c>
      <c r="C6575" t="s">
        <v>9730</v>
      </c>
      <c r="D6575" t="s">
        <v>9730</v>
      </c>
      <c r="E6575" t="s">
        <v>9731</v>
      </c>
    </row>
    <row r="6576" spans="1:5" x14ac:dyDescent="0.25">
      <c r="A6576">
        <v>70000009</v>
      </c>
      <c r="B6576" t="s">
        <v>9733</v>
      </c>
      <c r="C6576" t="s">
        <v>9732</v>
      </c>
      <c r="D6576" t="s">
        <v>9732</v>
      </c>
      <c r="E6576" t="s">
        <v>9733</v>
      </c>
    </row>
    <row r="6577" spans="1:5" x14ac:dyDescent="0.25">
      <c r="A6577">
        <v>70000010</v>
      </c>
      <c r="B6577" t="s">
        <v>9735</v>
      </c>
      <c r="C6577" t="s">
        <v>9734</v>
      </c>
      <c r="D6577" t="s">
        <v>9734</v>
      </c>
      <c r="E6577" t="s">
        <v>9735</v>
      </c>
    </row>
    <row r="6578" spans="1:5" x14ac:dyDescent="0.25">
      <c r="A6578">
        <v>70000011</v>
      </c>
      <c r="B6578" t="s">
        <v>9721</v>
      </c>
      <c r="C6578" t="s">
        <v>9736</v>
      </c>
      <c r="D6578" t="s">
        <v>9736</v>
      </c>
      <c r="E6578" t="s">
        <v>9721</v>
      </c>
    </row>
    <row r="6579" spans="1:5" x14ac:dyDescent="0.25">
      <c r="A6579">
        <v>70000012</v>
      </c>
      <c r="B6579" t="s">
        <v>9738</v>
      </c>
      <c r="C6579" t="s">
        <v>9737</v>
      </c>
      <c r="D6579" t="s">
        <v>9737</v>
      </c>
      <c r="E6579" t="s">
        <v>9738</v>
      </c>
    </row>
    <row r="6580" spans="1:5" x14ac:dyDescent="0.25">
      <c r="A6580">
        <v>70000013</v>
      </c>
      <c r="B6580" t="s">
        <v>9740</v>
      </c>
      <c r="C6580" t="s">
        <v>9739</v>
      </c>
      <c r="D6580" t="s">
        <v>9739</v>
      </c>
      <c r="E6580" t="s">
        <v>9740</v>
      </c>
    </row>
    <row r="6581" spans="1:5" x14ac:dyDescent="0.25">
      <c r="A6581">
        <v>70000014</v>
      </c>
      <c r="B6581" t="s">
        <v>9742</v>
      </c>
      <c r="C6581" t="s">
        <v>9741</v>
      </c>
      <c r="D6581" t="s">
        <v>9741</v>
      </c>
      <c r="E6581" t="s">
        <v>9742</v>
      </c>
    </row>
    <row r="6582" spans="1:5" x14ac:dyDescent="0.25">
      <c r="A6582">
        <v>70000015</v>
      </c>
      <c r="B6582" t="s">
        <v>9727</v>
      </c>
      <c r="C6582" t="s">
        <v>9743</v>
      </c>
      <c r="D6582" t="s">
        <v>9743</v>
      </c>
      <c r="E6582" t="s">
        <v>9727</v>
      </c>
    </row>
    <row r="6583" spans="1:5" x14ac:dyDescent="0.25">
      <c r="A6583">
        <v>70000016</v>
      </c>
      <c r="B6583" t="s">
        <v>9729</v>
      </c>
      <c r="C6583" t="s">
        <v>9744</v>
      </c>
      <c r="D6583" t="s">
        <v>9744</v>
      </c>
      <c r="E6583" t="s">
        <v>9729</v>
      </c>
    </row>
    <row r="6584" spans="1:5" x14ac:dyDescent="0.25">
      <c r="A6584">
        <v>70000017</v>
      </c>
      <c r="B6584" t="s">
        <v>9731</v>
      </c>
      <c r="C6584" t="s">
        <v>9745</v>
      </c>
      <c r="D6584" t="s">
        <v>9745</v>
      </c>
      <c r="E6584" t="s">
        <v>9731</v>
      </c>
    </row>
    <row r="6585" spans="1:5" x14ac:dyDescent="0.25">
      <c r="A6585">
        <v>70000018</v>
      </c>
      <c r="B6585" t="s">
        <v>9747</v>
      </c>
      <c r="C6585" t="s">
        <v>9746</v>
      </c>
      <c r="D6585" t="s">
        <v>9746</v>
      </c>
      <c r="E6585" t="s">
        <v>9747</v>
      </c>
    </row>
    <row r="6586" spans="1:5" x14ac:dyDescent="0.25">
      <c r="A6586">
        <v>70000019</v>
      </c>
      <c r="B6586" t="s">
        <v>9749</v>
      </c>
      <c r="C6586" t="s">
        <v>9748</v>
      </c>
      <c r="D6586" t="s">
        <v>9748</v>
      </c>
      <c r="E6586" t="s">
        <v>9749</v>
      </c>
    </row>
    <row r="6587" spans="1:5" x14ac:dyDescent="0.25">
      <c r="A6587">
        <v>70000020</v>
      </c>
      <c r="B6587" t="s">
        <v>9751</v>
      </c>
      <c r="C6587" t="s">
        <v>9750</v>
      </c>
      <c r="D6587" t="s">
        <v>9750</v>
      </c>
      <c r="E6587" t="s">
        <v>9751</v>
      </c>
    </row>
    <row r="6588" spans="1:5" x14ac:dyDescent="0.25">
      <c r="A6588">
        <v>70000021</v>
      </c>
      <c r="B6588" t="s">
        <v>9753</v>
      </c>
      <c r="C6588" t="s">
        <v>9752</v>
      </c>
      <c r="D6588" t="s">
        <v>9752</v>
      </c>
      <c r="E6588" t="s">
        <v>9753</v>
      </c>
    </row>
    <row r="6589" spans="1:5" x14ac:dyDescent="0.25">
      <c r="A6589">
        <v>70000022</v>
      </c>
      <c r="B6589" t="s">
        <v>9755</v>
      </c>
      <c r="C6589" t="s">
        <v>9754</v>
      </c>
      <c r="D6589" t="s">
        <v>9754</v>
      </c>
      <c r="E6589" t="s">
        <v>9755</v>
      </c>
    </row>
    <row r="6590" spans="1:5" x14ac:dyDescent="0.25">
      <c r="A6590">
        <v>70000023</v>
      </c>
      <c r="B6590" t="s">
        <v>9757</v>
      </c>
      <c r="C6590" t="s">
        <v>9756</v>
      </c>
      <c r="D6590" t="s">
        <v>9756</v>
      </c>
      <c r="E6590" t="s">
        <v>9757</v>
      </c>
    </row>
    <row r="6591" spans="1:5" x14ac:dyDescent="0.25">
      <c r="A6591">
        <v>70000024</v>
      </c>
      <c r="B6591" t="s">
        <v>9759</v>
      </c>
      <c r="C6591" t="s">
        <v>9758</v>
      </c>
      <c r="D6591" t="s">
        <v>9758</v>
      </c>
      <c r="E6591" t="s">
        <v>9759</v>
      </c>
    </row>
    <row r="6592" spans="1:5" x14ac:dyDescent="0.25">
      <c r="A6592">
        <v>70000025</v>
      </c>
      <c r="B6592" t="s">
        <v>9761</v>
      </c>
      <c r="C6592" t="s">
        <v>9760</v>
      </c>
      <c r="D6592" t="s">
        <v>9760</v>
      </c>
      <c r="E6592" t="s">
        <v>9761</v>
      </c>
    </row>
    <row r="6593" spans="1:5" x14ac:dyDescent="0.25">
      <c r="A6593">
        <v>70000026</v>
      </c>
      <c r="B6593" t="s">
        <v>9763</v>
      </c>
      <c r="C6593" t="s">
        <v>9762</v>
      </c>
      <c r="D6593" t="s">
        <v>9762</v>
      </c>
      <c r="E6593" t="s">
        <v>9763</v>
      </c>
    </row>
    <row r="6594" spans="1:5" x14ac:dyDescent="0.25">
      <c r="A6594">
        <v>70000027</v>
      </c>
      <c r="B6594" t="s">
        <v>9765</v>
      </c>
      <c r="C6594" t="s">
        <v>9764</v>
      </c>
      <c r="D6594" t="s">
        <v>9764</v>
      </c>
      <c r="E6594" t="s">
        <v>9765</v>
      </c>
    </row>
    <row r="6595" spans="1:5" x14ac:dyDescent="0.25">
      <c r="A6595">
        <v>70000028</v>
      </c>
      <c r="B6595" t="s">
        <v>9767</v>
      </c>
      <c r="C6595" t="s">
        <v>9766</v>
      </c>
      <c r="D6595" t="s">
        <v>9766</v>
      </c>
      <c r="E6595" t="s">
        <v>9767</v>
      </c>
    </row>
    <row r="6596" spans="1:5" x14ac:dyDescent="0.25">
      <c r="A6596">
        <v>70000029</v>
      </c>
      <c r="B6596" t="s">
        <v>9768</v>
      </c>
      <c r="C6596" t="s">
        <v>9766</v>
      </c>
      <c r="D6596" t="s">
        <v>9766</v>
      </c>
      <c r="E6596" t="s">
        <v>9768</v>
      </c>
    </row>
    <row r="6597" spans="1:5" x14ac:dyDescent="0.25">
      <c r="A6597">
        <v>70000030</v>
      </c>
      <c r="B6597" t="s">
        <v>9769</v>
      </c>
      <c r="C6597" t="s">
        <v>9766</v>
      </c>
      <c r="D6597" t="s">
        <v>9766</v>
      </c>
      <c r="E6597" t="s">
        <v>9769</v>
      </c>
    </row>
    <row r="6598" spans="1:5" x14ac:dyDescent="0.25">
      <c r="A6598">
        <v>70000031</v>
      </c>
      <c r="B6598" t="s">
        <v>9770</v>
      </c>
      <c r="C6598" t="s">
        <v>9766</v>
      </c>
      <c r="D6598" t="s">
        <v>9766</v>
      </c>
      <c r="E6598" t="s">
        <v>9770</v>
      </c>
    </row>
    <row r="6599" spans="1:5" x14ac:dyDescent="0.25">
      <c r="A6599">
        <v>70000032</v>
      </c>
      <c r="B6599" t="s">
        <v>9772</v>
      </c>
      <c r="C6599" t="s">
        <v>9771</v>
      </c>
      <c r="D6599" t="s">
        <v>9771</v>
      </c>
      <c r="E6599" t="s">
        <v>9772</v>
      </c>
    </row>
    <row r="6600" spans="1:5" x14ac:dyDescent="0.25">
      <c r="A6600">
        <v>70000033</v>
      </c>
      <c r="B6600" t="s">
        <v>9770</v>
      </c>
      <c r="C6600" t="s">
        <v>9771</v>
      </c>
      <c r="D6600" t="s">
        <v>9771</v>
      </c>
      <c r="E6600" t="s">
        <v>9770</v>
      </c>
    </row>
    <row r="6601" spans="1:5" x14ac:dyDescent="0.25">
      <c r="A6601">
        <v>70000034</v>
      </c>
      <c r="B6601" t="s">
        <v>9774</v>
      </c>
      <c r="C6601" t="s">
        <v>9773</v>
      </c>
      <c r="D6601" t="s">
        <v>9773</v>
      </c>
      <c r="E6601" t="s">
        <v>9774</v>
      </c>
    </row>
    <row r="6602" spans="1:5" x14ac:dyDescent="0.25">
      <c r="A6602">
        <v>70000035</v>
      </c>
      <c r="B6602" t="s">
        <v>9775</v>
      </c>
      <c r="C6602" t="s">
        <v>9773</v>
      </c>
      <c r="D6602" t="s">
        <v>9773</v>
      </c>
      <c r="E6602" t="s">
        <v>9775</v>
      </c>
    </row>
    <row r="6603" spans="1:5" x14ac:dyDescent="0.25">
      <c r="A6603">
        <v>70000040</v>
      </c>
      <c r="B6603" t="s">
        <v>9777</v>
      </c>
      <c r="C6603" t="s">
        <v>9776</v>
      </c>
      <c r="D6603" t="s">
        <v>9776</v>
      </c>
      <c r="E6603" t="s">
        <v>9777</v>
      </c>
    </row>
    <row r="6604" spans="1:5" x14ac:dyDescent="0.25">
      <c r="A6604">
        <v>70000042</v>
      </c>
      <c r="B6604" t="s">
        <v>9779</v>
      </c>
      <c r="C6604" t="s">
        <v>9778</v>
      </c>
      <c r="D6604" t="s">
        <v>9778</v>
      </c>
      <c r="E6604" t="s">
        <v>9779</v>
      </c>
    </row>
    <row r="6605" spans="1:5" x14ac:dyDescent="0.25">
      <c r="A6605">
        <v>70000043</v>
      </c>
      <c r="B6605" t="s">
        <v>9770</v>
      </c>
      <c r="C6605" t="s">
        <v>9780</v>
      </c>
      <c r="D6605" t="s">
        <v>9780</v>
      </c>
      <c r="E6605" t="s">
        <v>9770</v>
      </c>
    </row>
    <row r="6606" spans="1:5" x14ac:dyDescent="0.25">
      <c r="A6606">
        <v>70000044</v>
      </c>
      <c r="B6606" t="s">
        <v>9781</v>
      </c>
      <c r="C6606" t="s">
        <v>9780</v>
      </c>
      <c r="D6606" t="s">
        <v>9780</v>
      </c>
      <c r="E6606" t="s">
        <v>9781</v>
      </c>
    </row>
    <row r="6607" spans="1:5" x14ac:dyDescent="0.25">
      <c r="A6607">
        <v>70000045</v>
      </c>
      <c r="B6607" t="s">
        <v>9772</v>
      </c>
      <c r="C6607" t="s">
        <v>9771</v>
      </c>
      <c r="D6607" t="s">
        <v>9771</v>
      </c>
      <c r="E6607" t="s">
        <v>9772</v>
      </c>
    </row>
    <row r="6608" spans="1:5" x14ac:dyDescent="0.25">
      <c r="A6608">
        <v>70000047</v>
      </c>
      <c r="B6608" t="s">
        <v>9783</v>
      </c>
      <c r="C6608" t="s">
        <v>9782</v>
      </c>
      <c r="D6608" t="s">
        <v>9782</v>
      </c>
      <c r="E6608" t="s">
        <v>9783</v>
      </c>
    </row>
    <row r="6609" spans="1:5" x14ac:dyDescent="0.25">
      <c r="A6609">
        <v>70000049</v>
      </c>
      <c r="B6609" t="s">
        <v>9784</v>
      </c>
      <c r="C6609" t="s">
        <v>9773</v>
      </c>
      <c r="D6609" t="s">
        <v>9773</v>
      </c>
      <c r="E6609" t="s">
        <v>9784</v>
      </c>
    </row>
    <row r="6610" spans="1:5" x14ac:dyDescent="0.25">
      <c r="A6610">
        <v>70000050</v>
      </c>
      <c r="B6610" t="s">
        <v>9786</v>
      </c>
      <c r="C6610" t="s">
        <v>9785</v>
      </c>
      <c r="D6610" t="s">
        <v>9785</v>
      </c>
      <c r="E6610" t="s">
        <v>9786</v>
      </c>
    </row>
    <row r="6611" spans="1:5" x14ac:dyDescent="0.25">
      <c r="A6611">
        <v>70000051</v>
      </c>
      <c r="B6611" t="s">
        <v>9787</v>
      </c>
      <c r="C6611" t="s">
        <v>9771</v>
      </c>
      <c r="D6611" t="s">
        <v>9771</v>
      </c>
      <c r="E6611" t="s">
        <v>9787</v>
      </c>
    </row>
    <row r="6612" spans="1:5" x14ac:dyDescent="0.25">
      <c r="A6612">
        <v>70000057</v>
      </c>
      <c r="B6612" t="s">
        <v>9789</v>
      </c>
      <c r="C6612" t="s">
        <v>9788</v>
      </c>
      <c r="D6612" t="s">
        <v>9788</v>
      </c>
      <c r="E6612" t="s">
        <v>9789</v>
      </c>
    </row>
    <row r="6613" spans="1:5" x14ac:dyDescent="0.25">
      <c r="A6613">
        <v>70000058</v>
      </c>
      <c r="B6613" t="s">
        <v>9790</v>
      </c>
      <c r="C6613" t="s">
        <v>9788</v>
      </c>
      <c r="D6613" t="s">
        <v>9788</v>
      </c>
      <c r="E6613" t="s">
        <v>9790</v>
      </c>
    </row>
    <row r="6614" spans="1:5" x14ac:dyDescent="0.25">
      <c r="A6614">
        <v>70000059</v>
      </c>
      <c r="B6614" t="s">
        <v>9791</v>
      </c>
      <c r="C6614" t="s">
        <v>9788</v>
      </c>
      <c r="D6614" t="s">
        <v>9788</v>
      </c>
      <c r="E6614" t="s">
        <v>9791</v>
      </c>
    </row>
    <row r="6615" spans="1:5" x14ac:dyDescent="0.25">
      <c r="A6615">
        <v>70000060</v>
      </c>
      <c r="B6615" t="s">
        <v>9792</v>
      </c>
      <c r="C6615" t="s">
        <v>9788</v>
      </c>
      <c r="D6615" t="s">
        <v>9788</v>
      </c>
      <c r="E6615" t="s">
        <v>9792</v>
      </c>
    </row>
    <row r="6616" spans="1:5" x14ac:dyDescent="0.25">
      <c r="A6616">
        <v>70000061</v>
      </c>
      <c r="B6616" t="s">
        <v>9794</v>
      </c>
      <c r="C6616" t="s">
        <v>9793</v>
      </c>
      <c r="D6616" t="s">
        <v>9793</v>
      </c>
      <c r="E6616" t="s">
        <v>9794</v>
      </c>
    </row>
    <row r="6617" spans="1:5" x14ac:dyDescent="0.25">
      <c r="A6617">
        <v>70000063</v>
      </c>
      <c r="B6617" t="s">
        <v>9772</v>
      </c>
      <c r="C6617" t="s">
        <v>9795</v>
      </c>
      <c r="D6617" t="s">
        <v>9795</v>
      </c>
      <c r="E6617" t="s">
        <v>9772</v>
      </c>
    </row>
    <row r="6618" spans="1:5" x14ac:dyDescent="0.25">
      <c r="A6618">
        <v>70000066</v>
      </c>
      <c r="B6618" t="s">
        <v>9797</v>
      </c>
      <c r="C6618" t="s">
        <v>9796</v>
      </c>
      <c r="D6618" t="s">
        <v>9796</v>
      </c>
      <c r="E6618" t="s">
        <v>9797</v>
      </c>
    </row>
    <row r="6619" spans="1:5" x14ac:dyDescent="0.25">
      <c r="A6619">
        <v>70000072</v>
      </c>
      <c r="B6619" t="s">
        <v>9799</v>
      </c>
      <c r="C6619" t="s">
        <v>9798</v>
      </c>
      <c r="D6619" t="s">
        <v>9798</v>
      </c>
      <c r="E6619" t="s">
        <v>9799</v>
      </c>
    </row>
    <row r="6620" spans="1:5" x14ac:dyDescent="0.25">
      <c r="A6620">
        <v>70000073</v>
      </c>
      <c r="B6620" t="s">
        <v>9800</v>
      </c>
      <c r="C6620" t="s">
        <v>9798</v>
      </c>
      <c r="D6620" t="s">
        <v>9798</v>
      </c>
      <c r="E6620" t="s">
        <v>9800</v>
      </c>
    </row>
    <row r="6621" spans="1:5" x14ac:dyDescent="0.25">
      <c r="A6621">
        <v>70000076</v>
      </c>
      <c r="B6621" t="s">
        <v>9802</v>
      </c>
      <c r="C6621" t="s">
        <v>9801</v>
      </c>
      <c r="D6621" t="s">
        <v>9801</v>
      </c>
      <c r="E6621" t="s">
        <v>9802</v>
      </c>
    </row>
    <row r="6622" spans="1:5" x14ac:dyDescent="0.25">
      <c r="A6622">
        <v>70000077</v>
      </c>
      <c r="B6622" t="s">
        <v>9804</v>
      </c>
      <c r="C6622" t="s">
        <v>9803</v>
      </c>
      <c r="D6622" t="s">
        <v>9803</v>
      </c>
      <c r="E6622" t="s">
        <v>9804</v>
      </c>
    </row>
    <row r="6623" spans="1:5" x14ac:dyDescent="0.25">
      <c r="A6623">
        <v>70000078</v>
      </c>
      <c r="B6623" t="s">
        <v>9805</v>
      </c>
      <c r="C6623" t="s">
        <v>9803</v>
      </c>
      <c r="D6623" t="s">
        <v>9803</v>
      </c>
      <c r="E6623" t="s">
        <v>9805</v>
      </c>
    </row>
    <row r="6624" spans="1:5" x14ac:dyDescent="0.25">
      <c r="A6624">
        <v>70000079</v>
      </c>
      <c r="B6624" t="s">
        <v>9806</v>
      </c>
      <c r="C6624" t="s">
        <v>9803</v>
      </c>
      <c r="D6624" t="s">
        <v>9803</v>
      </c>
      <c r="E6624" t="s">
        <v>9806</v>
      </c>
    </row>
    <row r="6625" spans="1:5" x14ac:dyDescent="0.25">
      <c r="A6625">
        <v>70000080</v>
      </c>
      <c r="B6625" t="s">
        <v>9807</v>
      </c>
      <c r="C6625" t="s">
        <v>9803</v>
      </c>
      <c r="D6625" t="s">
        <v>9803</v>
      </c>
      <c r="E6625" t="s">
        <v>9807</v>
      </c>
    </row>
    <row r="6626" spans="1:5" x14ac:dyDescent="0.25">
      <c r="A6626">
        <v>70000081</v>
      </c>
      <c r="B6626" t="s">
        <v>9808</v>
      </c>
      <c r="C6626" t="s">
        <v>9803</v>
      </c>
      <c r="D6626" t="s">
        <v>9803</v>
      </c>
      <c r="E6626" t="s">
        <v>9808</v>
      </c>
    </row>
    <row r="6627" spans="1:5" x14ac:dyDescent="0.25">
      <c r="A6627">
        <v>70000082</v>
      </c>
      <c r="B6627" t="s">
        <v>9809</v>
      </c>
      <c r="C6627" t="s">
        <v>9803</v>
      </c>
      <c r="D6627" t="s">
        <v>9803</v>
      </c>
      <c r="E6627" t="s">
        <v>9809</v>
      </c>
    </row>
    <row r="6628" spans="1:5" x14ac:dyDescent="0.25">
      <c r="A6628">
        <v>70000083</v>
      </c>
      <c r="B6628" t="s">
        <v>9810</v>
      </c>
      <c r="C6628" t="s">
        <v>9803</v>
      </c>
      <c r="D6628" t="s">
        <v>9803</v>
      </c>
      <c r="E6628" t="s">
        <v>9810</v>
      </c>
    </row>
    <row r="6629" spans="1:5" x14ac:dyDescent="0.25">
      <c r="A6629">
        <v>70000084</v>
      </c>
      <c r="B6629" t="s">
        <v>9811</v>
      </c>
      <c r="C6629" t="s">
        <v>9803</v>
      </c>
      <c r="D6629" t="s">
        <v>9803</v>
      </c>
      <c r="E6629" t="s">
        <v>9811</v>
      </c>
    </row>
    <row r="6630" spans="1:5" x14ac:dyDescent="0.25">
      <c r="A6630">
        <v>70000085</v>
      </c>
      <c r="B6630" t="s">
        <v>9812</v>
      </c>
      <c r="C6630" t="s">
        <v>9803</v>
      </c>
      <c r="D6630" t="s">
        <v>9803</v>
      </c>
      <c r="E6630" t="s">
        <v>9812</v>
      </c>
    </row>
    <row r="6631" spans="1:5" x14ac:dyDescent="0.25">
      <c r="A6631">
        <v>70000086</v>
      </c>
      <c r="B6631" t="s">
        <v>9813</v>
      </c>
      <c r="C6631" t="s">
        <v>9803</v>
      </c>
      <c r="D6631" t="s">
        <v>9803</v>
      </c>
      <c r="E6631" t="s">
        <v>9813</v>
      </c>
    </row>
    <row r="6632" spans="1:5" x14ac:dyDescent="0.25">
      <c r="A6632">
        <v>70000087</v>
      </c>
      <c r="B6632" t="s">
        <v>9814</v>
      </c>
      <c r="C6632" t="s">
        <v>9803</v>
      </c>
      <c r="D6632" t="s">
        <v>9803</v>
      </c>
      <c r="E6632" t="s">
        <v>9814</v>
      </c>
    </row>
    <row r="6633" spans="1:5" x14ac:dyDescent="0.25">
      <c r="A6633">
        <v>70000088</v>
      </c>
      <c r="B6633" t="s">
        <v>9815</v>
      </c>
      <c r="C6633" t="s">
        <v>9803</v>
      </c>
      <c r="D6633" t="s">
        <v>9803</v>
      </c>
      <c r="E6633" t="s">
        <v>9815</v>
      </c>
    </row>
    <row r="6634" spans="1:5" x14ac:dyDescent="0.25">
      <c r="A6634">
        <v>70000089</v>
      </c>
      <c r="B6634" t="s">
        <v>9817</v>
      </c>
      <c r="C6634" t="s">
        <v>9816</v>
      </c>
      <c r="D6634" t="s">
        <v>9816</v>
      </c>
      <c r="E6634" t="s">
        <v>9817</v>
      </c>
    </row>
    <row r="6635" spans="1:5" x14ac:dyDescent="0.25">
      <c r="A6635">
        <v>70000090</v>
      </c>
      <c r="B6635" t="s">
        <v>9783</v>
      </c>
      <c r="C6635" t="s">
        <v>9782</v>
      </c>
      <c r="D6635" t="s">
        <v>9782</v>
      </c>
      <c r="E6635" t="s">
        <v>9783</v>
      </c>
    </row>
    <row r="6636" spans="1:5" x14ac:dyDescent="0.25">
      <c r="A6636">
        <v>70000091</v>
      </c>
      <c r="B6636" t="s">
        <v>9818</v>
      </c>
      <c r="C6636" t="s">
        <v>9782</v>
      </c>
      <c r="D6636" t="s">
        <v>9782</v>
      </c>
      <c r="E6636" t="s">
        <v>9818</v>
      </c>
    </row>
    <row r="6637" spans="1:5" x14ac:dyDescent="0.25">
      <c r="A6637">
        <v>70000092</v>
      </c>
      <c r="B6637" t="s">
        <v>9820</v>
      </c>
      <c r="C6637" t="s">
        <v>9819</v>
      </c>
      <c r="D6637" t="s">
        <v>9819</v>
      </c>
      <c r="E6637" t="s">
        <v>9820</v>
      </c>
    </row>
    <row r="6638" spans="1:5" x14ac:dyDescent="0.25">
      <c r="A6638">
        <v>70000093</v>
      </c>
      <c r="B6638" t="s">
        <v>9822</v>
      </c>
      <c r="C6638" t="s">
        <v>9821</v>
      </c>
      <c r="D6638" t="s">
        <v>9821</v>
      </c>
      <c r="E6638" t="s">
        <v>9822</v>
      </c>
    </row>
    <row r="6639" spans="1:5" x14ac:dyDescent="0.25">
      <c r="A6639">
        <v>70000094</v>
      </c>
      <c r="B6639" t="s">
        <v>9817</v>
      </c>
      <c r="C6639" t="s">
        <v>9816</v>
      </c>
      <c r="D6639" t="s">
        <v>9816</v>
      </c>
      <c r="E6639" t="s">
        <v>9817</v>
      </c>
    </row>
    <row r="6640" spans="1:5" x14ac:dyDescent="0.25">
      <c r="A6640">
        <v>70000095</v>
      </c>
      <c r="B6640" t="s">
        <v>9783</v>
      </c>
      <c r="C6640" t="s">
        <v>9782</v>
      </c>
      <c r="D6640" t="s">
        <v>9782</v>
      </c>
      <c r="E6640" t="s">
        <v>9783</v>
      </c>
    </row>
    <row r="6641" spans="1:5" x14ac:dyDescent="0.25">
      <c r="A6641">
        <v>70000096</v>
      </c>
      <c r="B6641" t="s">
        <v>9818</v>
      </c>
      <c r="C6641" t="s">
        <v>9782</v>
      </c>
      <c r="D6641" t="s">
        <v>9782</v>
      </c>
      <c r="E6641" t="s">
        <v>9818</v>
      </c>
    </row>
    <row r="6642" spans="1:5" x14ac:dyDescent="0.25">
      <c r="A6642">
        <v>70000097</v>
      </c>
      <c r="B6642" t="s">
        <v>9824</v>
      </c>
      <c r="C6642" t="s">
        <v>9823</v>
      </c>
      <c r="D6642" t="s">
        <v>9823</v>
      </c>
      <c r="E6642" t="s">
        <v>9824</v>
      </c>
    </row>
    <row r="6643" spans="1:5" x14ac:dyDescent="0.25">
      <c r="A6643">
        <v>70000098</v>
      </c>
      <c r="B6643" t="s">
        <v>9825</v>
      </c>
      <c r="C6643" t="s">
        <v>9823</v>
      </c>
      <c r="D6643" t="s">
        <v>9823</v>
      </c>
      <c r="E6643" t="s">
        <v>9825</v>
      </c>
    </row>
    <row r="6644" spans="1:5" x14ac:dyDescent="0.25">
      <c r="A6644">
        <v>70000099</v>
      </c>
      <c r="B6644" t="s">
        <v>9826</v>
      </c>
      <c r="C6644" t="s">
        <v>9823</v>
      </c>
      <c r="D6644" t="s">
        <v>9823</v>
      </c>
      <c r="E6644" t="s">
        <v>9826</v>
      </c>
    </row>
    <row r="6645" spans="1:5" x14ac:dyDescent="0.25">
      <c r="A6645">
        <v>70000100</v>
      </c>
      <c r="B6645" t="s">
        <v>9828</v>
      </c>
      <c r="C6645" t="s">
        <v>9827</v>
      </c>
      <c r="D6645" t="s">
        <v>9827</v>
      </c>
      <c r="E6645" t="s">
        <v>9828</v>
      </c>
    </row>
    <row r="6646" spans="1:5" x14ac:dyDescent="0.25">
      <c r="A6646">
        <v>70000101</v>
      </c>
      <c r="B6646" t="s">
        <v>9829</v>
      </c>
      <c r="C6646" t="s">
        <v>9827</v>
      </c>
      <c r="D6646" t="s">
        <v>9827</v>
      </c>
      <c r="E6646" t="s">
        <v>9829</v>
      </c>
    </row>
    <row r="6647" spans="1:5" x14ac:dyDescent="0.25">
      <c r="A6647">
        <v>70000102</v>
      </c>
      <c r="B6647" t="s">
        <v>9830</v>
      </c>
      <c r="C6647" t="s">
        <v>9827</v>
      </c>
      <c r="D6647" t="s">
        <v>9827</v>
      </c>
      <c r="E6647" t="s">
        <v>9830</v>
      </c>
    </row>
    <row r="6648" spans="1:5" x14ac:dyDescent="0.25">
      <c r="A6648">
        <v>70000103</v>
      </c>
      <c r="B6648" t="s">
        <v>9831</v>
      </c>
      <c r="C6648" t="s">
        <v>9803</v>
      </c>
      <c r="D6648" t="s">
        <v>9803</v>
      </c>
      <c r="E6648" t="s">
        <v>9831</v>
      </c>
    </row>
    <row r="6649" spans="1:5" x14ac:dyDescent="0.25">
      <c r="A6649">
        <v>70000104</v>
      </c>
      <c r="B6649" t="s">
        <v>9832</v>
      </c>
      <c r="C6649" t="s">
        <v>9803</v>
      </c>
      <c r="D6649" t="s">
        <v>9803</v>
      </c>
      <c r="E6649" t="s">
        <v>9832</v>
      </c>
    </row>
    <row r="6650" spans="1:5" x14ac:dyDescent="0.25">
      <c r="A6650">
        <v>70000105</v>
      </c>
      <c r="B6650" t="s">
        <v>9822</v>
      </c>
      <c r="C6650" t="s">
        <v>9821</v>
      </c>
      <c r="D6650" t="s">
        <v>9821</v>
      </c>
      <c r="E6650" t="s">
        <v>9822</v>
      </c>
    </row>
    <row r="6651" spans="1:5" x14ac:dyDescent="0.25">
      <c r="A6651">
        <v>70000106</v>
      </c>
      <c r="B6651" t="s">
        <v>9834</v>
      </c>
      <c r="C6651" t="s">
        <v>9833</v>
      </c>
      <c r="D6651" t="s">
        <v>9833</v>
      </c>
      <c r="E6651" t="s">
        <v>9834</v>
      </c>
    </row>
    <row r="6652" spans="1:5" x14ac:dyDescent="0.25">
      <c r="A6652">
        <v>70000107</v>
      </c>
      <c r="B6652" t="s">
        <v>9836</v>
      </c>
      <c r="C6652" t="s">
        <v>9835</v>
      </c>
      <c r="D6652" t="s">
        <v>9835</v>
      </c>
      <c r="E6652" t="s">
        <v>9836</v>
      </c>
    </row>
    <row r="6653" spans="1:5" x14ac:dyDescent="0.25">
      <c r="A6653">
        <v>70000108</v>
      </c>
      <c r="B6653" t="s">
        <v>9837</v>
      </c>
      <c r="C6653" t="s">
        <v>9798</v>
      </c>
      <c r="D6653" t="s">
        <v>9798</v>
      </c>
      <c r="E6653" t="s">
        <v>9837</v>
      </c>
    </row>
    <row r="6654" spans="1:5" x14ac:dyDescent="0.25">
      <c r="A6654">
        <v>70000109</v>
      </c>
      <c r="B6654" t="s">
        <v>9838</v>
      </c>
      <c r="C6654" t="s">
        <v>9798</v>
      </c>
      <c r="D6654" t="s">
        <v>9798</v>
      </c>
      <c r="E6654" t="s">
        <v>9838</v>
      </c>
    </row>
    <row r="6655" spans="1:5" x14ac:dyDescent="0.25">
      <c r="A6655">
        <v>70000110</v>
      </c>
      <c r="B6655" t="s">
        <v>9839</v>
      </c>
      <c r="C6655" t="s">
        <v>9798</v>
      </c>
      <c r="D6655" t="s">
        <v>9798</v>
      </c>
      <c r="E6655" t="s">
        <v>9839</v>
      </c>
    </row>
    <row r="6656" spans="1:5" x14ac:dyDescent="0.25">
      <c r="A6656">
        <v>70000111</v>
      </c>
      <c r="B6656" t="s">
        <v>9841</v>
      </c>
      <c r="C6656" t="s">
        <v>9840</v>
      </c>
      <c r="D6656" t="s">
        <v>9840</v>
      </c>
      <c r="E6656" t="s">
        <v>9841</v>
      </c>
    </row>
    <row r="6657" spans="1:5" x14ac:dyDescent="0.25">
      <c r="A6657">
        <v>70000112</v>
      </c>
      <c r="B6657" t="s">
        <v>9842</v>
      </c>
      <c r="C6657" t="s">
        <v>9840</v>
      </c>
      <c r="D6657" t="s">
        <v>9840</v>
      </c>
      <c r="E6657" t="s">
        <v>9842</v>
      </c>
    </row>
    <row r="6658" spans="1:5" x14ac:dyDescent="0.25">
      <c r="A6658">
        <v>70000113</v>
      </c>
      <c r="B6658" t="s">
        <v>9843</v>
      </c>
      <c r="C6658" t="s">
        <v>9840</v>
      </c>
      <c r="D6658" t="s">
        <v>9840</v>
      </c>
      <c r="E6658" t="s">
        <v>9843</v>
      </c>
    </row>
    <row r="6659" spans="1:5" x14ac:dyDescent="0.25">
      <c r="A6659">
        <v>70000114</v>
      </c>
      <c r="B6659" t="s">
        <v>9844</v>
      </c>
      <c r="C6659" t="s">
        <v>9803</v>
      </c>
      <c r="D6659" t="s">
        <v>9803</v>
      </c>
      <c r="E6659" t="s">
        <v>9844</v>
      </c>
    </row>
    <row r="6660" spans="1:5" x14ac:dyDescent="0.25">
      <c r="A6660">
        <v>70000115</v>
      </c>
      <c r="B6660" t="s">
        <v>9845</v>
      </c>
      <c r="C6660" t="s">
        <v>9803</v>
      </c>
      <c r="D6660" t="s">
        <v>9803</v>
      </c>
      <c r="E6660" t="s">
        <v>9845</v>
      </c>
    </row>
    <row r="6661" spans="1:5" x14ac:dyDescent="0.25">
      <c r="A6661">
        <v>70000116</v>
      </c>
      <c r="B6661" t="s">
        <v>9846</v>
      </c>
      <c r="C6661" t="s">
        <v>9803</v>
      </c>
      <c r="D6661" t="s">
        <v>9803</v>
      </c>
      <c r="E6661" t="s">
        <v>9846</v>
      </c>
    </row>
    <row r="6662" spans="1:5" x14ac:dyDescent="0.25">
      <c r="A6662">
        <v>70000117</v>
      </c>
      <c r="B6662" t="s">
        <v>9847</v>
      </c>
      <c r="C6662" t="s">
        <v>9803</v>
      </c>
      <c r="D6662" t="s">
        <v>9803</v>
      </c>
      <c r="E6662" t="s">
        <v>9847</v>
      </c>
    </row>
    <row r="6663" spans="1:5" x14ac:dyDescent="0.25">
      <c r="A6663">
        <v>70000118</v>
      </c>
      <c r="B6663" t="s">
        <v>9848</v>
      </c>
      <c r="C6663" t="s">
        <v>9803</v>
      </c>
      <c r="D6663" t="s">
        <v>9803</v>
      </c>
      <c r="E6663" t="s">
        <v>9848</v>
      </c>
    </row>
    <row r="6664" spans="1:5" x14ac:dyDescent="0.25">
      <c r="A6664">
        <v>70000119</v>
      </c>
      <c r="B6664" t="s">
        <v>9849</v>
      </c>
      <c r="C6664" t="s">
        <v>9803</v>
      </c>
      <c r="D6664" t="s">
        <v>9803</v>
      </c>
      <c r="E6664" t="s">
        <v>9849</v>
      </c>
    </row>
    <row r="6665" spans="1:5" x14ac:dyDescent="0.25">
      <c r="A6665">
        <v>70000120</v>
      </c>
      <c r="B6665" t="s">
        <v>9810</v>
      </c>
      <c r="C6665" t="s">
        <v>9803</v>
      </c>
      <c r="D6665" t="s">
        <v>9803</v>
      </c>
      <c r="E6665" t="s">
        <v>9810</v>
      </c>
    </row>
    <row r="6666" spans="1:5" x14ac:dyDescent="0.25">
      <c r="A6666">
        <v>70000121</v>
      </c>
      <c r="B6666" t="s">
        <v>9811</v>
      </c>
      <c r="C6666" t="s">
        <v>9803</v>
      </c>
      <c r="D6666" t="s">
        <v>9803</v>
      </c>
      <c r="E6666" t="s">
        <v>9811</v>
      </c>
    </row>
    <row r="6667" spans="1:5" x14ac:dyDescent="0.25">
      <c r="A6667">
        <v>70000122</v>
      </c>
      <c r="B6667" t="s">
        <v>9791</v>
      </c>
      <c r="C6667" t="s">
        <v>9788</v>
      </c>
      <c r="D6667" t="s">
        <v>9788</v>
      </c>
      <c r="E6667" t="s">
        <v>9791</v>
      </c>
    </row>
    <row r="6668" spans="1:5" x14ac:dyDescent="0.25">
      <c r="A6668">
        <v>70000123</v>
      </c>
      <c r="B6668" t="s">
        <v>9790</v>
      </c>
      <c r="C6668" t="s">
        <v>9788</v>
      </c>
      <c r="D6668" t="s">
        <v>9788</v>
      </c>
      <c r="E6668" t="s">
        <v>9790</v>
      </c>
    </row>
    <row r="6669" spans="1:5" x14ac:dyDescent="0.25">
      <c r="A6669">
        <v>70000124</v>
      </c>
      <c r="B6669" t="s">
        <v>9850</v>
      </c>
      <c r="C6669" t="s">
        <v>9788</v>
      </c>
      <c r="D6669" t="s">
        <v>9788</v>
      </c>
      <c r="E6669" t="s">
        <v>9850</v>
      </c>
    </row>
    <row r="6670" spans="1:5" x14ac:dyDescent="0.25">
      <c r="A6670">
        <v>70000125</v>
      </c>
      <c r="B6670" t="s">
        <v>9775</v>
      </c>
      <c r="C6670" t="s">
        <v>9788</v>
      </c>
      <c r="D6670" t="s">
        <v>9788</v>
      </c>
      <c r="E6670" t="s">
        <v>9775</v>
      </c>
    </row>
    <row r="6671" spans="1:5" x14ac:dyDescent="0.25">
      <c r="A6671">
        <v>70000126</v>
      </c>
      <c r="B6671" t="s">
        <v>9784</v>
      </c>
      <c r="C6671" t="s">
        <v>9773</v>
      </c>
      <c r="D6671" t="s">
        <v>9773</v>
      </c>
      <c r="E6671" t="s">
        <v>9784</v>
      </c>
    </row>
    <row r="6672" spans="1:5" x14ac:dyDescent="0.25">
      <c r="A6672">
        <v>70000127</v>
      </c>
      <c r="B6672" t="s">
        <v>9817</v>
      </c>
      <c r="C6672" t="s">
        <v>9816</v>
      </c>
      <c r="D6672" t="s">
        <v>9816</v>
      </c>
      <c r="E6672" t="s">
        <v>9817</v>
      </c>
    </row>
    <row r="6673" spans="1:5" x14ac:dyDescent="0.25">
      <c r="A6673">
        <v>70000128</v>
      </c>
      <c r="B6673" t="s">
        <v>9783</v>
      </c>
      <c r="C6673" t="s">
        <v>9782</v>
      </c>
      <c r="D6673" t="s">
        <v>9782</v>
      </c>
      <c r="E6673" t="s">
        <v>9783</v>
      </c>
    </row>
    <row r="6674" spans="1:5" x14ac:dyDescent="0.25">
      <c r="A6674">
        <v>70000129</v>
      </c>
      <c r="B6674" t="s">
        <v>9818</v>
      </c>
      <c r="C6674" t="s">
        <v>9782</v>
      </c>
      <c r="D6674" t="s">
        <v>9782</v>
      </c>
      <c r="E6674" t="s">
        <v>9818</v>
      </c>
    </row>
    <row r="6675" spans="1:5" x14ac:dyDescent="0.25">
      <c r="A6675">
        <v>70000133</v>
      </c>
      <c r="B6675" t="s">
        <v>9852</v>
      </c>
      <c r="C6675" t="s">
        <v>9851</v>
      </c>
      <c r="D6675" t="s">
        <v>9851</v>
      </c>
      <c r="E6675" t="s">
        <v>9852</v>
      </c>
    </row>
    <row r="6676" spans="1:5" x14ac:dyDescent="0.25">
      <c r="A6676">
        <v>70000134</v>
      </c>
      <c r="B6676" t="s">
        <v>9854</v>
      </c>
      <c r="C6676" t="s">
        <v>9853</v>
      </c>
      <c r="D6676" t="s">
        <v>9853</v>
      </c>
      <c r="E6676" t="s">
        <v>9854</v>
      </c>
    </row>
    <row r="6677" spans="1:5" x14ac:dyDescent="0.25">
      <c r="A6677">
        <v>70000135</v>
      </c>
      <c r="B6677" t="s">
        <v>9855</v>
      </c>
      <c r="C6677" t="s">
        <v>9853</v>
      </c>
      <c r="D6677" t="s">
        <v>9853</v>
      </c>
      <c r="E6677" t="s">
        <v>9855</v>
      </c>
    </row>
    <row r="6678" spans="1:5" x14ac:dyDescent="0.25">
      <c r="A6678">
        <v>70000136</v>
      </c>
      <c r="B6678" t="s">
        <v>9856</v>
      </c>
      <c r="C6678" t="s">
        <v>9853</v>
      </c>
      <c r="D6678" t="s">
        <v>9853</v>
      </c>
      <c r="E6678" t="s">
        <v>9856</v>
      </c>
    </row>
    <row r="6679" spans="1:5" x14ac:dyDescent="0.25">
      <c r="A6679">
        <v>70000141</v>
      </c>
      <c r="B6679" t="s">
        <v>9858</v>
      </c>
      <c r="C6679" t="s">
        <v>9857</v>
      </c>
      <c r="D6679" t="s">
        <v>9857</v>
      </c>
      <c r="E6679" t="s">
        <v>9858</v>
      </c>
    </row>
    <row r="6680" spans="1:5" x14ac:dyDescent="0.25">
      <c r="A6680">
        <v>70000142</v>
      </c>
      <c r="B6680" t="s">
        <v>9860</v>
      </c>
      <c r="C6680" t="s">
        <v>9859</v>
      </c>
      <c r="D6680" t="s">
        <v>9859</v>
      </c>
      <c r="E6680" t="s">
        <v>9860</v>
      </c>
    </row>
    <row r="6681" spans="1:5" x14ac:dyDescent="0.25">
      <c r="A6681">
        <v>70000143</v>
      </c>
      <c r="B6681" t="s">
        <v>9861</v>
      </c>
      <c r="C6681" t="s">
        <v>9857</v>
      </c>
      <c r="D6681" t="s">
        <v>9857</v>
      </c>
      <c r="E6681" t="s">
        <v>9861</v>
      </c>
    </row>
    <row r="6682" spans="1:5" x14ac:dyDescent="0.25">
      <c r="A6682">
        <v>70000144</v>
      </c>
      <c r="B6682" t="s">
        <v>9863</v>
      </c>
      <c r="C6682" t="s">
        <v>9862</v>
      </c>
      <c r="D6682" t="s">
        <v>9862</v>
      </c>
      <c r="E6682" t="s">
        <v>9863</v>
      </c>
    </row>
    <row r="6683" spans="1:5" x14ac:dyDescent="0.25">
      <c r="A6683">
        <v>70000147</v>
      </c>
      <c r="B6683" t="s">
        <v>9865</v>
      </c>
      <c r="C6683" t="s">
        <v>9864</v>
      </c>
      <c r="D6683" t="s">
        <v>9864</v>
      </c>
      <c r="E6683" t="s">
        <v>9865</v>
      </c>
    </row>
    <row r="6684" spans="1:5" x14ac:dyDescent="0.25">
      <c r="A6684">
        <v>70000148</v>
      </c>
      <c r="B6684" t="s">
        <v>9867</v>
      </c>
      <c r="C6684" t="s">
        <v>9866</v>
      </c>
      <c r="D6684" t="s">
        <v>9866</v>
      </c>
      <c r="E6684" t="s">
        <v>9867</v>
      </c>
    </row>
    <row r="6685" spans="1:5" x14ac:dyDescent="0.25">
      <c r="A6685">
        <v>70000149</v>
      </c>
      <c r="B6685" t="s">
        <v>9869</v>
      </c>
      <c r="C6685" t="s">
        <v>9868</v>
      </c>
      <c r="D6685" t="s">
        <v>9868</v>
      </c>
      <c r="E6685" t="s">
        <v>9869</v>
      </c>
    </row>
    <row r="6686" spans="1:5" x14ac:dyDescent="0.25">
      <c r="A6686">
        <v>70000150</v>
      </c>
      <c r="B6686" t="s">
        <v>9871</v>
      </c>
      <c r="C6686" t="s">
        <v>9870</v>
      </c>
      <c r="D6686" t="s">
        <v>9870</v>
      </c>
      <c r="E6686" t="s">
        <v>9871</v>
      </c>
    </row>
    <row r="6687" spans="1:5" x14ac:dyDescent="0.25">
      <c r="A6687">
        <v>70000151</v>
      </c>
      <c r="B6687" t="s">
        <v>9873</v>
      </c>
      <c r="C6687" t="s">
        <v>9872</v>
      </c>
      <c r="D6687" t="s">
        <v>9872</v>
      </c>
      <c r="E6687" t="s">
        <v>9873</v>
      </c>
    </row>
    <row r="6688" spans="1:5" x14ac:dyDescent="0.25">
      <c r="A6688">
        <v>70000152</v>
      </c>
      <c r="B6688" t="s">
        <v>9875</v>
      </c>
      <c r="C6688" t="s">
        <v>9874</v>
      </c>
      <c r="D6688" t="s">
        <v>9874</v>
      </c>
      <c r="E6688" t="s">
        <v>9875</v>
      </c>
    </row>
    <row r="6689" spans="1:5" x14ac:dyDescent="0.25">
      <c r="A6689">
        <v>70000153</v>
      </c>
      <c r="B6689" t="s">
        <v>9877</v>
      </c>
      <c r="C6689" t="s">
        <v>9876</v>
      </c>
      <c r="D6689" t="s">
        <v>9876</v>
      </c>
      <c r="E6689" t="s">
        <v>9877</v>
      </c>
    </row>
    <row r="6690" spans="1:5" x14ac:dyDescent="0.25">
      <c r="A6690">
        <v>70000154</v>
      </c>
      <c r="B6690" t="s">
        <v>9879</v>
      </c>
      <c r="C6690" t="s">
        <v>9878</v>
      </c>
      <c r="D6690" t="s">
        <v>9878</v>
      </c>
      <c r="E6690" t="s">
        <v>9879</v>
      </c>
    </row>
    <row r="6691" spans="1:5" x14ac:dyDescent="0.25">
      <c r="A6691">
        <v>70000155</v>
      </c>
      <c r="B6691" t="s">
        <v>9881</v>
      </c>
      <c r="C6691" t="s">
        <v>9880</v>
      </c>
      <c r="D6691" t="s">
        <v>9880</v>
      </c>
      <c r="E6691" t="s">
        <v>9881</v>
      </c>
    </row>
    <row r="6692" spans="1:5" x14ac:dyDescent="0.25">
      <c r="A6692">
        <v>70000157</v>
      </c>
      <c r="B6692" t="s">
        <v>9883</v>
      </c>
      <c r="C6692" t="s">
        <v>9882</v>
      </c>
      <c r="D6692" t="s">
        <v>9882</v>
      </c>
      <c r="E6692" t="s">
        <v>9883</v>
      </c>
    </row>
    <row r="6693" spans="1:5" x14ac:dyDescent="0.25">
      <c r="A6693">
        <v>70000158</v>
      </c>
      <c r="B6693" t="s">
        <v>9885</v>
      </c>
      <c r="C6693" t="s">
        <v>9884</v>
      </c>
      <c r="D6693" t="s">
        <v>9884</v>
      </c>
      <c r="E6693" t="s">
        <v>9885</v>
      </c>
    </row>
    <row r="6694" spans="1:5" x14ac:dyDescent="0.25">
      <c r="A6694">
        <v>70000159</v>
      </c>
      <c r="B6694" t="s">
        <v>9886</v>
      </c>
      <c r="C6694" t="s">
        <v>9884</v>
      </c>
      <c r="D6694" t="s">
        <v>9884</v>
      </c>
      <c r="E6694" t="s">
        <v>9886</v>
      </c>
    </row>
    <row r="6695" spans="1:5" x14ac:dyDescent="0.25">
      <c r="A6695">
        <v>70000161</v>
      </c>
      <c r="B6695" t="s">
        <v>9888</v>
      </c>
      <c r="C6695" t="s">
        <v>9887</v>
      </c>
      <c r="D6695" t="s">
        <v>9887</v>
      </c>
      <c r="E6695" t="s">
        <v>9888</v>
      </c>
    </row>
    <row r="6696" spans="1:5" x14ac:dyDescent="0.25">
      <c r="A6696">
        <v>70000162</v>
      </c>
      <c r="B6696" t="s">
        <v>9890</v>
      </c>
      <c r="C6696" t="s">
        <v>9889</v>
      </c>
      <c r="D6696" t="s">
        <v>9889</v>
      </c>
      <c r="E6696" t="s">
        <v>9890</v>
      </c>
    </row>
    <row r="6697" spans="1:5" x14ac:dyDescent="0.25">
      <c r="A6697">
        <v>70000163</v>
      </c>
      <c r="B6697" t="s">
        <v>9892</v>
      </c>
      <c r="C6697" t="s">
        <v>9891</v>
      </c>
      <c r="D6697" t="s">
        <v>9891</v>
      </c>
      <c r="E6697" t="s">
        <v>9892</v>
      </c>
    </row>
    <row r="6698" spans="1:5" x14ac:dyDescent="0.25">
      <c r="A6698">
        <v>70000164</v>
      </c>
      <c r="B6698" t="s">
        <v>9894</v>
      </c>
      <c r="C6698" t="s">
        <v>9893</v>
      </c>
      <c r="D6698" t="s">
        <v>9893</v>
      </c>
      <c r="E6698" t="s">
        <v>9894</v>
      </c>
    </row>
    <row r="6699" spans="1:5" x14ac:dyDescent="0.25">
      <c r="A6699">
        <v>70000165</v>
      </c>
      <c r="B6699" t="s">
        <v>9896</v>
      </c>
      <c r="C6699" t="s">
        <v>9895</v>
      </c>
      <c r="D6699" t="s">
        <v>9895</v>
      </c>
      <c r="E6699" t="s">
        <v>9896</v>
      </c>
    </row>
    <row r="6700" spans="1:5" x14ac:dyDescent="0.25">
      <c r="A6700">
        <v>70000166</v>
      </c>
      <c r="B6700" t="s">
        <v>9897</v>
      </c>
      <c r="C6700" t="s">
        <v>9893</v>
      </c>
      <c r="D6700" t="s">
        <v>9893</v>
      </c>
      <c r="E6700" t="s">
        <v>9897</v>
      </c>
    </row>
    <row r="6701" spans="1:5" x14ac:dyDescent="0.25">
      <c r="A6701">
        <v>70000168</v>
      </c>
      <c r="B6701" t="s">
        <v>9804</v>
      </c>
      <c r="C6701" t="s">
        <v>9803</v>
      </c>
      <c r="D6701" t="s">
        <v>9803</v>
      </c>
      <c r="E6701" t="s">
        <v>9804</v>
      </c>
    </row>
    <row r="6702" spans="1:5" x14ac:dyDescent="0.25">
      <c r="A6702">
        <v>70000169</v>
      </c>
      <c r="B6702" t="s">
        <v>9805</v>
      </c>
      <c r="C6702" t="s">
        <v>9803</v>
      </c>
      <c r="D6702" t="s">
        <v>9803</v>
      </c>
      <c r="E6702" t="s">
        <v>9805</v>
      </c>
    </row>
    <row r="6703" spans="1:5" x14ac:dyDescent="0.25">
      <c r="A6703">
        <v>70000171</v>
      </c>
      <c r="B6703" t="s">
        <v>9899</v>
      </c>
      <c r="C6703" t="s">
        <v>9898</v>
      </c>
      <c r="D6703" t="s">
        <v>9898</v>
      </c>
      <c r="E6703" t="s">
        <v>9899</v>
      </c>
    </row>
    <row r="6704" spans="1:5" x14ac:dyDescent="0.25">
      <c r="A6704">
        <v>70000172</v>
      </c>
      <c r="B6704" t="s">
        <v>9901</v>
      </c>
      <c r="C6704" t="s">
        <v>9900</v>
      </c>
      <c r="D6704" t="s">
        <v>9900</v>
      </c>
      <c r="E6704" t="s">
        <v>9901</v>
      </c>
    </row>
    <row r="6705" spans="1:5" x14ac:dyDescent="0.25">
      <c r="A6705">
        <v>70000173</v>
      </c>
      <c r="B6705" t="s">
        <v>9903</v>
      </c>
      <c r="C6705" t="s">
        <v>9902</v>
      </c>
      <c r="D6705" t="s">
        <v>9902</v>
      </c>
      <c r="E6705" t="s">
        <v>9903</v>
      </c>
    </row>
    <row r="6706" spans="1:5" x14ac:dyDescent="0.25">
      <c r="A6706">
        <v>70000174</v>
      </c>
      <c r="B6706" t="s">
        <v>9905</v>
      </c>
      <c r="C6706" t="s">
        <v>9904</v>
      </c>
      <c r="D6706" t="s">
        <v>9904</v>
      </c>
      <c r="E6706" t="s">
        <v>9905</v>
      </c>
    </row>
    <row r="6707" spans="1:5" x14ac:dyDescent="0.25">
      <c r="A6707">
        <v>70000175</v>
      </c>
      <c r="B6707" t="s">
        <v>9907</v>
      </c>
      <c r="C6707" t="s">
        <v>9906</v>
      </c>
      <c r="D6707" t="s">
        <v>9906</v>
      </c>
      <c r="E6707" t="s">
        <v>9907</v>
      </c>
    </row>
    <row r="6708" spans="1:5" x14ac:dyDescent="0.25">
      <c r="A6708">
        <v>70000176</v>
      </c>
      <c r="B6708" t="s">
        <v>9909</v>
      </c>
      <c r="C6708" t="s">
        <v>9908</v>
      </c>
      <c r="D6708" t="s">
        <v>9908</v>
      </c>
      <c r="E6708" t="s">
        <v>9909</v>
      </c>
    </row>
    <row r="6709" spans="1:5" x14ac:dyDescent="0.25">
      <c r="A6709">
        <v>70000177</v>
      </c>
      <c r="B6709" t="s">
        <v>9911</v>
      </c>
      <c r="C6709" t="s">
        <v>9910</v>
      </c>
      <c r="D6709" t="s">
        <v>9910</v>
      </c>
      <c r="E6709" t="s">
        <v>9911</v>
      </c>
    </row>
    <row r="6710" spans="1:5" x14ac:dyDescent="0.25">
      <c r="A6710">
        <v>70000178</v>
      </c>
      <c r="B6710" t="s">
        <v>9913</v>
      </c>
      <c r="C6710" t="s">
        <v>9912</v>
      </c>
      <c r="D6710" t="s">
        <v>9912</v>
      </c>
      <c r="E6710" t="s">
        <v>9913</v>
      </c>
    </row>
    <row r="6711" spans="1:5" x14ac:dyDescent="0.25">
      <c r="A6711">
        <v>70000179</v>
      </c>
      <c r="B6711" t="s">
        <v>9915</v>
      </c>
      <c r="C6711" t="s">
        <v>9914</v>
      </c>
      <c r="D6711" t="s">
        <v>9914</v>
      </c>
      <c r="E6711" t="s">
        <v>9915</v>
      </c>
    </row>
    <row r="6712" spans="1:5" x14ac:dyDescent="0.25">
      <c r="A6712">
        <v>70000180</v>
      </c>
      <c r="B6712" t="s">
        <v>9916</v>
      </c>
      <c r="C6712" t="s">
        <v>9914</v>
      </c>
      <c r="D6712" t="s">
        <v>9914</v>
      </c>
      <c r="E6712" t="s">
        <v>9916</v>
      </c>
    </row>
    <row r="6713" spans="1:5" x14ac:dyDescent="0.25">
      <c r="A6713">
        <v>70000181</v>
      </c>
      <c r="B6713" t="s">
        <v>9917</v>
      </c>
      <c r="C6713" t="s">
        <v>9914</v>
      </c>
      <c r="D6713" t="s">
        <v>9914</v>
      </c>
      <c r="E6713" t="s">
        <v>9917</v>
      </c>
    </row>
    <row r="6714" spans="1:5" x14ac:dyDescent="0.25">
      <c r="A6714">
        <v>70000182</v>
      </c>
      <c r="B6714" t="s">
        <v>9919</v>
      </c>
      <c r="C6714" t="s">
        <v>9918</v>
      </c>
      <c r="D6714" t="s">
        <v>9918</v>
      </c>
      <c r="E6714" t="s">
        <v>9919</v>
      </c>
    </row>
    <row r="6715" spans="1:5" x14ac:dyDescent="0.25">
      <c r="A6715">
        <v>70000183</v>
      </c>
      <c r="B6715" t="s">
        <v>9920</v>
      </c>
      <c r="C6715" t="s">
        <v>9918</v>
      </c>
      <c r="D6715" t="s">
        <v>9918</v>
      </c>
      <c r="E6715" t="s">
        <v>9920</v>
      </c>
    </row>
    <row r="6716" spans="1:5" x14ac:dyDescent="0.25">
      <c r="A6716">
        <v>70000184</v>
      </c>
      <c r="B6716" t="s">
        <v>9921</v>
      </c>
      <c r="C6716" t="s">
        <v>9918</v>
      </c>
      <c r="D6716" t="s">
        <v>9918</v>
      </c>
      <c r="E6716" t="s">
        <v>9921</v>
      </c>
    </row>
    <row r="6717" spans="1:5" x14ac:dyDescent="0.25">
      <c r="A6717">
        <v>70000186</v>
      </c>
      <c r="B6717" t="s">
        <v>9923</v>
      </c>
      <c r="C6717" t="s">
        <v>9922</v>
      </c>
      <c r="D6717" t="s">
        <v>9922</v>
      </c>
      <c r="E6717" t="s">
        <v>9923</v>
      </c>
    </row>
    <row r="6718" spans="1:5" x14ac:dyDescent="0.25">
      <c r="A6718">
        <v>70000187</v>
      </c>
      <c r="B6718" t="s">
        <v>9925</v>
      </c>
      <c r="C6718" t="s">
        <v>9924</v>
      </c>
      <c r="D6718" t="s">
        <v>9924</v>
      </c>
      <c r="E6718" t="s">
        <v>9925</v>
      </c>
    </row>
    <row r="6719" spans="1:5" x14ac:dyDescent="0.25">
      <c r="A6719">
        <v>70000189</v>
      </c>
      <c r="B6719" t="s">
        <v>9927</v>
      </c>
      <c r="C6719" t="s">
        <v>9926</v>
      </c>
      <c r="D6719" t="s">
        <v>9926</v>
      </c>
      <c r="E6719" t="s">
        <v>9927</v>
      </c>
    </row>
    <row r="6720" spans="1:5" x14ac:dyDescent="0.25">
      <c r="A6720">
        <v>70000190</v>
      </c>
      <c r="B6720" t="s">
        <v>9928</v>
      </c>
      <c r="C6720" t="s">
        <v>9926</v>
      </c>
      <c r="D6720" t="s">
        <v>9926</v>
      </c>
      <c r="E6720" t="s">
        <v>9928</v>
      </c>
    </row>
    <row r="6721" spans="1:5" x14ac:dyDescent="0.25">
      <c r="A6721">
        <v>70000191</v>
      </c>
      <c r="B6721" t="s">
        <v>9929</v>
      </c>
      <c r="C6721" t="s">
        <v>9926</v>
      </c>
      <c r="D6721" t="s">
        <v>9926</v>
      </c>
      <c r="E6721" t="s">
        <v>9929</v>
      </c>
    </row>
    <row r="6722" spans="1:5" x14ac:dyDescent="0.25">
      <c r="A6722">
        <v>70000192</v>
      </c>
      <c r="B6722" t="s">
        <v>9930</v>
      </c>
      <c r="C6722" t="s">
        <v>9926</v>
      </c>
      <c r="D6722" t="s">
        <v>9926</v>
      </c>
      <c r="E6722" t="s">
        <v>9930</v>
      </c>
    </row>
    <row r="6723" spans="1:5" x14ac:dyDescent="0.25">
      <c r="A6723">
        <v>70000193</v>
      </c>
      <c r="B6723" t="s">
        <v>9932</v>
      </c>
      <c r="C6723" t="s">
        <v>9931</v>
      </c>
      <c r="D6723" t="s">
        <v>9931</v>
      </c>
      <c r="E6723" t="s">
        <v>9932</v>
      </c>
    </row>
    <row r="6724" spans="1:5" x14ac:dyDescent="0.25">
      <c r="A6724">
        <v>70000195</v>
      </c>
      <c r="B6724" t="s">
        <v>9934</v>
      </c>
      <c r="C6724" t="s">
        <v>9933</v>
      </c>
      <c r="D6724" t="s">
        <v>9933</v>
      </c>
      <c r="E6724" t="s">
        <v>9934</v>
      </c>
    </row>
    <row r="6725" spans="1:5" x14ac:dyDescent="0.25">
      <c r="A6725">
        <v>70000196</v>
      </c>
      <c r="B6725" t="s">
        <v>9936</v>
      </c>
      <c r="C6725" t="s">
        <v>9935</v>
      </c>
      <c r="D6725" t="s">
        <v>9935</v>
      </c>
      <c r="E6725" t="s">
        <v>9936</v>
      </c>
    </row>
    <row r="6726" spans="1:5" x14ac:dyDescent="0.25">
      <c r="A6726">
        <v>70000197</v>
      </c>
      <c r="B6726" t="s">
        <v>9938</v>
      </c>
      <c r="C6726" t="s">
        <v>9937</v>
      </c>
      <c r="D6726" t="s">
        <v>9937</v>
      </c>
      <c r="E6726" t="s">
        <v>9938</v>
      </c>
    </row>
    <row r="6727" spans="1:5" x14ac:dyDescent="0.25">
      <c r="A6727">
        <v>70000198</v>
      </c>
      <c r="B6727" t="s">
        <v>9940</v>
      </c>
      <c r="C6727" t="s">
        <v>9939</v>
      </c>
      <c r="D6727" t="s">
        <v>9939</v>
      </c>
      <c r="E6727" t="s">
        <v>9940</v>
      </c>
    </row>
    <row r="6728" spans="1:5" x14ac:dyDescent="0.25">
      <c r="A6728">
        <v>70000199</v>
      </c>
      <c r="B6728" t="s">
        <v>9942</v>
      </c>
      <c r="C6728" t="s">
        <v>9941</v>
      </c>
      <c r="D6728" t="s">
        <v>9941</v>
      </c>
      <c r="E6728" t="s">
        <v>9942</v>
      </c>
    </row>
    <row r="6729" spans="1:5" x14ac:dyDescent="0.25">
      <c r="A6729">
        <v>70000200</v>
      </c>
      <c r="B6729" t="s">
        <v>9943</v>
      </c>
      <c r="C6729" t="s">
        <v>9941</v>
      </c>
      <c r="D6729" t="s">
        <v>9941</v>
      </c>
      <c r="E6729" t="s">
        <v>9943</v>
      </c>
    </row>
    <row r="6730" spans="1:5" x14ac:dyDescent="0.25">
      <c r="A6730">
        <v>70000201</v>
      </c>
      <c r="B6730" t="s">
        <v>9944</v>
      </c>
      <c r="C6730" t="s">
        <v>9941</v>
      </c>
      <c r="D6730" t="s">
        <v>9941</v>
      </c>
      <c r="E6730" t="s">
        <v>9944</v>
      </c>
    </row>
    <row r="6731" spans="1:5" x14ac:dyDescent="0.25">
      <c r="A6731">
        <v>70000202</v>
      </c>
      <c r="B6731" t="s">
        <v>9945</v>
      </c>
      <c r="C6731" t="s">
        <v>9941</v>
      </c>
      <c r="D6731" t="s">
        <v>9941</v>
      </c>
      <c r="E6731" t="s">
        <v>9945</v>
      </c>
    </row>
    <row r="6732" spans="1:5" x14ac:dyDescent="0.25">
      <c r="A6732">
        <v>70000203</v>
      </c>
      <c r="B6732" t="s">
        <v>9947</v>
      </c>
      <c r="C6732" t="s">
        <v>9946</v>
      </c>
      <c r="D6732" t="s">
        <v>9946</v>
      </c>
      <c r="E6732" t="s">
        <v>9947</v>
      </c>
    </row>
    <row r="6733" spans="1:5" x14ac:dyDescent="0.25">
      <c r="A6733">
        <v>70000204</v>
      </c>
      <c r="B6733" t="s">
        <v>9948</v>
      </c>
      <c r="C6733" t="s">
        <v>9946</v>
      </c>
      <c r="D6733" t="s">
        <v>9946</v>
      </c>
      <c r="E6733" t="s">
        <v>9948</v>
      </c>
    </row>
    <row r="6734" spans="1:5" x14ac:dyDescent="0.25">
      <c r="A6734">
        <v>70000205</v>
      </c>
      <c r="B6734" t="s">
        <v>9949</v>
      </c>
      <c r="C6734" t="s">
        <v>9946</v>
      </c>
      <c r="D6734" t="s">
        <v>9946</v>
      </c>
      <c r="E6734" t="s">
        <v>9949</v>
      </c>
    </row>
    <row r="6735" spans="1:5" x14ac:dyDescent="0.25">
      <c r="A6735">
        <v>70000206</v>
      </c>
      <c r="B6735" t="s">
        <v>9950</v>
      </c>
      <c r="C6735" t="s">
        <v>9946</v>
      </c>
      <c r="D6735" t="s">
        <v>9946</v>
      </c>
      <c r="E6735" t="s">
        <v>9950</v>
      </c>
    </row>
    <row r="6736" spans="1:5" x14ac:dyDescent="0.25">
      <c r="A6736">
        <v>70000207</v>
      </c>
      <c r="B6736" t="s">
        <v>9952</v>
      </c>
      <c r="C6736" t="s">
        <v>9951</v>
      </c>
      <c r="D6736" t="s">
        <v>9951</v>
      </c>
      <c r="E6736" t="s">
        <v>9952</v>
      </c>
    </row>
    <row r="6737" spans="1:5" x14ac:dyDescent="0.25">
      <c r="A6737">
        <v>70000208</v>
      </c>
      <c r="B6737" t="s">
        <v>9954</v>
      </c>
      <c r="C6737" t="s">
        <v>9953</v>
      </c>
      <c r="D6737" t="s">
        <v>9953</v>
      </c>
      <c r="E6737" t="s">
        <v>9954</v>
      </c>
    </row>
    <row r="6738" spans="1:5" x14ac:dyDescent="0.25">
      <c r="A6738">
        <v>70000209</v>
      </c>
      <c r="B6738" t="s">
        <v>9956</v>
      </c>
      <c r="C6738" t="s">
        <v>9955</v>
      </c>
      <c r="D6738" t="s">
        <v>9955</v>
      </c>
      <c r="E6738" t="s">
        <v>9956</v>
      </c>
    </row>
    <row r="6739" spans="1:5" x14ac:dyDescent="0.25">
      <c r="A6739">
        <v>70000210</v>
      </c>
      <c r="B6739" t="s">
        <v>9958</v>
      </c>
      <c r="C6739" t="s">
        <v>9957</v>
      </c>
      <c r="D6739" t="s">
        <v>9957</v>
      </c>
      <c r="E6739" t="s">
        <v>9958</v>
      </c>
    </row>
    <row r="6740" spans="1:5" x14ac:dyDescent="0.25">
      <c r="A6740">
        <v>70000211</v>
      </c>
      <c r="B6740" t="s">
        <v>9960</v>
      </c>
      <c r="C6740" t="s">
        <v>9959</v>
      </c>
      <c r="D6740" t="s">
        <v>9959</v>
      </c>
      <c r="E6740" t="s">
        <v>9960</v>
      </c>
    </row>
    <row r="6741" spans="1:5" x14ac:dyDescent="0.25">
      <c r="A6741">
        <v>70000212</v>
      </c>
      <c r="B6741" t="s">
        <v>9962</v>
      </c>
      <c r="C6741" t="s">
        <v>9961</v>
      </c>
      <c r="D6741" t="s">
        <v>9961</v>
      </c>
      <c r="E6741" t="s">
        <v>9962</v>
      </c>
    </row>
    <row r="6742" spans="1:5" x14ac:dyDescent="0.25">
      <c r="A6742">
        <v>70000213</v>
      </c>
      <c r="B6742" t="s">
        <v>9964</v>
      </c>
      <c r="C6742" t="s">
        <v>9963</v>
      </c>
      <c r="D6742" t="s">
        <v>9963</v>
      </c>
      <c r="E6742" t="s">
        <v>9964</v>
      </c>
    </row>
    <row r="6743" spans="1:5" x14ac:dyDescent="0.25">
      <c r="A6743">
        <v>70000214</v>
      </c>
      <c r="B6743" t="s">
        <v>9966</v>
      </c>
      <c r="C6743" t="s">
        <v>9965</v>
      </c>
      <c r="D6743" t="s">
        <v>9965</v>
      </c>
      <c r="E6743" t="s">
        <v>9966</v>
      </c>
    </row>
    <row r="6744" spans="1:5" x14ac:dyDescent="0.25">
      <c r="A6744">
        <v>70000216</v>
      </c>
      <c r="B6744" t="s">
        <v>9968</v>
      </c>
      <c r="C6744" t="s">
        <v>9967</v>
      </c>
      <c r="D6744" t="s">
        <v>9967</v>
      </c>
      <c r="E6744" t="s">
        <v>9968</v>
      </c>
    </row>
    <row r="6745" spans="1:5" x14ac:dyDescent="0.25">
      <c r="A6745">
        <v>70000218</v>
      </c>
      <c r="B6745" t="s">
        <v>9970</v>
      </c>
      <c r="C6745" t="s">
        <v>9969</v>
      </c>
      <c r="D6745" t="s">
        <v>9969</v>
      </c>
      <c r="E6745" t="s">
        <v>9970</v>
      </c>
    </row>
    <row r="6746" spans="1:5" x14ac:dyDescent="0.25">
      <c r="A6746">
        <v>70000219</v>
      </c>
      <c r="B6746" t="s">
        <v>9972</v>
      </c>
      <c r="C6746" t="s">
        <v>9971</v>
      </c>
      <c r="D6746" t="s">
        <v>9971</v>
      </c>
      <c r="E6746" t="s">
        <v>9972</v>
      </c>
    </row>
    <row r="6747" spans="1:5" x14ac:dyDescent="0.25">
      <c r="A6747">
        <v>70000220</v>
      </c>
      <c r="B6747" t="s">
        <v>9973</v>
      </c>
      <c r="C6747" t="s">
        <v>9971</v>
      </c>
      <c r="D6747" t="s">
        <v>9971</v>
      </c>
      <c r="E6747" t="s">
        <v>9973</v>
      </c>
    </row>
    <row r="6748" spans="1:5" x14ac:dyDescent="0.25">
      <c r="A6748">
        <v>70000221</v>
      </c>
      <c r="B6748" t="s">
        <v>9975</v>
      </c>
      <c r="C6748" t="s">
        <v>9974</v>
      </c>
      <c r="D6748" t="s">
        <v>9974</v>
      </c>
      <c r="E6748" t="s">
        <v>9975</v>
      </c>
    </row>
    <row r="6749" spans="1:5" x14ac:dyDescent="0.25">
      <c r="A6749">
        <v>70000222</v>
      </c>
      <c r="B6749" t="s">
        <v>9976</v>
      </c>
      <c r="C6749" t="s">
        <v>9941</v>
      </c>
      <c r="D6749" t="s">
        <v>9941</v>
      </c>
      <c r="E6749" t="s">
        <v>9976</v>
      </c>
    </row>
    <row r="6750" spans="1:5" x14ac:dyDescent="0.25">
      <c r="A6750">
        <v>70000223</v>
      </c>
      <c r="B6750" t="s">
        <v>9977</v>
      </c>
      <c r="C6750" t="s">
        <v>9941</v>
      </c>
      <c r="D6750" t="s">
        <v>9941</v>
      </c>
      <c r="E6750" t="s">
        <v>9977</v>
      </c>
    </row>
    <row r="6751" spans="1:5" x14ac:dyDescent="0.25">
      <c r="A6751">
        <v>70000224</v>
      </c>
      <c r="B6751" t="s">
        <v>9978</v>
      </c>
      <c r="C6751" t="s">
        <v>9941</v>
      </c>
      <c r="D6751" t="s">
        <v>9941</v>
      </c>
      <c r="E6751" t="s">
        <v>9978</v>
      </c>
    </row>
    <row r="6752" spans="1:5" x14ac:dyDescent="0.25">
      <c r="A6752">
        <v>70000225</v>
      </c>
      <c r="B6752" t="s">
        <v>9979</v>
      </c>
      <c r="C6752" t="s">
        <v>9941</v>
      </c>
      <c r="D6752" t="s">
        <v>9941</v>
      </c>
      <c r="E6752" t="s">
        <v>9979</v>
      </c>
    </row>
    <row r="6753" spans="1:5" x14ac:dyDescent="0.25">
      <c r="A6753">
        <v>70000226</v>
      </c>
      <c r="B6753" t="s">
        <v>9980</v>
      </c>
      <c r="C6753" t="s">
        <v>9941</v>
      </c>
      <c r="D6753" t="s">
        <v>9941</v>
      </c>
      <c r="E6753" t="s">
        <v>9980</v>
      </c>
    </row>
    <row r="6754" spans="1:5" x14ac:dyDescent="0.25">
      <c r="A6754">
        <v>70000227</v>
      </c>
      <c r="B6754" t="s">
        <v>9981</v>
      </c>
      <c r="C6754" t="s">
        <v>9941</v>
      </c>
      <c r="D6754" t="s">
        <v>9941</v>
      </c>
      <c r="E6754" t="s">
        <v>9981</v>
      </c>
    </row>
    <row r="6755" spans="1:5" x14ac:dyDescent="0.25">
      <c r="A6755">
        <v>70000228</v>
      </c>
      <c r="B6755" t="s">
        <v>9982</v>
      </c>
      <c r="C6755" t="s">
        <v>9941</v>
      </c>
      <c r="D6755" t="s">
        <v>9941</v>
      </c>
      <c r="E6755" t="s">
        <v>9982</v>
      </c>
    </row>
    <row r="6756" spans="1:5" x14ac:dyDescent="0.25">
      <c r="A6756">
        <v>70000229</v>
      </c>
      <c r="B6756" t="s">
        <v>9983</v>
      </c>
      <c r="C6756" t="s">
        <v>9941</v>
      </c>
      <c r="D6756" t="s">
        <v>9941</v>
      </c>
      <c r="E6756" t="s">
        <v>9983</v>
      </c>
    </row>
    <row r="6757" spans="1:5" x14ac:dyDescent="0.25">
      <c r="A6757">
        <v>70000230</v>
      </c>
      <c r="B6757" t="s">
        <v>9942</v>
      </c>
      <c r="C6757" t="s">
        <v>9941</v>
      </c>
      <c r="D6757" t="s">
        <v>9941</v>
      </c>
      <c r="E6757" t="s">
        <v>9942</v>
      </c>
    </row>
    <row r="6758" spans="1:5" x14ac:dyDescent="0.25">
      <c r="A6758">
        <v>70000231</v>
      </c>
      <c r="B6758" t="s">
        <v>9984</v>
      </c>
      <c r="C6758" t="s">
        <v>9941</v>
      </c>
      <c r="D6758" t="s">
        <v>9941</v>
      </c>
      <c r="E6758" t="s">
        <v>9984</v>
      </c>
    </row>
    <row r="6759" spans="1:5" x14ac:dyDescent="0.25">
      <c r="A6759">
        <v>70000232</v>
      </c>
      <c r="B6759" t="s">
        <v>9985</v>
      </c>
      <c r="C6759" t="s">
        <v>9946</v>
      </c>
      <c r="D6759" t="s">
        <v>9946</v>
      </c>
      <c r="E6759" t="s">
        <v>9985</v>
      </c>
    </row>
    <row r="6760" spans="1:5" x14ac:dyDescent="0.25">
      <c r="A6760">
        <v>70000233</v>
      </c>
      <c r="B6760" t="s">
        <v>9986</v>
      </c>
      <c r="C6760" t="s">
        <v>9946</v>
      </c>
      <c r="D6760" t="s">
        <v>9946</v>
      </c>
      <c r="E6760" t="s">
        <v>9986</v>
      </c>
    </row>
    <row r="6761" spans="1:5" x14ac:dyDescent="0.25">
      <c r="A6761">
        <v>70000234</v>
      </c>
      <c r="B6761" t="s">
        <v>9987</v>
      </c>
      <c r="C6761" t="s">
        <v>9946</v>
      </c>
      <c r="D6761" t="s">
        <v>9946</v>
      </c>
      <c r="E6761" t="s">
        <v>9987</v>
      </c>
    </row>
    <row r="6762" spans="1:5" x14ac:dyDescent="0.25">
      <c r="A6762">
        <v>70000235</v>
      </c>
      <c r="B6762" t="s">
        <v>9988</v>
      </c>
      <c r="C6762" t="s">
        <v>9946</v>
      </c>
      <c r="D6762" t="s">
        <v>9946</v>
      </c>
      <c r="E6762" t="s">
        <v>9988</v>
      </c>
    </row>
    <row r="6763" spans="1:5" x14ac:dyDescent="0.25">
      <c r="A6763">
        <v>70000236</v>
      </c>
      <c r="B6763" t="s">
        <v>9989</v>
      </c>
      <c r="C6763" t="s">
        <v>9946</v>
      </c>
      <c r="D6763" t="s">
        <v>9946</v>
      </c>
      <c r="E6763" t="s">
        <v>9989</v>
      </c>
    </row>
    <row r="6764" spans="1:5" x14ac:dyDescent="0.25">
      <c r="A6764">
        <v>70000237</v>
      </c>
      <c r="B6764" t="s">
        <v>9989</v>
      </c>
      <c r="C6764" t="s">
        <v>9946</v>
      </c>
      <c r="D6764" t="s">
        <v>9946</v>
      </c>
      <c r="E6764" t="s">
        <v>9989</v>
      </c>
    </row>
    <row r="6765" spans="1:5" x14ac:dyDescent="0.25">
      <c r="A6765">
        <v>70000238</v>
      </c>
      <c r="B6765" t="s">
        <v>9990</v>
      </c>
      <c r="C6765" t="s">
        <v>9946</v>
      </c>
      <c r="D6765" t="s">
        <v>9946</v>
      </c>
      <c r="E6765" t="s">
        <v>9990</v>
      </c>
    </row>
    <row r="6766" spans="1:5" x14ac:dyDescent="0.25">
      <c r="A6766">
        <v>70000239</v>
      </c>
      <c r="B6766" t="s">
        <v>9991</v>
      </c>
      <c r="C6766" t="s">
        <v>9946</v>
      </c>
      <c r="D6766" t="s">
        <v>9946</v>
      </c>
      <c r="E6766" t="s">
        <v>9991</v>
      </c>
    </row>
    <row r="6767" spans="1:5" x14ac:dyDescent="0.25">
      <c r="A6767">
        <v>70000240</v>
      </c>
      <c r="B6767" t="s">
        <v>9992</v>
      </c>
      <c r="C6767" t="s">
        <v>9946</v>
      </c>
      <c r="D6767" t="s">
        <v>9946</v>
      </c>
      <c r="E6767" t="s">
        <v>9992</v>
      </c>
    </row>
    <row r="6768" spans="1:5" x14ac:dyDescent="0.25">
      <c r="A6768">
        <v>70000241</v>
      </c>
      <c r="B6768" t="s">
        <v>9947</v>
      </c>
      <c r="C6768" t="s">
        <v>9946</v>
      </c>
      <c r="D6768" t="s">
        <v>9946</v>
      </c>
      <c r="E6768" t="s">
        <v>9947</v>
      </c>
    </row>
    <row r="6769" spans="1:5" x14ac:dyDescent="0.25">
      <c r="A6769">
        <v>70000243</v>
      </c>
      <c r="B6769" t="s">
        <v>9994</v>
      </c>
      <c r="C6769" t="s">
        <v>9993</v>
      </c>
      <c r="D6769" t="s">
        <v>9993</v>
      </c>
      <c r="E6769" t="s">
        <v>9994</v>
      </c>
    </row>
    <row r="6770" spans="1:5" x14ac:dyDescent="0.25">
      <c r="A6770">
        <v>70000244</v>
      </c>
      <c r="B6770" t="s">
        <v>9996</v>
      </c>
      <c r="C6770" t="s">
        <v>9995</v>
      </c>
      <c r="D6770" t="s">
        <v>9995</v>
      </c>
      <c r="E6770" t="s">
        <v>9996</v>
      </c>
    </row>
    <row r="6771" spans="1:5" x14ac:dyDescent="0.25">
      <c r="A6771">
        <v>70000245</v>
      </c>
      <c r="B6771" t="s">
        <v>9998</v>
      </c>
      <c r="C6771" t="s">
        <v>9997</v>
      </c>
      <c r="D6771" t="s">
        <v>9997</v>
      </c>
      <c r="E6771" t="s">
        <v>9998</v>
      </c>
    </row>
    <row r="6772" spans="1:5" x14ac:dyDescent="0.25">
      <c r="A6772">
        <v>70000246</v>
      </c>
      <c r="B6772" t="s">
        <v>10000</v>
      </c>
      <c r="C6772" t="s">
        <v>9999</v>
      </c>
      <c r="D6772" t="s">
        <v>9999</v>
      </c>
      <c r="E6772" t="s">
        <v>10000</v>
      </c>
    </row>
    <row r="6773" spans="1:5" x14ac:dyDescent="0.25">
      <c r="A6773">
        <v>70000247</v>
      </c>
      <c r="B6773" t="s">
        <v>10002</v>
      </c>
      <c r="C6773" t="s">
        <v>10001</v>
      </c>
      <c r="D6773" t="s">
        <v>10001</v>
      </c>
      <c r="E6773" t="s">
        <v>10002</v>
      </c>
    </row>
    <row r="6774" spans="1:5" x14ac:dyDescent="0.25">
      <c r="A6774">
        <v>70000248</v>
      </c>
      <c r="B6774" t="s">
        <v>10004</v>
      </c>
      <c r="C6774" t="s">
        <v>10003</v>
      </c>
      <c r="D6774" t="s">
        <v>10003</v>
      </c>
      <c r="E6774" t="s">
        <v>10004</v>
      </c>
    </row>
    <row r="6775" spans="1:5" x14ac:dyDescent="0.25">
      <c r="A6775">
        <v>70000249</v>
      </c>
      <c r="B6775" t="s">
        <v>10006</v>
      </c>
      <c r="C6775" t="s">
        <v>10005</v>
      </c>
      <c r="D6775" t="s">
        <v>10005</v>
      </c>
      <c r="E6775" t="s">
        <v>10006</v>
      </c>
    </row>
    <row r="6776" spans="1:5" x14ac:dyDescent="0.25">
      <c r="A6776">
        <v>70000250</v>
      </c>
      <c r="B6776" t="s">
        <v>10008</v>
      </c>
      <c r="C6776" t="s">
        <v>10007</v>
      </c>
      <c r="D6776" t="s">
        <v>10007</v>
      </c>
      <c r="E6776" t="s">
        <v>10008</v>
      </c>
    </row>
    <row r="6777" spans="1:5" x14ac:dyDescent="0.25">
      <c r="A6777">
        <v>70000251</v>
      </c>
      <c r="B6777" t="s">
        <v>10010</v>
      </c>
      <c r="C6777" t="s">
        <v>10009</v>
      </c>
      <c r="D6777" t="s">
        <v>10009</v>
      </c>
      <c r="E6777" t="s">
        <v>10010</v>
      </c>
    </row>
    <row r="6778" spans="1:5" x14ac:dyDescent="0.25">
      <c r="A6778">
        <v>70000252</v>
      </c>
      <c r="B6778" t="s">
        <v>10011</v>
      </c>
      <c r="C6778" t="s">
        <v>10009</v>
      </c>
      <c r="D6778" t="s">
        <v>10009</v>
      </c>
      <c r="E6778" t="s">
        <v>10011</v>
      </c>
    </row>
    <row r="6779" spans="1:5" x14ac:dyDescent="0.25">
      <c r="A6779">
        <v>70000253</v>
      </c>
      <c r="B6779" t="s">
        <v>10013</v>
      </c>
      <c r="C6779" t="s">
        <v>10012</v>
      </c>
      <c r="D6779" t="s">
        <v>10012</v>
      </c>
      <c r="E6779" t="s">
        <v>10013</v>
      </c>
    </row>
    <row r="6780" spans="1:5" x14ac:dyDescent="0.25">
      <c r="A6780">
        <v>70000254</v>
      </c>
      <c r="B6780" t="s">
        <v>10015</v>
      </c>
      <c r="C6780" t="s">
        <v>10014</v>
      </c>
      <c r="D6780" t="s">
        <v>10014</v>
      </c>
      <c r="E6780" t="s">
        <v>10015</v>
      </c>
    </row>
    <row r="6781" spans="1:5" x14ac:dyDescent="0.25">
      <c r="A6781">
        <v>70000255</v>
      </c>
      <c r="B6781" t="s">
        <v>10017</v>
      </c>
      <c r="C6781" t="s">
        <v>10016</v>
      </c>
      <c r="D6781" t="s">
        <v>10016</v>
      </c>
      <c r="E6781" t="s">
        <v>10017</v>
      </c>
    </row>
    <row r="6782" spans="1:5" x14ac:dyDescent="0.25">
      <c r="A6782">
        <v>70000270</v>
      </c>
      <c r="B6782" t="s">
        <v>10019</v>
      </c>
      <c r="C6782" t="s">
        <v>10018</v>
      </c>
      <c r="D6782" t="s">
        <v>10018</v>
      </c>
      <c r="E6782" t="s">
        <v>10019</v>
      </c>
    </row>
    <row r="6783" spans="1:5" x14ac:dyDescent="0.25">
      <c r="A6783">
        <v>70000271</v>
      </c>
      <c r="B6783" t="s">
        <v>10020</v>
      </c>
      <c r="C6783" t="s">
        <v>10018</v>
      </c>
      <c r="D6783" t="s">
        <v>10018</v>
      </c>
      <c r="E6783" t="s">
        <v>10020</v>
      </c>
    </row>
    <row r="6784" spans="1:5" x14ac:dyDescent="0.25">
      <c r="A6784">
        <v>70000272</v>
      </c>
      <c r="B6784" t="s">
        <v>10022</v>
      </c>
      <c r="C6784" t="s">
        <v>10021</v>
      </c>
      <c r="D6784" t="s">
        <v>10021</v>
      </c>
      <c r="E6784" t="s">
        <v>10022</v>
      </c>
    </row>
    <row r="6785" spans="1:5" x14ac:dyDescent="0.25">
      <c r="A6785">
        <v>70000273</v>
      </c>
      <c r="B6785" t="s">
        <v>10024</v>
      </c>
      <c r="C6785" t="s">
        <v>10023</v>
      </c>
      <c r="D6785" t="s">
        <v>10023</v>
      </c>
      <c r="E6785" t="s">
        <v>10024</v>
      </c>
    </row>
    <row r="6786" spans="1:5" x14ac:dyDescent="0.25">
      <c r="A6786">
        <v>70000274</v>
      </c>
      <c r="B6786" t="s">
        <v>10025</v>
      </c>
      <c r="C6786" t="s">
        <v>10023</v>
      </c>
      <c r="D6786" t="s">
        <v>10023</v>
      </c>
      <c r="E6786" t="s">
        <v>10025</v>
      </c>
    </row>
    <row r="6787" spans="1:5" x14ac:dyDescent="0.25">
      <c r="A6787">
        <v>70000275</v>
      </c>
      <c r="B6787" t="s">
        <v>10027</v>
      </c>
      <c r="C6787" t="s">
        <v>10026</v>
      </c>
      <c r="D6787" t="s">
        <v>10026</v>
      </c>
      <c r="E6787" t="s">
        <v>10027</v>
      </c>
    </row>
    <row r="6788" spans="1:5" x14ac:dyDescent="0.25">
      <c r="A6788">
        <v>70000276</v>
      </c>
      <c r="B6788" t="s">
        <v>10029</v>
      </c>
      <c r="C6788" t="s">
        <v>10028</v>
      </c>
      <c r="D6788" t="s">
        <v>10028</v>
      </c>
      <c r="E6788" t="s">
        <v>10029</v>
      </c>
    </row>
    <row r="6789" spans="1:5" x14ac:dyDescent="0.25">
      <c r="A6789">
        <v>70000277</v>
      </c>
      <c r="B6789" t="s">
        <v>10030</v>
      </c>
      <c r="C6789" t="s">
        <v>10028</v>
      </c>
      <c r="D6789" t="s">
        <v>10028</v>
      </c>
      <c r="E6789" t="s">
        <v>10030</v>
      </c>
    </row>
    <row r="6790" spans="1:5" x14ac:dyDescent="0.25">
      <c r="A6790">
        <v>70000278</v>
      </c>
      <c r="B6790" t="s">
        <v>10031</v>
      </c>
      <c r="C6790" t="s">
        <v>10028</v>
      </c>
      <c r="D6790" t="s">
        <v>10028</v>
      </c>
      <c r="E6790" t="s">
        <v>10031</v>
      </c>
    </row>
    <row r="6791" spans="1:5" x14ac:dyDescent="0.25">
      <c r="A6791">
        <v>70000279</v>
      </c>
      <c r="B6791" t="s">
        <v>10032</v>
      </c>
      <c r="C6791" t="s">
        <v>9801</v>
      </c>
      <c r="D6791" t="s">
        <v>9801</v>
      </c>
      <c r="E6791" t="s">
        <v>10032</v>
      </c>
    </row>
    <row r="6792" spans="1:5" x14ac:dyDescent="0.25">
      <c r="A6792">
        <v>70000280</v>
      </c>
      <c r="B6792" t="s">
        <v>10034</v>
      </c>
      <c r="C6792" t="s">
        <v>10033</v>
      </c>
      <c r="D6792" t="s">
        <v>10033</v>
      </c>
      <c r="E6792" t="s">
        <v>10034</v>
      </c>
    </row>
    <row r="6793" spans="1:5" x14ac:dyDescent="0.25">
      <c r="A6793">
        <v>70000281</v>
      </c>
      <c r="B6793" t="s">
        <v>10035</v>
      </c>
      <c r="C6793" t="s">
        <v>9801</v>
      </c>
      <c r="D6793" t="s">
        <v>9801</v>
      </c>
      <c r="E6793" t="s">
        <v>10035</v>
      </c>
    </row>
    <row r="6794" spans="1:5" x14ac:dyDescent="0.25">
      <c r="A6794">
        <v>70000282</v>
      </c>
      <c r="B6794" t="s">
        <v>10036</v>
      </c>
      <c r="C6794" t="s">
        <v>9801</v>
      </c>
      <c r="D6794" t="s">
        <v>9801</v>
      </c>
      <c r="E6794" t="s">
        <v>10036</v>
      </c>
    </row>
    <row r="6795" spans="1:5" x14ac:dyDescent="0.25">
      <c r="A6795">
        <v>70000283</v>
      </c>
      <c r="B6795" t="s">
        <v>10037</v>
      </c>
      <c r="C6795" t="s">
        <v>9801</v>
      </c>
      <c r="D6795" t="s">
        <v>9801</v>
      </c>
      <c r="E6795" t="s">
        <v>10037</v>
      </c>
    </row>
    <row r="6796" spans="1:5" x14ac:dyDescent="0.25">
      <c r="A6796">
        <v>70000285</v>
      </c>
      <c r="B6796" t="s">
        <v>10039</v>
      </c>
      <c r="C6796" t="s">
        <v>10038</v>
      </c>
      <c r="D6796" t="s">
        <v>10038</v>
      </c>
      <c r="E6796" t="s">
        <v>10039</v>
      </c>
    </row>
    <row r="6797" spans="1:5" x14ac:dyDescent="0.25">
      <c r="A6797">
        <v>70000286</v>
      </c>
      <c r="B6797" t="s">
        <v>10041</v>
      </c>
      <c r="C6797" t="s">
        <v>10040</v>
      </c>
      <c r="D6797" t="s">
        <v>10040</v>
      </c>
      <c r="E6797" t="s">
        <v>10041</v>
      </c>
    </row>
    <row r="6798" spans="1:5" x14ac:dyDescent="0.25">
      <c r="A6798">
        <v>70000288</v>
      </c>
      <c r="B6798" t="s">
        <v>10042</v>
      </c>
      <c r="C6798" t="s">
        <v>10040</v>
      </c>
      <c r="D6798" t="s">
        <v>10040</v>
      </c>
      <c r="E6798" t="s">
        <v>10042</v>
      </c>
    </row>
    <row r="6799" spans="1:5" x14ac:dyDescent="0.25">
      <c r="A6799">
        <v>70000289</v>
      </c>
      <c r="B6799" t="s">
        <v>10044</v>
      </c>
      <c r="C6799" t="s">
        <v>10043</v>
      </c>
      <c r="D6799" t="s">
        <v>10043</v>
      </c>
      <c r="E6799" t="s">
        <v>10044</v>
      </c>
    </row>
    <row r="6800" spans="1:5" x14ac:dyDescent="0.25">
      <c r="A6800">
        <v>70000290</v>
      </c>
      <c r="B6800" t="s">
        <v>10045</v>
      </c>
      <c r="C6800" t="s">
        <v>10043</v>
      </c>
      <c r="D6800" t="s">
        <v>10043</v>
      </c>
      <c r="E6800" t="s">
        <v>10045</v>
      </c>
    </row>
    <row r="6801" spans="1:5" x14ac:dyDescent="0.25">
      <c r="A6801">
        <v>70000291</v>
      </c>
      <c r="B6801" t="s">
        <v>10046</v>
      </c>
      <c r="C6801" t="s">
        <v>10043</v>
      </c>
      <c r="D6801" t="s">
        <v>10043</v>
      </c>
      <c r="E6801" t="s">
        <v>10046</v>
      </c>
    </row>
    <row r="6802" spans="1:5" x14ac:dyDescent="0.25">
      <c r="A6802">
        <v>70000292</v>
      </c>
      <c r="B6802" t="s">
        <v>10048</v>
      </c>
      <c r="C6802" t="s">
        <v>10047</v>
      </c>
      <c r="D6802" t="s">
        <v>10047</v>
      </c>
      <c r="E6802" t="s">
        <v>10048</v>
      </c>
    </row>
    <row r="6803" spans="1:5" x14ac:dyDescent="0.25">
      <c r="A6803">
        <v>70000293</v>
      </c>
      <c r="B6803" t="s">
        <v>10049</v>
      </c>
      <c r="C6803" t="s">
        <v>10047</v>
      </c>
      <c r="D6803" t="s">
        <v>10047</v>
      </c>
      <c r="E6803" t="s">
        <v>10049</v>
      </c>
    </row>
    <row r="6804" spans="1:5" x14ac:dyDescent="0.25">
      <c r="A6804">
        <v>70000294</v>
      </c>
      <c r="B6804" t="s">
        <v>10050</v>
      </c>
      <c r="C6804" t="s">
        <v>10047</v>
      </c>
      <c r="D6804" t="s">
        <v>10047</v>
      </c>
      <c r="E6804" t="s">
        <v>10050</v>
      </c>
    </row>
    <row r="6805" spans="1:5" x14ac:dyDescent="0.25">
      <c r="A6805">
        <v>70000295</v>
      </c>
      <c r="B6805" t="s">
        <v>10052</v>
      </c>
      <c r="C6805" t="s">
        <v>10051</v>
      </c>
      <c r="D6805" t="s">
        <v>10051</v>
      </c>
      <c r="E6805" t="s">
        <v>10052</v>
      </c>
    </row>
    <row r="6806" spans="1:5" x14ac:dyDescent="0.25">
      <c r="A6806">
        <v>70000296</v>
      </c>
      <c r="B6806" t="s">
        <v>10053</v>
      </c>
      <c r="C6806" t="s">
        <v>10051</v>
      </c>
      <c r="D6806" t="s">
        <v>10051</v>
      </c>
      <c r="E6806" t="s">
        <v>10053</v>
      </c>
    </row>
    <row r="6807" spans="1:5" x14ac:dyDescent="0.25">
      <c r="A6807">
        <v>70000297</v>
      </c>
      <c r="B6807" t="s">
        <v>10054</v>
      </c>
      <c r="C6807" t="s">
        <v>10051</v>
      </c>
      <c r="D6807" t="s">
        <v>10051</v>
      </c>
      <c r="E6807" t="s">
        <v>10054</v>
      </c>
    </row>
    <row r="6808" spans="1:5" x14ac:dyDescent="0.25">
      <c r="A6808">
        <v>70000298</v>
      </c>
      <c r="B6808" t="s">
        <v>10055</v>
      </c>
      <c r="C6808" t="s">
        <v>10051</v>
      </c>
      <c r="D6808" t="s">
        <v>10051</v>
      </c>
      <c r="E6808" t="s">
        <v>10055</v>
      </c>
    </row>
    <row r="6809" spans="1:5" x14ac:dyDescent="0.25">
      <c r="A6809">
        <v>70000299</v>
      </c>
      <c r="B6809" t="s">
        <v>10056</v>
      </c>
      <c r="C6809" t="s">
        <v>10051</v>
      </c>
      <c r="D6809" t="s">
        <v>10051</v>
      </c>
      <c r="E6809" t="s">
        <v>10056</v>
      </c>
    </row>
    <row r="6810" spans="1:5" x14ac:dyDescent="0.25">
      <c r="A6810">
        <v>70000300</v>
      </c>
      <c r="B6810" t="s">
        <v>10058</v>
      </c>
      <c r="C6810" t="s">
        <v>10057</v>
      </c>
      <c r="D6810" t="s">
        <v>10057</v>
      </c>
      <c r="E6810" t="s">
        <v>10058</v>
      </c>
    </row>
    <row r="6811" spans="1:5" x14ac:dyDescent="0.25">
      <c r="A6811">
        <v>70000301</v>
      </c>
      <c r="B6811" t="s">
        <v>10059</v>
      </c>
      <c r="C6811" t="s">
        <v>10057</v>
      </c>
      <c r="D6811" t="s">
        <v>10057</v>
      </c>
      <c r="E6811" t="s">
        <v>10059</v>
      </c>
    </row>
    <row r="6812" spans="1:5" x14ac:dyDescent="0.25">
      <c r="A6812">
        <v>70000302</v>
      </c>
      <c r="B6812" t="s">
        <v>10060</v>
      </c>
      <c r="C6812" t="s">
        <v>10057</v>
      </c>
      <c r="D6812" t="s">
        <v>10057</v>
      </c>
      <c r="E6812" t="s">
        <v>10060</v>
      </c>
    </row>
    <row r="6813" spans="1:5" x14ac:dyDescent="0.25">
      <c r="A6813">
        <v>70000303</v>
      </c>
      <c r="B6813" t="s">
        <v>10062</v>
      </c>
      <c r="C6813" t="s">
        <v>10061</v>
      </c>
      <c r="D6813" t="s">
        <v>10061</v>
      </c>
      <c r="E6813" t="s">
        <v>10062</v>
      </c>
    </row>
    <row r="6814" spans="1:5" x14ac:dyDescent="0.25">
      <c r="A6814">
        <v>70000304</v>
      </c>
      <c r="B6814" t="s">
        <v>9899</v>
      </c>
      <c r="C6814" t="s">
        <v>10063</v>
      </c>
      <c r="D6814" t="s">
        <v>10063</v>
      </c>
      <c r="E6814" t="s">
        <v>9899</v>
      </c>
    </row>
    <row r="6815" spans="1:5" x14ac:dyDescent="0.25">
      <c r="A6815">
        <v>70000305</v>
      </c>
      <c r="B6815" t="s">
        <v>9901</v>
      </c>
      <c r="C6815" t="s">
        <v>10064</v>
      </c>
      <c r="D6815" t="s">
        <v>10064</v>
      </c>
      <c r="E6815" t="s">
        <v>9901</v>
      </c>
    </row>
    <row r="6816" spans="1:5" x14ac:dyDescent="0.25">
      <c r="A6816">
        <v>70000306</v>
      </c>
      <c r="B6816" t="s">
        <v>9905</v>
      </c>
      <c r="C6816" t="s">
        <v>10065</v>
      </c>
      <c r="D6816" t="s">
        <v>10065</v>
      </c>
      <c r="E6816" t="s">
        <v>9905</v>
      </c>
    </row>
    <row r="6817" spans="1:5" x14ac:dyDescent="0.25">
      <c r="A6817">
        <v>70000307</v>
      </c>
      <c r="B6817" t="s">
        <v>10067</v>
      </c>
      <c r="C6817" t="s">
        <v>10066</v>
      </c>
      <c r="D6817" t="s">
        <v>10066</v>
      </c>
      <c r="E6817" t="s">
        <v>10067</v>
      </c>
    </row>
    <row r="6818" spans="1:5" x14ac:dyDescent="0.25">
      <c r="A6818">
        <v>70000308</v>
      </c>
      <c r="B6818" t="s">
        <v>9909</v>
      </c>
      <c r="C6818" t="s">
        <v>10068</v>
      </c>
      <c r="D6818" t="s">
        <v>10068</v>
      </c>
      <c r="E6818" t="s">
        <v>9909</v>
      </c>
    </row>
    <row r="6819" spans="1:5" x14ac:dyDescent="0.25">
      <c r="A6819">
        <v>70000309</v>
      </c>
      <c r="B6819" t="s">
        <v>10070</v>
      </c>
      <c r="C6819" t="s">
        <v>10069</v>
      </c>
      <c r="D6819" t="s">
        <v>10069</v>
      </c>
      <c r="E6819" t="s">
        <v>10070</v>
      </c>
    </row>
    <row r="6820" spans="1:5" x14ac:dyDescent="0.25">
      <c r="A6820">
        <v>70000310</v>
      </c>
      <c r="B6820" t="s">
        <v>10072</v>
      </c>
      <c r="C6820" t="s">
        <v>10071</v>
      </c>
      <c r="D6820" t="s">
        <v>10071</v>
      </c>
      <c r="E6820" t="s">
        <v>10072</v>
      </c>
    </row>
    <row r="6821" spans="1:5" x14ac:dyDescent="0.25">
      <c r="A6821">
        <v>70000311</v>
      </c>
      <c r="B6821" t="s">
        <v>10074</v>
      </c>
      <c r="C6821" t="s">
        <v>10073</v>
      </c>
      <c r="D6821" t="s">
        <v>10073</v>
      </c>
      <c r="E6821" t="s">
        <v>10074</v>
      </c>
    </row>
    <row r="6822" spans="1:5" x14ac:dyDescent="0.25">
      <c r="A6822">
        <v>70000312</v>
      </c>
      <c r="B6822" t="s">
        <v>10076</v>
      </c>
      <c r="C6822" t="s">
        <v>10075</v>
      </c>
      <c r="D6822" t="s">
        <v>10075</v>
      </c>
      <c r="E6822" t="s">
        <v>10076</v>
      </c>
    </row>
    <row r="6823" spans="1:5" x14ac:dyDescent="0.25">
      <c r="A6823">
        <v>70000313</v>
      </c>
      <c r="B6823" t="s">
        <v>10077</v>
      </c>
      <c r="C6823" t="s">
        <v>10073</v>
      </c>
      <c r="D6823" t="s">
        <v>10073</v>
      </c>
      <c r="E6823" t="s">
        <v>10077</v>
      </c>
    </row>
    <row r="6824" spans="1:5" x14ac:dyDescent="0.25">
      <c r="A6824">
        <v>70000314</v>
      </c>
      <c r="B6824" t="s">
        <v>10079</v>
      </c>
      <c r="C6824" t="s">
        <v>10078</v>
      </c>
      <c r="D6824" t="s">
        <v>10078</v>
      </c>
      <c r="E6824" t="s">
        <v>10079</v>
      </c>
    </row>
    <row r="6825" spans="1:5" x14ac:dyDescent="0.25">
      <c r="A6825">
        <v>70000315</v>
      </c>
      <c r="B6825" t="s">
        <v>10080</v>
      </c>
      <c r="C6825" t="s">
        <v>10073</v>
      </c>
      <c r="D6825" t="s">
        <v>10073</v>
      </c>
      <c r="E6825" t="s">
        <v>10080</v>
      </c>
    </row>
    <row r="6826" spans="1:5" x14ac:dyDescent="0.25">
      <c r="A6826">
        <v>70000316</v>
      </c>
      <c r="B6826" t="s">
        <v>10081</v>
      </c>
      <c r="C6826" t="s">
        <v>10075</v>
      </c>
      <c r="D6826" t="s">
        <v>10075</v>
      </c>
      <c r="E6826" t="s">
        <v>10081</v>
      </c>
    </row>
    <row r="6827" spans="1:5" x14ac:dyDescent="0.25">
      <c r="A6827">
        <v>70000317</v>
      </c>
      <c r="B6827" t="s">
        <v>10083</v>
      </c>
      <c r="C6827" t="s">
        <v>10082</v>
      </c>
      <c r="D6827" t="s">
        <v>10082</v>
      </c>
      <c r="E6827" t="s">
        <v>10083</v>
      </c>
    </row>
    <row r="6828" spans="1:5" x14ac:dyDescent="0.25">
      <c r="A6828">
        <v>70000318</v>
      </c>
      <c r="B6828" t="s">
        <v>10085</v>
      </c>
      <c r="C6828" t="s">
        <v>10084</v>
      </c>
      <c r="D6828" t="s">
        <v>10084</v>
      </c>
      <c r="E6828" t="s">
        <v>10085</v>
      </c>
    </row>
    <row r="6829" spans="1:5" x14ac:dyDescent="0.25">
      <c r="A6829">
        <v>70000319</v>
      </c>
      <c r="B6829" t="s">
        <v>10087</v>
      </c>
      <c r="C6829" t="s">
        <v>10086</v>
      </c>
      <c r="D6829" t="s">
        <v>10086</v>
      </c>
      <c r="E6829" t="s">
        <v>10087</v>
      </c>
    </row>
    <row r="6830" spans="1:5" x14ac:dyDescent="0.25">
      <c r="A6830">
        <v>70000320</v>
      </c>
      <c r="B6830" t="s">
        <v>9805</v>
      </c>
      <c r="C6830" t="s">
        <v>10088</v>
      </c>
      <c r="D6830" t="s">
        <v>10088</v>
      </c>
      <c r="E6830" t="s">
        <v>9805</v>
      </c>
    </row>
    <row r="6831" spans="1:5" x14ac:dyDescent="0.25">
      <c r="A6831">
        <v>70000321</v>
      </c>
      <c r="B6831" t="s">
        <v>9804</v>
      </c>
      <c r="C6831" t="s">
        <v>10088</v>
      </c>
      <c r="D6831" t="s">
        <v>10088</v>
      </c>
      <c r="E6831" t="s">
        <v>9804</v>
      </c>
    </row>
    <row r="6832" spans="1:5" x14ac:dyDescent="0.25">
      <c r="A6832">
        <v>70000322</v>
      </c>
      <c r="B6832" t="s">
        <v>10050</v>
      </c>
      <c r="C6832" t="s">
        <v>10047</v>
      </c>
      <c r="D6832" t="s">
        <v>10047</v>
      </c>
      <c r="E6832" t="s">
        <v>10050</v>
      </c>
    </row>
    <row r="6833" spans="1:5" x14ac:dyDescent="0.25">
      <c r="A6833">
        <v>70000323</v>
      </c>
      <c r="B6833" t="s">
        <v>10049</v>
      </c>
      <c r="C6833" t="s">
        <v>10047</v>
      </c>
      <c r="D6833" t="s">
        <v>10047</v>
      </c>
      <c r="E6833" t="s">
        <v>10049</v>
      </c>
    </row>
    <row r="6834" spans="1:5" x14ac:dyDescent="0.25">
      <c r="A6834">
        <v>70000324</v>
      </c>
      <c r="B6834" t="s">
        <v>10089</v>
      </c>
      <c r="C6834" t="s">
        <v>10047</v>
      </c>
      <c r="D6834" t="s">
        <v>10047</v>
      </c>
      <c r="E6834" t="s">
        <v>10089</v>
      </c>
    </row>
    <row r="6835" spans="1:5" x14ac:dyDescent="0.25">
      <c r="A6835">
        <v>70000325</v>
      </c>
      <c r="B6835" t="s">
        <v>10090</v>
      </c>
      <c r="C6835" t="s">
        <v>9967</v>
      </c>
      <c r="D6835" t="s">
        <v>9967</v>
      </c>
      <c r="E6835" t="s">
        <v>10090</v>
      </c>
    </row>
    <row r="6836" spans="1:5" x14ac:dyDescent="0.25">
      <c r="A6836">
        <v>70000326</v>
      </c>
      <c r="B6836" t="s">
        <v>10091</v>
      </c>
      <c r="C6836" t="s">
        <v>9967</v>
      </c>
      <c r="D6836" t="s">
        <v>9967</v>
      </c>
      <c r="E6836" t="s">
        <v>10091</v>
      </c>
    </row>
    <row r="6837" spans="1:5" x14ac:dyDescent="0.25">
      <c r="A6837">
        <v>70000327</v>
      </c>
      <c r="B6837" t="s">
        <v>10092</v>
      </c>
      <c r="C6837" t="s">
        <v>9967</v>
      </c>
      <c r="D6837" t="s">
        <v>9967</v>
      </c>
      <c r="E6837" t="s">
        <v>10092</v>
      </c>
    </row>
    <row r="6838" spans="1:5" x14ac:dyDescent="0.25">
      <c r="A6838">
        <v>70000328</v>
      </c>
      <c r="B6838" t="s">
        <v>10008</v>
      </c>
      <c r="C6838" t="s">
        <v>10007</v>
      </c>
      <c r="D6838" t="s">
        <v>10007</v>
      </c>
      <c r="E6838" t="s">
        <v>10008</v>
      </c>
    </row>
    <row r="6839" spans="1:5" x14ac:dyDescent="0.25">
      <c r="A6839">
        <v>70000329</v>
      </c>
      <c r="B6839" t="s">
        <v>10004</v>
      </c>
      <c r="C6839" t="s">
        <v>10003</v>
      </c>
      <c r="D6839" t="s">
        <v>10003</v>
      </c>
      <c r="E6839" t="s">
        <v>10004</v>
      </c>
    </row>
    <row r="6840" spans="1:5" x14ac:dyDescent="0.25">
      <c r="A6840">
        <v>70000330</v>
      </c>
      <c r="B6840" t="s">
        <v>10006</v>
      </c>
      <c r="C6840" t="s">
        <v>10005</v>
      </c>
      <c r="D6840" t="s">
        <v>10005</v>
      </c>
      <c r="E6840" t="s">
        <v>10006</v>
      </c>
    </row>
    <row r="6841" spans="1:5" x14ac:dyDescent="0.25">
      <c r="A6841">
        <v>70000331</v>
      </c>
      <c r="B6841" t="s">
        <v>10094</v>
      </c>
      <c r="C6841" t="s">
        <v>10093</v>
      </c>
      <c r="D6841" t="s">
        <v>10093</v>
      </c>
      <c r="E6841" t="s">
        <v>10094</v>
      </c>
    </row>
    <row r="6842" spans="1:5" x14ac:dyDescent="0.25">
      <c r="A6842">
        <v>70000332</v>
      </c>
      <c r="B6842" t="s">
        <v>10096</v>
      </c>
      <c r="C6842" t="s">
        <v>10095</v>
      </c>
      <c r="D6842" t="s">
        <v>10095</v>
      </c>
      <c r="E6842" t="s">
        <v>10096</v>
      </c>
    </row>
    <row r="6843" spans="1:5" x14ac:dyDescent="0.25">
      <c r="A6843">
        <v>70000333</v>
      </c>
      <c r="B6843" t="s">
        <v>10098</v>
      </c>
      <c r="C6843" t="s">
        <v>10097</v>
      </c>
      <c r="D6843" t="s">
        <v>10097</v>
      </c>
      <c r="E6843" t="s">
        <v>10098</v>
      </c>
    </row>
    <row r="6844" spans="1:5" x14ac:dyDescent="0.25">
      <c r="A6844">
        <v>70000334</v>
      </c>
      <c r="B6844" t="s">
        <v>10099</v>
      </c>
      <c r="C6844" t="s">
        <v>9887</v>
      </c>
      <c r="D6844" t="s">
        <v>9887</v>
      </c>
      <c r="E6844" t="s">
        <v>10099</v>
      </c>
    </row>
    <row r="6845" spans="1:5" x14ac:dyDescent="0.25">
      <c r="A6845">
        <v>70000335</v>
      </c>
      <c r="B6845" t="s">
        <v>10101</v>
      </c>
      <c r="C6845" t="s">
        <v>10100</v>
      </c>
      <c r="D6845" t="s">
        <v>10100</v>
      </c>
      <c r="E6845" t="s">
        <v>10101</v>
      </c>
    </row>
    <row r="6846" spans="1:5" x14ac:dyDescent="0.25">
      <c r="A6846">
        <v>70000336</v>
      </c>
      <c r="B6846" t="s">
        <v>10103</v>
      </c>
      <c r="C6846" t="s">
        <v>10102</v>
      </c>
      <c r="D6846" t="s">
        <v>10102</v>
      </c>
      <c r="E6846" t="s">
        <v>10103</v>
      </c>
    </row>
    <row r="6847" spans="1:5" x14ac:dyDescent="0.25">
      <c r="A6847">
        <v>70000337</v>
      </c>
      <c r="B6847" t="s">
        <v>10105</v>
      </c>
      <c r="C6847" t="s">
        <v>10104</v>
      </c>
      <c r="D6847" t="s">
        <v>10104</v>
      </c>
      <c r="E6847" t="s">
        <v>10105</v>
      </c>
    </row>
    <row r="6848" spans="1:5" x14ac:dyDescent="0.25">
      <c r="A6848">
        <v>70000338</v>
      </c>
      <c r="B6848" t="s">
        <v>10107</v>
      </c>
      <c r="C6848" t="s">
        <v>10106</v>
      </c>
      <c r="D6848" t="s">
        <v>10106</v>
      </c>
      <c r="E6848" t="s">
        <v>10107</v>
      </c>
    </row>
    <row r="6849" spans="1:5" x14ac:dyDescent="0.25">
      <c r="A6849">
        <v>70000339</v>
      </c>
      <c r="B6849" t="s">
        <v>10109</v>
      </c>
      <c r="C6849" t="s">
        <v>10108</v>
      </c>
      <c r="D6849" t="s">
        <v>10108</v>
      </c>
      <c r="E6849" t="s">
        <v>10109</v>
      </c>
    </row>
    <row r="6850" spans="1:5" x14ac:dyDescent="0.25">
      <c r="A6850">
        <v>70000343</v>
      </c>
      <c r="B6850" t="s">
        <v>9905</v>
      </c>
      <c r="C6850" t="s">
        <v>9904</v>
      </c>
      <c r="D6850" t="s">
        <v>9904</v>
      </c>
      <c r="E6850" t="s">
        <v>9905</v>
      </c>
    </row>
    <row r="6851" spans="1:5" x14ac:dyDescent="0.25">
      <c r="A6851">
        <v>70000344</v>
      </c>
      <c r="B6851" t="s">
        <v>10111</v>
      </c>
      <c r="C6851" t="s">
        <v>10110</v>
      </c>
      <c r="D6851" t="s">
        <v>10110</v>
      </c>
      <c r="E6851" t="s">
        <v>10111</v>
      </c>
    </row>
    <row r="6852" spans="1:5" x14ac:dyDescent="0.25">
      <c r="A6852">
        <v>70000345</v>
      </c>
      <c r="B6852" t="s">
        <v>10113</v>
      </c>
      <c r="C6852" t="s">
        <v>10112</v>
      </c>
      <c r="D6852" t="s">
        <v>10112</v>
      </c>
      <c r="E6852" t="s">
        <v>10113</v>
      </c>
    </row>
    <row r="6853" spans="1:5" x14ac:dyDescent="0.25">
      <c r="A6853">
        <v>70000346</v>
      </c>
      <c r="B6853" t="s">
        <v>9881</v>
      </c>
      <c r="C6853" t="s">
        <v>9880</v>
      </c>
      <c r="D6853" t="s">
        <v>9880</v>
      </c>
      <c r="E6853" t="s">
        <v>9881</v>
      </c>
    </row>
    <row r="6854" spans="1:5" x14ac:dyDescent="0.25">
      <c r="A6854">
        <v>70000347</v>
      </c>
      <c r="B6854" t="s">
        <v>10114</v>
      </c>
      <c r="C6854" t="s">
        <v>10051</v>
      </c>
      <c r="D6854" t="s">
        <v>10051</v>
      </c>
      <c r="E6854" t="s">
        <v>10114</v>
      </c>
    </row>
    <row r="6855" spans="1:5" x14ac:dyDescent="0.25">
      <c r="A6855">
        <v>70000348</v>
      </c>
      <c r="B6855" t="s">
        <v>10116</v>
      </c>
      <c r="C6855" t="s">
        <v>10115</v>
      </c>
      <c r="D6855" t="s">
        <v>10115</v>
      </c>
      <c r="E6855" t="s">
        <v>10116</v>
      </c>
    </row>
    <row r="6856" spans="1:5" x14ac:dyDescent="0.25">
      <c r="A6856">
        <v>70000349</v>
      </c>
      <c r="B6856" t="s">
        <v>10117</v>
      </c>
      <c r="C6856" t="s">
        <v>10115</v>
      </c>
      <c r="D6856" t="s">
        <v>10115</v>
      </c>
      <c r="E6856" t="s">
        <v>10117</v>
      </c>
    </row>
    <row r="6857" spans="1:5" x14ac:dyDescent="0.25">
      <c r="A6857">
        <v>70000350</v>
      </c>
      <c r="B6857" t="s">
        <v>10118</v>
      </c>
      <c r="C6857" t="s">
        <v>10115</v>
      </c>
      <c r="D6857" t="s">
        <v>10115</v>
      </c>
      <c r="E6857" t="s">
        <v>10118</v>
      </c>
    </row>
    <row r="6858" spans="1:5" x14ac:dyDescent="0.25">
      <c r="A6858">
        <v>70000351</v>
      </c>
      <c r="B6858" t="s">
        <v>10119</v>
      </c>
      <c r="C6858" t="s">
        <v>10115</v>
      </c>
      <c r="D6858" t="s">
        <v>10115</v>
      </c>
      <c r="E6858" t="s">
        <v>10119</v>
      </c>
    </row>
    <row r="6859" spans="1:5" x14ac:dyDescent="0.25">
      <c r="A6859">
        <v>70000352</v>
      </c>
      <c r="B6859" t="s">
        <v>10121</v>
      </c>
      <c r="C6859" t="s">
        <v>10120</v>
      </c>
      <c r="D6859" t="s">
        <v>10120</v>
      </c>
      <c r="E6859" t="s">
        <v>10121</v>
      </c>
    </row>
    <row r="6860" spans="1:5" x14ac:dyDescent="0.25">
      <c r="A6860">
        <v>70000353</v>
      </c>
      <c r="B6860" t="s">
        <v>10122</v>
      </c>
      <c r="C6860" t="s">
        <v>10120</v>
      </c>
      <c r="D6860" t="s">
        <v>10120</v>
      </c>
      <c r="E6860" t="s">
        <v>10122</v>
      </c>
    </row>
    <row r="6861" spans="1:5" x14ac:dyDescent="0.25">
      <c r="A6861">
        <v>70000354</v>
      </c>
      <c r="B6861" t="s">
        <v>10123</v>
      </c>
      <c r="C6861" t="s">
        <v>10120</v>
      </c>
      <c r="D6861" t="s">
        <v>10120</v>
      </c>
      <c r="E6861" t="s">
        <v>10123</v>
      </c>
    </row>
    <row r="6862" spans="1:5" x14ac:dyDescent="0.25">
      <c r="A6862">
        <v>70000355</v>
      </c>
      <c r="B6862" t="s">
        <v>10124</v>
      </c>
      <c r="C6862" t="s">
        <v>10120</v>
      </c>
      <c r="D6862" t="s">
        <v>10120</v>
      </c>
      <c r="E6862" t="s">
        <v>10124</v>
      </c>
    </row>
    <row r="6863" spans="1:5" x14ac:dyDescent="0.25">
      <c r="A6863">
        <v>70000356</v>
      </c>
      <c r="B6863" t="s">
        <v>10126</v>
      </c>
      <c r="C6863" t="s">
        <v>10125</v>
      </c>
      <c r="D6863" t="s">
        <v>10125</v>
      </c>
      <c r="E6863" t="s">
        <v>10126</v>
      </c>
    </row>
    <row r="6864" spans="1:5" x14ac:dyDescent="0.25">
      <c r="A6864">
        <v>70000357</v>
      </c>
      <c r="B6864" t="s">
        <v>10128</v>
      </c>
      <c r="C6864" t="s">
        <v>10127</v>
      </c>
      <c r="D6864" t="s">
        <v>10127</v>
      </c>
      <c r="E6864" t="s">
        <v>10128</v>
      </c>
    </row>
    <row r="6865" spans="1:5" x14ac:dyDescent="0.25">
      <c r="A6865">
        <v>70000358</v>
      </c>
      <c r="B6865" t="s">
        <v>10130</v>
      </c>
      <c r="C6865" t="s">
        <v>10129</v>
      </c>
      <c r="D6865" t="s">
        <v>10129</v>
      </c>
      <c r="E6865" t="s">
        <v>10130</v>
      </c>
    </row>
    <row r="6866" spans="1:5" x14ac:dyDescent="0.25">
      <c r="A6866">
        <v>70000359</v>
      </c>
      <c r="B6866" t="s">
        <v>10132</v>
      </c>
      <c r="C6866" t="s">
        <v>10131</v>
      </c>
      <c r="D6866" t="s">
        <v>10131</v>
      </c>
      <c r="E6866" t="s">
        <v>10132</v>
      </c>
    </row>
    <row r="6867" spans="1:5" x14ac:dyDescent="0.25">
      <c r="A6867">
        <v>70000360</v>
      </c>
      <c r="B6867" t="s">
        <v>10134</v>
      </c>
      <c r="C6867" t="s">
        <v>10133</v>
      </c>
      <c r="D6867" t="s">
        <v>10133</v>
      </c>
      <c r="E6867" t="s">
        <v>10134</v>
      </c>
    </row>
    <row r="6868" spans="1:5" x14ac:dyDescent="0.25">
      <c r="A6868">
        <v>70000361</v>
      </c>
      <c r="B6868" t="s">
        <v>10136</v>
      </c>
      <c r="C6868" t="s">
        <v>10135</v>
      </c>
      <c r="D6868" t="s">
        <v>10135</v>
      </c>
      <c r="E6868" t="s">
        <v>10136</v>
      </c>
    </row>
    <row r="6869" spans="1:5" x14ac:dyDescent="0.25">
      <c r="A6869">
        <v>70000362</v>
      </c>
      <c r="B6869" t="s">
        <v>10138</v>
      </c>
      <c r="C6869" t="s">
        <v>10137</v>
      </c>
      <c r="D6869" t="s">
        <v>10137</v>
      </c>
      <c r="E6869" t="s">
        <v>10138</v>
      </c>
    </row>
    <row r="6870" spans="1:5" x14ac:dyDescent="0.25">
      <c r="A6870">
        <v>70000363</v>
      </c>
      <c r="B6870" t="s">
        <v>10139</v>
      </c>
      <c r="C6870" t="s">
        <v>10097</v>
      </c>
      <c r="D6870" t="s">
        <v>10097</v>
      </c>
      <c r="E6870" t="s">
        <v>10139</v>
      </c>
    </row>
    <row r="6871" spans="1:5" x14ac:dyDescent="0.25">
      <c r="A6871">
        <v>70000365</v>
      </c>
      <c r="B6871" t="s">
        <v>10141</v>
      </c>
      <c r="C6871" t="s">
        <v>10140</v>
      </c>
      <c r="D6871" t="s">
        <v>10140</v>
      </c>
      <c r="E6871" t="s">
        <v>10141</v>
      </c>
    </row>
    <row r="6872" spans="1:5" x14ac:dyDescent="0.25">
      <c r="A6872">
        <v>70000366</v>
      </c>
      <c r="B6872" t="s">
        <v>10143</v>
      </c>
      <c r="C6872" t="s">
        <v>10142</v>
      </c>
      <c r="D6872" t="s">
        <v>10142</v>
      </c>
      <c r="E6872" t="s">
        <v>10143</v>
      </c>
    </row>
    <row r="6873" spans="1:5" x14ac:dyDescent="0.25">
      <c r="A6873">
        <v>70000367</v>
      </c>
      <c r="B6873" t="s">
        <v>10145</v>
      </c>
      <c r="C6873" t="s">
        <v>10144</v>
      </c>
      <c r="D6873" t="s">
        <v>10144</v>
      </c>
      <c r="E6873" t="s">
        <v>10145</v>
      </c>
    </row>
    <row r="6874" spans="1:5" x14ac:dyDescent="0.25">
      <c r="A6874">
        <v>70000368</v>
      </c>
      <c r="B6874" t="s">
        <v>10147</v>
      </c>
      <c r="C6874" t="s">
        <v>10146</v>
      </c>
      <c r="D6874" t="s">
        <v>10146</v>
      </c>
      <c r="E6874" t="s">
        <v>10147</v>
      </c>
    </row>
    <row r="6875" spans="1:5" x14ac:dyDescent="0.25">
      <c r="A6875">
        <v>70000369</v>
      </c>
      <c r="B6875" t="s">
        <v>10149</v>
      </c>
      <c r="C6875" t="s">
        <v>10148</v>
      </c>
      <c r="D6875" t="s">
        <v>10148</v>
      </c>
      <c r="E6875" t="s">
        <v>10149</v>
      </c>
    </row>
    <row r="6876" spans="1:5" x14ac:dyDescent="0.25">
      <c r="A6876">
        <v>70000370</v>
      </c>
      <c r="B6876" t="s">
        <v>10151</v>
      </c>
      <c r="C6876" t="s">
        <v>10150</v>
      </c>
      <c r="D6876" t="s">
        <v>10150</v>
      </c>
      <c r="E6876" t="s">
        <v>10151</v>
      </c>
    </row>
    <row r="6877" spans="1:5" x14ac:dyDescent="0.25">
      <c r="A6877">
        <v>70000371</v>
      </c>
      <c r="B6877" t="s">
        <v>10153</v>
      </c>
      <c r="C6877" t="s">
        <v>10152</v>
      </c>
      <c r="D6877" t="s">
        <v>10152</v>
      </c>
      <c r="E6877" t="s">
        <v>10153</v>
      </c>
    </row>
    <row r="6878" spans="1:5" x14ac:dyDescent="0.25">
      <c r="A6878">
        <v>70000372</v>
      </c>
      <c r="B6878" t="s">
        <v>10155</v>
      </c>
      <c r="C6878" t="s">
        <v>10154</v>
      </c>
      <c r="D6878" t="s">
        <v>10154</v>
      </c>
      <c r="E6878" t="s">
        <v>10155</v>
      </c>
    </row>
    <row r="6879" spans="1:5" x14ac:dyDescent="0.25">
      <c r="A6879">
        <v>70000373</v>
      </c>
      <c r="B6879" t="s">
        <v>10157</v>
      </c>
      <c r="C6879" t="s">
        <v>10156</v>
      </c>
      <c r="D6879" t="s">
        <v>10156</v>
      </c>
      <c r="E6879" t="s">
        <v>10157</v>
      </c>
    </row>
    <row r="6880" spans="1:5" x14ac:dyDescent="0.25">
      <c r="A6880">
        <v>70000374</v>
      </c>
      <c r="B6880" t="s">
        <v>10159</v>
      </c>
      <c r="C6880" t="s">
        <v>10158</v>
      </c>
      <c r="D6880" t="s">
        <v>10158</v>
      </c>
      <c r="E6880" t="s">
        <v>10159</v>
      </c>
    </row>
    <row r="6881" spans="1:5" x14ac:dyDescent="0.25">
      <c r="A6881">
        <v>70000375</v>
      </c>
      <c r="B6881" t="s">
        <v>10160</v>
      </c>
      <c r="C6881" t="s">
        <v>10108</v>
      </c>
      <c r="D6881" t="s">
        <v>10108</v>
      </c>
      <c r="E6881" t="s">
        <v>10160</v>
      </c>
    </row>
    <row r="6882" spans="1:5" x14ac:dyDescent="0.25">
      <c r="A6882">
        <v>70000376</v>
      </c>
      <c r="B6882" t="s">
        <v>10161</v>
      </c>
      <c r="C6882" t="s">
        <v>10108</v>
      </c>
      <c r="D6882" t="s">
        <v>10108</v>
      </c>
      <c r="E6882" t="s">
        <v>10161</v>
      </c>
    </row>
    <row r="6883" spans="1:5" x14ac:dyDescent="0.25">
      <c r="A6883">
        <v>70000377</v>
      </c>
      <c r="B6883" t="s">
        <v>10109</v>
      </c>
      <c r="C6883" t="s">
        <v>10108</v>
      </c>
      <c r="D6883" t="s">
        <v>10108</v>
      </c>
      <c r="E6883" t="s">
        <v>10109</v>
      </c>
    </row>
    <row r="6884" spans="1:5" x14ac:dyDescent="0.25">
      <c r="A6884">
        <v>70000378</v>
      </c>
      <c r="B6884" t="s">
        <v>10163</v>
      </c>
      <c r="C6884" t="s">
        <v>10162</v>
      </c>
      <c r="D6884" t="s">
        <v>10162</v>
      </c>
      <c r="E6884" t="s">
        <v>10163</v>
      </c>
    </row>
    <row r="6885" spans="1:5" x14ac:dyDescent="0.25">
      <c r="A6885">
        <v>70000379</v>
      </c>
      <c r="B6885" t="s">
        <v>10165</v>
      </c>
      <c r="C6885" t="s">
        <v>10164</v>
      </c>
      <c r="D6885" t="s">
        <v>10164</v>
      </c>
      <c r="E6885" t="s">
        <v>10165</v>
      </c>
    </row>
    <row r="6886" spans="1:5" x14ac:dyDescent="0.25">
      <c r="A6886">
        <v>70000380</v>
      </c>
      <c r="B6886" t="s">
        <v>10167</v>
      </c>
      <c r="C6886" t="s">
        <v>10166</v>
      </c>
      <c r="D6886" t="s">
        <v>10166</v>
      </c>
      <c r="E6886" t="s">
        <v>10167</v>
      </c>
    </row>
    <row r="6887" spans="1:5" x14ac:dyDescent="0.25">
      <c r="A6887">
        <v>70000381</v>
      </c>
      <c r="B6887" t="s">
        <v>10169</v>
      </c>
      <c r="C6887" t="s">
        <v>10168</v>
      </c>
      <c r="D6887" t="s">
        <v>10168</v>
      </c>
      <c r="E6887" t="s">
        <v>10169</v>
      </c>
    </row>
    <row r="6888" spans="1:5" x14ac:dyDescent="0.25">
      <c r="A6888">
        <v>70000382</v>
      </c>
      <c r="B6888" t="s">
        <v>10171</v>
      </c>
      <c r="C6888" t="s">
        <v>10170</v>
      </c>
      <c r="D6888" t="s">
        <v>10170</v>
      </c>
      <c r="E6888" t="s">
        <v>10171</v>
      </c>
    </row>
    <row r="6889" spans="1:5" x14ac:dyDescent="0.25">
      <c r="A6889">
        <v>70000383</v>
      </c>
      <c r="B6889" t="s">
        <v>10173</v>
      </c>
      <c r="C6889" t="s">
        <v>10172</v>
      </c>
      <c r="D6889" t="s">
        <v>10172</v>
      </c>
      <c r="E6889" t="s">
        <v>10173</v>
      </c>
    </row>
    <row r="6890" spans="1:5" x14ac:dyDescent="0.25">
      <c r="A6890">
        <v>70000384</v>
      </c>
      <c r="B6890" t="s">
        <v>10174</v>
      </c>
      <c r="C6890" t="s">
        <v>10162</v>
      </c>
      <c r="D6890" t="s">
        <v>10162</v>
      </c>
      <c r="E6890" t="s">
        <v>10174</v>
      </c>
    </row>
    <row r="6891" spans="1:5" x14ac:dyDescent="0.25">
      <c r="A6891">
        <v>70000385</v>
      </c>
      <c r="B6891" t="s">
        <v>10175</v>
      </c>
      <c r="C6891" t="s">
        <v>10164</v>
      </c>
      <c r="D6891" t="s">
        <v>10164</v>
      </c>
      <c r="E6891" t="s">
        <v>10175</v>
      </c>
    </row>
    <row r="6892" spans="1:5" x14ac:dyDescent="0.25">
      <c r="A6892">
        <v>70000386</v>
      </c>
      <c r="B6892" t="s">
        <v>10176</v>
      </c>
      <c r="C6892" t="s">
        <v>10166</v>
      </c>
      <c r="D6892" t="s">
        <v>10166</v>
      </c>
      <c r="E6892" t="s">
        <v>10176</v>
      </c>
    </row>
    <row r="6893" spans="1:5" x14ac:dyDescent="0.25">
      <c r="A6893">
        <v>70000387</v>
      </c>
      <c r="B6893" t="s">
        <v>10177</v>
      </c>
      <c r="C6893" t="s">
        <v>10018</v>
      </c>
      <c r="D6893" t="s">
        <v>10018</v>
      </c>
      <c r="E6893" t="s">
        <v>10177</v>
      </c>
    </row>
    <row r="6894" spans="1:5" x14ac:dyDescent="0.25">
      <c r="A6894">
        <v>70000388</v>
      </c>
      <c r="B6894" t="s">
        <v>10178</v>
      </c>
      <c r="C6894" t="s">
        <v>10018</v>
      </c>
      <c r="D6894" t="s">
        <v>10018</v>
      </c>
      <c r="E6894" t="s">
        <v>10178</v>
      </c>
    </row>
    <row r="6895" spans="1:5" x14ac:dyDescent="0.25">
      <c r="A6895">
        <v>70000389</v>
      </c>
      <c r="B6895" t="s">
        <v>10180</v>
      </c>
      <c r="C6895" t="s">
        <v>10179</v>
      </c>
      <c r="D6895" t="s">
        <v>10179</v>
      </c>
      <c r="E6895" t="s">
        <v>10180</v>
      </c>
    </row>
    <row r="6896" spans="1:5" x14ac:dyDescent="0.25">
      <c r="A6896">
        <v>70000390</v>
      </c>
      <c r="B6896" t="s">
        <v>10182</v>
      </c>
      <c r="C6896" t="s">
        <v>10181</v>
      </c>
      <c r="D6896" t="s">
        <v>10181</v>
      </c>
      <c r="E6896" t="s">
        <v>10182</v>
      </c>
    </row>
    <row r="6897" spans="1:5" x14ac:dyDescent="0.25">
      <c r="A6897">
        <v>70000391</v>
      </c>
      <c r="B6897" t="s">
        <v>10184</v>
      </c>
      <c r="C6897" t="s">
        <v>10183</v>
      </c>
      <c r="D6897" t="s">
        <v>10183</v>
      </c>
      <c r="E6897" t="s">
        <v>10184</v>
      </c>
    </row>
    <row r="6898" spans="1:5" x14ac:dyDescent="0.25">
      <c r="A6898">
        <v>70000393</v>
      </c>
      <c r="B6898" t="s">
        <v>10186</v>
      </c>
      <c r="C6898" t="s">
        <v>10185</v>
      </c>
      <c r="D6898" t="s">
        <v>10185</v>
      </c>
      <c r="E6898" t="s">
        <v>10186</v>
      </c>
    </row>
    <row r="6899" spans="1:5" x14ac:dyDescent="0.25">
      <c r="A6899">
        <v>70000394</v>
      </c>
      <c r="B6899" t="s">
        <v>10188</v>
      </c>
      <c r="C6899" t="s">
        <v>10187</v>
      </c>
      <c r="D6899" t="s">
        <v>10187</v>
      </c>
      <c r="E6899" t="s">
        <v>10188</v>
      </c>
    </row>
    <row r="6900" spans="1:5" x14ac:dyDescent="0.25">
      <c r="A6900">
        <v>70000395</v>
      </c>
      <c r="B6900" t="s">
        <v>10190</v>
      </c>
      <c r="C6900" t="s">
        <v>10189</v>
      </c>
      <c r="D6900" t="s">
        <v>10189</v>
      </c>
      <c r="E6900" t="s">
        <v>10190</v>
      </c>
    </row>
    <row r="6901" spans="1:5" x14ac:dyDescent="0.25">
      <c r="A6901">
        <v>70000396</v>
      </c>
      <c r="B6901" t="s">
        <v>10192</v>
      </c>
      <c r="C6901" t="s">
        <v>10191</v>
      </c>
      <c r="D6901" t="s">
        <v>10191</v>
      </c>
      <c r="E6901" t="s">
        <v>10192</v>
      </c>
    </row>
    <row r="6902" spans="1:5" x14ac:dyDescent="0.25">
      <c r="A6902">
        <v>70000397</v>
      </c>
      <c r="B6902" t="s">
        <v>10194</v>
      </c>
      <c r="C6902" t="s">
        <v>10193</v>
      </c>
      <c r="D6902" t="s">
        <v>10193</v>
      </c>
      <c r="E6902" t="s">
        <v>10194</v>
      </c>
    </row>
    <row r="6903" spans="1:5" x14ac:dyDescent="0.25">
      <c r="A6903">
        <v>70000398</v>
      </c>
      <c r="B6903" t="s">
        <v>10195</v>
      </c>
      <c r="C6903" t="s">
        <v>9993</v>
      </c>
      <c r="D6903" t="s">
        <v>9993</v>
      </c>
      <c r="E6903" t="s">
        <v>10195</v>
      </c>
    </row>
    <row r="6904" spans="1:5" x14ac:dyDescent="0.25">
      <c r="A6904">
        <v>70000399</v>
      </c>
      <c r="B6904" t="s">
        <v>10197</v>
      </c>
      <c r="C6904" t="s">
        <v>10196</v>
      </c>
      <c r="D6904" t="s">
        <v>10196</v>
      </c>
      <c r="E6904" t="s">
        <v>10197</v>
      </c>
    </row>
    <row r="6905" spans="1:5" x14ac:dyDescent="0.25">
      <c r="A6905">
        <v>70000400</v>
      </c>
      <c r="B6905" t="s">
        <v>10199</v>
      </c>
      <c r="C6905" t="s">
        <v>10198</v>
      </c>
      <c r="D6905" t="s">
        <v>10198</v>
      </c>
      <c r="E6905" t="s">
        <v>10199</v>
      </c>
    </row>
    <row r="6906" spans="1:5" x14ac:dyDescent="0.25">
      <c r="A6906">
        <v>70000401</v>
      </c>
      <c r="B6906" t="s">
        <v>10200</v>
      </c>
      <c r="C6906" t="s">
        <v>10196</v>
      </c>
      <c r="D6906" t="s">
        <v>10196</v>
      </c>
      <c r="E6906" t="s">
        <v>10200</v>
      </c>
    </row>
    <row r="6907" spans="1:5" x14ac:dyDescent="0.25">
      <c r="A6907">
        <v>70000402</v>
      </c>
      <c r="B6907" t="s">
        <v>10201</v>
      </c>
      <c r="C6907" t="s">
        <v>10198</v>
      </c>
      <c r="D6907" t="s">
        <v>10198</v>
      </c>
      <c r="E6907" t="s">
        <v>10201</v>
      </c>
    </row>
    <row r="6908" spans="1:5" x14ac:dyDescent="0.25">
      <c r="A6908">
        <v>70000403</v>
      </c>
      <c r="B6908" t="s">
        <v>10203</v>
      </c>
      <c r="C6908" t="s">
        <v>10202</v>
      </c>
      <c r="D6908" t="s">
        <v>10202</v>
      </c>
      <c r="E6908" t="s">
        <v>10203</v>
      </c>
    </row>
    <row r="6909" spans="1:5" x14ac:dyDescent="0.25">
      <c r="A6909">
        <v>70000404</v>
      </c>
      <c r="B6909" t="s">
        <v>10205</v>
      </c>
      <c r="C6909" t="s">
        <v>10204</v>
      </c>
      <c r="D6909" t="s">
        <v>10204</v>
      </c>
      <c r="E6909" t="s">
        <v>10205</v>
      </c>
    </row>
    <row r="6910" spans="1:5" x14ac:dyDescent="0.25">
      <c r="A6910">
        <v>70000405</v>
      </c>
      <c r="B6910" t="s">
        <v>10207</v>
      </c>
      <c r="C6910" t="s">
        <v>10206</v>
      </c>
      <c r="D6910" t="s">
        <v>10206</v>
      </c>
      <c r="E6910" t="s">
        <v>10207</v>
      </c>
    </row>
    <row r="6911" spans="1:5" x14ac:dyDescent="0.25">
      <c r="A6911">
        <v>70000406</v>
      </c>
      <c r="B6911" t="s">
        <v>10079</v>
      </c>
      <c r="C6911" t="s">
        <v>10208</v>
      </c>
      <c r="D6911" t="s">
        <v>10208</v>
      </c>
      <c r="E6911" t="s">
        <v>10079</v>
      </c>
    </row>
    <row r="6912" spans="1:5" x14ac:dyDescent="0.25">
      <c r="A6912">
        <v>70000407</v>
      </c>
      <c r="B6912" t="s">
        <v>10210</v>
      </c>
      <c r="C6912" t="s">
        <v>10209</v>
      </c>
      <c r="D6912" t="s">
        <v>10209</v>
      </c>
      <c r="E6912" t="s">
        <v>10210</v>
      </c>
    </row>
    <row r="6913" spans="1:5" x14ac:dyDescent="0.25">
      <c r="A6913">
        <v>70000408</v>
      </c>
      <c r="B6913" t="s">
        <v>10212</v>
      </c>
      <c r="C6913" t="s">
        <v>10211</v>
      </c>
      <c r="D6913" t="s">
        <v>10211</v>
      </c>
      <c r="E6913" t="s">
        <v>10212</v>
      </c>
    </row>
    <row r="6914" spans="1:5" x14ac:dyDescent="0.25">
      <c r="A6914">
        <v>70000409</v>
      </c>
      <c r="B6914" t="s">
        <v>10214</v>
      </c>
      <c r="C6914" t="s">
        <v>10213</v>
      </c>
      <c r="D6914" t="s">
        <v>10213</v>
      </c>
      <c r="E6914" t="s">
        <v>10214</v>
      </c>
    </row>
    <row r="6915" spans="1:5" x14ac:dyDescent="0.25">
      <c r="A6915">
        <v>70000410</v>
      </c>
      <c r="B6915" t="s">
        <v>10215</v>
      </c>
      <c r="C6915" t="s">
        <v>10213</v>
      </c>
      <c r="D6915" t="s">
        <v>10213</v>
      </c>
      <c r="E6915" t="s">
        <v>10215</v>
      </c>
    </row>
    <row r="6916" spans="1:5" x14ac:dyDescent="0.25">
      <c r="A6916">
        <v>70000411</v>
      </c>
      <c r="B6916" t="s">
        <v>10216</v>
      </c>
      <c r="C6916" t="s">
        <v>10213</v>
      </c>
      <c r="D6916" t="s">
        <v>10213</v>
      </c>
      <c r="E6916" t="s">
        <v>10216</v>
      </c>
    </row>
    <row r="6917" spans="1:5" x14ac:dyDescent="0.25">
      <c r="A6917">
        <v>70000412</v>
      </c>
      <c r="B6917" t="s">
        <v>10217</v>
      </c>
      <c r="C6917" t="s">
        <v>10213</v>
      </c>
      <c r="D6917" t="s">
        <v>10213</v>
      </c>
      <c r="E6917" t="s">
        <v>10217</v>
      </c>
    </row>
    <row r="6918" spans="1:5" x14ac:dyDescent="0.25">
      <c r="A6918">
        <v>70000413</v>
      </c>
      <c r="B6918" t="s">
        <v>10218</v>
      </c>
      <c r="C6918" t="s">
        <v>10213</v>
      </c>
      <c r="D6918" t="s">
        <v>10213</v>
      </c>
      <c r="E6918" t="s">
        <v>10218</v>
      </c>
    </row>
    <row r="6919" spans="1:5" x14ac:dyDescent="0.25">
      <c r="A6919">
        <v>70000414</v>
      </c>
      <c r="B6919" t="s">
        <v>10220</v>
      </c>
      <c r="C6919" t="s">
        <v>10219</v>
      </c>
      <c r="D6919" t="s">
        <v>10219</v>
      </c>
      <c r="E6919" t="s">
        <v>10220</v>
      </c>
    </row>
    <row r="6920" spans="1:5" x14ac:dyDescent="0.25">
      <c r="A6920">
        <v>70000415</v>
      </c>
      <c r="B6920" t="s">
        <v>10101</v>
      </c>
      <c r="C6920" t="s">
        <v>10129</v>
      </c>
      <c r="D6920" t="s">
        <v>10129</v>
      </c>
      <c r="E6920" t="s">
        <v>10101</v>
      </c>
    </row>
    <row r="6921" spans="1:5" x14ac:dyDescent="0.25">
      <c r="A6921">
        <v>70000416</v>
      </c>
      <c r="B6921" t="s">
        <v>10103</v>
      </c>
      <c r="C6921" t="s">
        <v>10129</v>
      </c>
      <c r="D6921" t="s">
        <v>10129</v>
      </c>
      <c r="E6921" t="s">
        <v>10103</v>
      </c>
    </row>
    <row r="6922" spans="1:5" x14ac:dyDescent="0.25">
      <c r="A6922">
        <v>70000417</v>
      </c>
      <c r="B6922" t="s">
        <v>10105</v>
      </c>
      <c r="C6922" t="s">
        <v>10129</v>
      </c>
      <c r="D6922" t="s">
        <v>10129</v>
      </c>
      <c r="E6922" t="s">
        <v>10105</v>
      </c>
    </row>
    <row r="6923" spans="1:5" x14ac:dyDescent="0.25">
      <c r="A6923">
        <v>70000418</v>
      </c>
      <c r="B6923" t="s">
        <v>10109</v>
      </c>
      <c r="C6923" t="s">
        <v>10108</v>
      </c>
      <c r="D6923" t="s">
        <v>10108</v>
      </c>
      <c r="E6923" t="s">
        <v>10109</v>
      </c>
    </row>
    <row r="6924" spans="1:5" x14ac:dyDescent="0.25">
      <c r="A6924">
        <v>70000419</v>
      </c>
      <c r="B6924" t="s">
        <v>10221</v>
      </c>
      <c r="C6924" t="s">
        <v>9803</v>
      </c>
      <c r="D6924" t="s">
        <v>9803</v>
      </c>
      <c r="E6924" t="s">
        <v>10221</v>
      </c>
    </row>
    <row r="6925" spans="1:5" x14ac:dyDescent="0.25">
      <c r="A6925">
        <v>70000420</v>
      </c>
      <c r="B6925" t="s">
        <v>9804</v>
      </c>
      <c r="C6925" t="s">
        <v>9803</v>
      </c>
      <c r="D6925" t="s">
        <v>9803</v>
      </c>
      <c r="E6925" t="s">
        <v>9804</v>
      </c>
    </row>
    <row r="6926" spans="1:5" x14ac:dyDescent="0.25">
      <c r="A6926">
        <v>70000421</v>
      </c>
      <c r="B6926" t="s">
        <v>10024</v>
      </c>
      <c r="C6926" t="s">
        <v>10023</v>
      </c>
      <c r="D6926" t="s">
        <v>10023</v>
      </c>
      <c r="E6926" t="s">
        <v>10024</v>
      </c>
    </row>
    <row r="6927" spans="1:5" x14ac:dyDescent="0.25">
      <c r="A6927">
        <v>70000422</v>
      </c>
      <c r="B6927" t="s">
        <v>10025</v>
      </c>
      <c r="C6927" t="s">
        <v>10023</v>
      </c>
      <c r="D6927" t="s">
        <v>10023</v>
      </c>
      <c r="E6927" t="s">
        <v>10025</v>
      </c>
    </row>
    <row r="6928" spans="1:5" x14ac:dyDescent="0.25">
      <c r="A6928">
        <v>70000423</v>
      </c>
      <c r="B6928" t="s">
        <v>10027</v>
      </c>
      <c r="C6928" t="s">
        <v>10026</v>
      </c>
      <c r="D6928" t="s">
        <v>10026</v>
      </c>
      <c r="E6928" t="s">
        <v>10027</v>
      </c>
    </row>
    <row r="6929" spans="1:5" x14ac:dyDescent="0.25">
      <c r="A6929">
        <v>70000424</v>
      </c>
      <c r="B6929" t="s">
        <v>10223</v>
      </c>
      <c r="C6929" t="s">
        <v>10222</v>
      </c>
      <c r="D6929" t="s">
        <v>10222</v>
      </c>
      <c r="E6929" t="s">
        <v>10223</v>
      </c>
    </row>
    <row r="6930" spans="1:5" x14ac:dyDescent="0.25">
      <c r="A6930">
        <v>70000425</v>
      </c>
      <c r="B6930" t="s">
        <v>10225</v>
      </c>
      <c r="C6930" t="s">
        <v>10224</v>
      </c>
      <c r="D6930" t="s">
        <v>10224</v>
      </c>
      <c r="E6930" t="s">
        <v>10225</v>
      </c>
    </row>
    <row r="6931" spans="1:5" x14ac:dyDescent="0.25">
      <c r="A6931">
        <v>70000426</v>
      </c>
      <c r="B6931" t="s">
        <v>10227</v>
      </c>
      <c r="C6931" t="s">
        <v>10226</v>
      </c>
      <c r="D6931" t="s">
        <v>10226</v>
      </c>
      <c r="E6931" t="s">
        <v>10227</v>
      </c>
    </row>
    <row r="6932" spans="1:5" x14ac:dyDescent="0.25">
      <c r="A6932">
        <v>70000427</v>
      </c>
      <c r="B6932" t="s">
        <v>10229</v>
      </c>
      <c r="C6932" t="s">
        <v>10228</v>
      </c>
      <c r="D6932" t="s">
        <v>10228</v>
      </c>
      <c r="E6932" t="s">
        <v>10229</v>
      </c>
    </row>
    <row r="6933" spans="1:5" x14ac:dyDescent="0.25">
      <c r="A6933">
        <v>70000428</v>
      </c>
      <c r="B6933" t="s">
        <v>10231</v>
      </c>
      <c r="C6933" t="s">
        <v>10230</v>
      </c>
      <c r="D6933" t="s">
        <v>10230</v>
      </c>
      <c r="E6933" t="s">
        <v>10231</v>
      </c>
    </row>
    <row r="6934" spans="1:5" x14ac:dyDescent="0.25">
      <c r="A6934">
        <v>70000429</v>
      </c>
      <c r="B6934" t="s">
        <v>10233</v>
      </c>
      <c r="C6934" t="s">
        <v>10232</v>
      </c>
      <c r="D6934" t="s">
        <v>10232</v>
      </c>
      <c r="E6934" t="s">
        <v>10233</v>
      </c>
    </row>
    <row r="6935" spans="1:5" x14ac:dyDescent="0.25">
      <c r="A6935">
        <v>70000430</v>
      </c>
      <c r="B6935" t="s">
        <v>9883</v>
      </c>
      <c r="C6935" t="s">
        <v>10234</v>
      </c>
      <c r="D6935" t="s">
        <v>10234</v>
      </c>
      <c r="E6935" t="s">
        <v>9883</v>
      </c>
    </row>
    <row r="6936" spans="1:5" x14ac:dyDescent="0.25">
      <c r="A6936">
        <v>70000431</v>
      </c>
      <c r="B6936" t="s">
        <v>10236</v>
      </c>
      <c r="C6936" t="s">
        <v>10235</v>
      </c>
      <c r="D6936" t="s">
        <v>10235</v>
      </c>
      <c r="E6936" t="s">
        <v>10236</v>
      </c>
    </row>
    <row r="6937" spans="1:5" x14ac:dyDescent="0.25">
      <c r="A6937">
        <v>70000432</v>
      </c>
      <c r="B6937" t="s">
        <v>10238</v>
      </c>
      <c r="C6937" t="s">
        <v>10237</v>
      </c>
      <c r="D6937" t="s">
        <v>10237</v>
      </c>
      <c r="E6937" t="s">
        <v>10238</v>
      </c>
    </row>
    <row r="6938" spans="1:5" x14ac:dyDescent="0.25">
      <c r="A6938">
        <v>70000433</v>
      </c>
      <c r="B6938" t="s">
        <v>10239</v>
      </c>
      <c r="C6938" t="s">
        <v>10222</v>
      </c>
      <c r="D6938" t="s">
        <v>10222</v>
      </c>
      <c r="E6938" t="s">
        <v>10239</v>
      </c>
    </row>
    <row r="6939" spans="1:5" x14ac:dyDescent="0.25">
      <c r="A6939">
        <v>70000434</v>
      </c>
      <c r="B6939" t="s">
        <v>10241</v>
      </c>
      <c r="C6939" t="s">
        <v>10240</v>
      </c>
      <c r="D6939" t="s">
        <v>10240</v>
      </c>
      <c r="E6939" t="s">
        <v>10241</v>
      </c>
    </row>
    <row r="6940" spans="1:5" x14ac:dyDescent="0.25">
      <c r="A6940">
        <v>70000435</v>
      </c>
      <c r="B6940" t="s">
        <v>10243</v>
      </c>
      <c r="C6940" t="s">
        <v>10242</v>
      </c>
      <c r="D6940" t="s">
        <v>10242</v>
      </c>
      <c r="E6940" t="s">
        <v>10243</v>
      </c>
    </row>
    <row r="6941" spans="1:5" x14ac:dyDescent="0.25">
      <c r="A6941">
        <v>70000436</v>
      </c>
      <c r="B6941" t="s">
        <v>10244</v>
      </c>
      <c r="C6941" t="s">
        <v>9801</v>
      </c>
      <c r="D6941" t="s">
        <v>9801</v>
      </c>
      <c r="E6941" t="s">
        <v>10244</v>
      </c>
    </row>
    <row r="6942" spans="1:5" x14ac:dyDescent="0.25">
      <c r="A6942">
        <v>70000437</v>
      </c>
      <c r="B6942" t="s">
        <v>10246</v>
      </c>
      <c r="C6942" t="s">
        <v>10245</v>
      </c>
      <c r="D6942" t="s">
        <v>10245</v>
      </c>
      <c r="E6942" t="s">
        <v>10246</v>
      </c>
    </row>
    <row r="6943" spans="1:5" x14ac:dyDescent="0.25">
      <c r="A6943">
        <v>70000438</v>
      </c>
      <c r="B6943" t="s">
        <v>9805</v>
      </c>
      <c r="C6943" t="s">
        <v>10247</v>
      </c>
      <c r="D6943" t="s">
        <v>10247</v>
      </c>
      <c r="E6943" t="s">
        <v>9805</v>
      </c>
    </row>
    <row r="6944" spans="1:5" x14ac:dyDescent="0.25">
      <c r="A6944">
        <v>70000439</v>
      </c>
      <c r="B6944" t="s">
        <v>9804</v>
      </c>
      <c r="C6944" t="s">
        <v>10248</v>
      </c>
      <c r="D6944" t="s">
        <v>10248</v>
      </c>
      <c r="E6944" t="s">
        <v>9804</v>
      </c>
    </row>
    <row r="6945" spans="1:5" x14ac:dyDescent="0.25">
      <c r="A6945">
        <v>70000440</v>
      </c>
      <c r="B6945" t="s">
        <v>10229</v>
      </c>
      <c r="C6945" t="s">
        <v>10249</v>
      </c>
      <c r="D6945" t="s">
        <v>10249</v>
      </c>
      <c r="E6945" t="s">
        <v>10229</v>
      </c>
    </row>
    <row r="6946" spans="1:5" x14ac:dyDescent="0.25">
      <c r="A6946">
        <v>70000441</v>
      </c>
      <c r="B6946" t="s">
        <v>10231</v>
      </c>
      <c r="C6946" t="s">
        <v>10250</v>
      </c>
      <c r="D6946" t="s">
        <v>10250</v>
      </c>
      <c r="E6946" t="s">
        <v>10231</v>
      </c>
    </row>
    <row r="6947" spans="1:5" x14ac:dyDescent="0.25">
      <c r="A6947">
        <v>70000442</v>
      </c>
      <c r="B6947" t="s">
        <v>10233</v>
      </c>
      <c r="C6947" t="s">
        <v>10251</v>
      </c>
      <c r="D6947" t="s">
        <v>10251</v>
      </c>
      <c r="E6947" t="s">
        <v>10233</v>
      </c>
    </row>
    <row r="6948" spans="1:5" x14ac:dyDescent="0.25">
      <c r="A6948">
        <v>70000443</v>
      </c>
      <c r="B6948" t="s">
        <v>9883</v>
      </c>
      <c r="C6948" t="s">
        <v>10252</v>
      </c>
      <c r="D6948" t="s">
        <v>10252</v>
      </c>
      <c r="E6948" t="s">
        <v>9883</v>
      </c>
    </row>
    <row r="6949" spans="1:5" x14ac:dyDescent="0.25">
      <c r="A6949">
        <v>70000444</v>
      </c>
      <c r="B6949" t="s">
        <v>10254</v>
      </c>
      <c r="C6949" t="s">
        <v>10253</v>
      </c>
      <c r="D6949" t="s">
        <v>10253</v>
      </c>
      <c r="E6949" t="s">
        <v>10254</v>
      </c>
    </row>
    <row r="6950" spans="1:5" x14ac:dyDescent="0.25">
      <c r="A6950">
        <v>70000445</v>
      </c>
      <c r="B6950" t="s">
        <v>10255</v>
      </c>
      <c r="C6950" t="s">
        <v>10253</v>
      </c>
      <c r="D6950" t="s">
        <v>10253</v>
      </c>
      <c r="E6950" t="s">
        <v>10255</v>
      </c>
    </row>
    <row r="6951" spans="1:5" x14ac:dyDescent="0.25">
      <c r="A6951">
        <v>70000446</v>
      </c>
      <c r="B6951" t="s">
        <v>10256</v>
      </c>
      <c r="C6951" t="s">
        <v>10253</v>
      </c>
      <c r="D6951" t="s">
        <v>10253</v>
      </c>
      <c r="E6951" t="s">
        <v>10256</v>
      </c>
    </row>
    <row r="6952" spans="1:5" x14ac:dyDescent="0.25">
      <c r="A6952">
        <v>70000447</v>
      </c>
      <c r="B6952" t="s">
        <v>10258</v>
      </c>
      <c r="C6952" t="s">
        <v>10257</v>
      </c>
      <c r="D6952" t="s">
        <v>10257</v>
      </c>
      <c r="E6952" t="s">
        <v>10258</v>
      </c>
    </row>
    <row r="6953" spans="1:5" x14ac:dyDescent="0.25">
      <c r="A6953">
        <v>70000448</v>
      </c>
      <c r="B6953" t="s">
        <v>10259</v>
      </c>
      <c r="C6953" t="s">
        <v>10257</v>
      </c>
      <c r="D6953" t="s">
        <v>10257</v>
      </c>
      <c r="E6953" t="s">
        <v>10259</v>
      </c>
    </row>
    <row r="6954" spans="1:5" x14ac:dyDescent="0.25">
      <c r="A6954">
        <v>70000449</v>
      </c>
      <c r="B6954" t="s">
        <v>10260</v>
      </c>
      <c r="C6954" t="s">
        <v>10257</v>
      </c>
      <c r="D6954" t="s">
        <v>10257</v>
      </c>
      <c r="E6954" t="s">
        <v>10260</v>
      </c>
    </row>
    <row r="6955" spans="1:5" x14ac:dyDescent="0.25">
      <c r="A6955">
        <v>70000451</v>
      </c>
      <c r="B6955" t="s">
        <v>10262</v>
      </c>
      <c r="C6955" t="s">
        <v>10261</v>
      </c>
      <c r="D6955" t="s">
        <v>10261</v>
      </c>
      <c r="E6955" t="s">
        <v>10262</v>
      </c>
    </row>
    <row r="6956" spans="1:5" x14ac:dyDescent="0.25">
      <c r="A6956">
        <v>70000452</v>
      </c>
      <c r="B6956" t="s">
        <v>10264</v>
      </c>
      <c r="C6956" t="s">
        <v>10263</v>
      </c>
      <c r="D6956" t="s">
        <v>10263</v>
      </c>
      <c r="E6956" t="s">
        <v>10264</v>
      </c>
    </row>
    <row r="6957" spans="1:5" x14ac:dyDescent="0.25">
      <c r="A6957">
        <v>70000453</v>
      </c>
      <c r="B6957" t="s">
        <v>10266</v>
      </c>
      <c r="C6957" t="s">
        <v>10265</v>
      </c>
      <c r="D6957" t="s">
        <v>10265</v>
      </c>
      <c r="E6957" t="s">
        <v>10266</v>
      </c>
    </row>
    <row r="6958" spans="1:5" x14ac:dyDescent="0.25">
      <c r="A6958">
        <v>70000454</v>
      </c>
      <c r="B6958" t="s">
        <v>10268</v>
      </c>
      <c r="C6958" t="s">
        <v>10267</v>
      </c>
      <c r="D6958" t="s">
        <v>10267</v>
      </c>
      <c r="E6958" t="s">
        <v>10268</v>
      </c>
    </row>
    <row r="6959" spans="1:5" x14ac:dyDescent="0.25">
      <c r="A6959">
        <v>70000455</v>
      </c>
      <c r="B6959" t="s">
        <v>10270</v>
      </c>
      <c r="C6959" t="s">
        <v>10269</v>
      </c>
      <c r="D6959" t="s">
        <v>10269</v>
      </c>
      <c r="E6959" t="s">
        <v>10270</v>
      </c>
    </row>
    <row r="6960" spans="1:5" x14ac:dyDescent="0.25">
      <c r="A6960">
        <v>70000456</v>
      </c>
      <c r="B6960" t="s">
        <v>10272</v>
      </c>
      <c r="C6960" t="s">
        <v>10271</v>
      </c>
      <c r="D6960" t="s">
        <v>10271</v>
      </c>
      <c r="E6960" t="s">
        <v>10272</v>
      </c>
    </row>
    <row r="6961" spans="1:5" x14ac:dyDescent="0.25">
      <c r="A6961">
        <v>70000462</v>
      </c>
      <c r="B6961" t="s">
        <v>10274</v>
      </c>
      <c r="C6961" t="s">
        <v>10273</v>
      </c>
      <c r="D6961" t="s">
        <v>10273</v>
      </c>
      <c r="E6961" t="s">
        <v>10274</v>
      </c>
    </row>
    <row r="6962" spans="1:5" x14ac:dyDescent="0.25">
      <c r="A6962">
        <v>70000463</v>
      </c>
      <c r="B6962" t="s">
        <v>10276</v>
      </c>
      <c r="C6962" t="s">
        <v>10275</v>
      </c>
      <c r="D6962" t="s">
        <v>10275</v>
      </c>
      <c r="E6962" t="s">
        <v>10276</v>
      </c>
    </row>
    <row r="6963" spans="1:5" x14ac:dyDescent="0.25">
      <c r="A6963">
        <v>70000466</v>
      </c>
      <c r="B6963" t="s">
        <v>10278</v>
      </c>
      <c r="C6963" t="s">
        <v>10277</v>
      </c>
      <c r="D6963" t="s">
        <v>10277</v>
      </c>
      <c r="E6963" t="s">
        <v>10278</v>
      </c>
    </row>
    <row r="6964" spans="1:5" x14ac:dyDescent="0.25">
      <c r="A6964">
        <v>70000467</v>
      </c>
      <c r="B6964" t="s">
        <v>10280</v>
      </c>
      <c r="C6964" t="s">
        <v>10279</v>
      </c>
      <c r="D6964" t="s">
        <v>10279</v>
      </c>
      <c r="E6964" t="s">
        <v>10280</v>
      </c>
    </row>
    <row r="6965" spans="1:5" x14ac:dyDescent="0.25">
      <c r="A6965">
        <v>70000468</v>
      </c>
      <c r="B6965" t="s">
        <v>10281</v>
      </c>
      <c r="C6965" t="s">
        <v>10279</v>
      </c>
      <c r="D6965" t="s">
        <v>10279</v>
      </c>
      <c r="E6965" t="s">
        <v>10281</v>
      </c>
    </row>
    <row r="6966" spans="1:5" x14ac:dyDescent="0.25">
      <c r="A6966">
        <v>70000469</v>
      </c>
      <c r="B6966" t="s">
        <v>10282</v>
      </c>
      <c r="C6966" t="s">
        <v>10279</v>
      </c>
      <c r="D6966" t="s">
        <v>10279</v>
      </c>
      <c r="E6966" t="s">
        <v>10282</v>
      </c>
    </row>
    <row r="6967" spans="1:5" x14ac:dyDescent="0.25">
      <c r="A6967">
        <v>70000470</v>
      </c>
      <c r="B6967" t="s">
        <v>10283</v>
      </c>
      <c r="C6967" t="s">
        <v>10279</v>
      </c>
      <c r="D6967" t="s">
        <v>10279</v>
      </c>
      <c r="E6967" t="s">
        <v>10283</v>
      </c>
    </row>
    <row r="6968" spans="1:5" x14ac:dyDescent="0.25">
      <c r="A6968">
        <v>70000471</v>
      </c>
      <c r="B6968" t="s">
        <v>10285</v>
      </c>
      <c r="C6968" t="s">
        <v>10284</v>
      </c>
      <c r="D6968" t="s">
        <v>10284</v>
      </c>
      <c r="E6968" t="s">
        <v>10285</v>
      </c>
    </row>
    <row r="6969" spans="1:5" x14ac:dyDescent="0.25">
      <c r="A6969">
        <v>70000472</v>
      </c>
      <c r="B6969" t="s">
        <v>10286</v>
      </c>
      <c r="C6969" t="s">
        <v>10284</v>
      </c>
      <c r="D6969" t="s">
        <v>10284</v>
      </c>
      <c r="E6969" t="s">
        <v>10286</v>
      </c>
    </row>
    <row r="6970" spans="1:5" x14ac:dyDescent="0.25">
      <c r="A6970">
        <v>70000473</v>
      </c>
      <c r="B6970" t="s">
        <v>10287</v>
      </c>
      <c r="C6970" t="s">
        <v>10284</v>
      </c>
      <c r="D6970" t="s">
        <v>10284</v>
      </c>
      <c r="E6970" t="s">
        <v>10287</v>
      </c>
    </row>
    <row r="6971" spans="1:5" x14ac:dyDescent="0.25">
      <c r="A6971">
        <v>70000474</v>
      </c>
      <c r="B6971" t="s">
        <v>10288</v>
      </c>
      <c r="C6971" t="s">
        <v>10284</v>
      </c>
      <c r="D6971" t="s">
        <v>10284</v>
      </c>
      <c r="E6971" t="s">
        <v>10288</v>
      </c>
    </row>
    <row r="6972" spans="1:5" x14ac:dyDescent="0.25">
      <c r="A6972">
        <v>70000475</v>
      </c>
      <c r="B6972" t="s">
        <v>10290</v>
      </c>
      <c r="C6972" t="s">
        <v>10289</v>
      </c>
      <c r="D6972" t="s">
        <v>10289</v>
      </c>
      <c r="E6972" t="s">
        <v>10290</v>
      </c>
    </row>
    <row r="6973" spans="1:5" x14ac:dyDescent="0.25">
      <c r="A6973">
        <v>70000476</v>
      </c>
      <c r="B6973" t="s">
        <v>10292</v>
      </c>
      <c r="C6973" t="s">
        <v>10291</v>
      </c>
      <c r="D6973" t="s">
        <v>10291</v>
      </c>
      <c r="E6973" t="s">
        <v>10292</v>
      </c>
    </row>
    <row r="6974" spans="1:5" x14ac:dyDescent="0.25">
      <c r="A6974">
        <v>70000477</v>
      </c>
      <c r="B6974" t="s">
        <v>10294</v>
      </c>
      <c r="C6974" t="s">
        <v>10293</v>
      </c>
      <c r="D6974" t="s">
        <v>10293</v>
      </c>
      <c r="E6974" t="s">
        <v>10294</v>
      </c>
    </row>
    <row r="6975" spans="1:5" x14ac:dyDescent="0.25">
      <c r="A6975">
        <v>70000478</v>
      </c>
      <c r="B6975" t="s">
        <v>10296</v>
      </c>
      <c r="C6975" t="s">
        <v>10295</v>
      </c>
      <c r="D6975" t="s">
        <v>10295</v>
      </c>
      <c r="E6975" t="s">
        <v>10296</v>
      </c>
    </row>
    <row r="6976" spans="1:5" x14ac:dyDescent="0.25">
      <c r="A6976">
        <v>70000479</v>
      </c>
      <c r="B6976" t="s">
        <v>10298</v>
      </c>
      <c r="C6976" t="s">
        <v>10297</v>
      </c>
      <c r="D6976" t="s">
        <v>10297</v>
      </c>
      <c r="E6976" t="s">
        <v>10298</v>
      </c>
    </row>
    <row r="6977" spans="1:5" x14ac:dyDescent="0.25">
      <c r="A6977">
        <v>70000480</v>
      </c>
      <c r="B6977" t="s">
        <v>10300</v>
      </c>
      <c r="C6977" t="s">
        <v>10299</v>
      </c>
      <c r="D6977" t="s">
        <v>10299</v>
      </c>
      <c r="E6977" t="s">
        <v>10300</v>
      </c>
    </row>
    <row r="6978" spans="1:5" x14ac:dyDescent="0.25">
      <c r="A6978">
        <v>70000481</v>
      </c>
      <c r="B6978" t="s">
        <v>10302</v>
      </c>
      <c r="C6978" t="s">
        <v>10301</v>
      </c>
      <c r="D6978" t="s">
        <v>10301</v>
      </c>
      <c r="E6978" t="s">
        <v>10302</v>
      </c>
    </row>
    <row r="6979" spans="1:5" x14ac:dyDescent="0.25">
      <c r="A6979">
        <v>70000482</v>
      </c>
      <c r="B6979" t="s">
        <v>10304</v>
      </c>
      <c r="C6979" t="s">
        <v>10303</v>
      </c>
      <c r="D6979" t="s">
        <v>10303</v>
      </c>
      <c r="E6979" t="s">
        <v>10304</v>
      </c>
    </row>
    <row r="6980" spans="1:5" x14ac:dyDescent="0.25">
      <c r="A6980">
        <v>70000483</v>
      </c>
      <c r="B6980" t="s">
        <v>10306</v>
      </c>
      <c r="C6980" t="s">
        <v>10305</v>
      </c>
      <c r="D6980" t="s">
        <v>10305</v>
      </c>
      <c r="E6980" t="s">
        <v>10306</v>
      </c>
    </row>
    <row r="6981" spans="1:5" x14ac:dyDescent="0.25">
      <c r="A6981">
        <v>70000484</v>
      </c>
      <c r="B6981" t="s">
        <v>10308</v>
      </c>
      <c r="C6981" t="s">
        <v>10307</v>
      </c>
      <c r="D6981" t="s">
        <v>10307</v>
      </c>
      <c r="E6981" t="s">
        <v>10308</v>
      </c>
    </row>
    <row r="6982" spans="1:5" x14ac:dyDescent="0.25">
      <c r="A6982">
        <v>70000485</v>
      </c>
      <c r="B6982" t="s">
        <v>10310</v>
      </c>
      <c r="C6982" t="s">
        <v>10309</v>
      </c>
      <c r="D6982" t="s">
        <v>10309</v>
      </c>
      <c r="E6982" t="s">
        <v>10310</v>
      </c>
    </row>
    <row r="6983" spans="1:5" x14ac:dyDescent="0.25">
      <c r="A6983">
        <v>70000486</v>
      </c>
      <c r="B6983" t="s">
        <v>10312</v>
      </c>
      <c r="C6983" t="s">
        <v>10311</v>
      </c>
      <c r="D6983" t="s">
        <v>10311</v>
      </c>
      <c r="E6983" t="s">
        <v>10312</v>
      </c>
    </row>
    <row r="6984" spans="1:5" x14ac:dyDescent="0.25">
      <c r="A6984">
        <v>70000487</v>
      </c>
      <c r="B6984" t="s">
        <v>10314</v>
      </c>
      <c r="C6984" t="s">
        <v>10313</v>
      </c>
      <c r="D6984" t="s">
        <v>10313</v>
      </c>
      <c r="E6984" t="s">
        <v>10314</v>
      </c>
    </row>
    <row r="6985" spans="1:5" x14ac:dyDescent="0.25">
      <c r="A6985">
        <v>70000488</v>
      </c>
      <c r="B6985" t="s">
        <v>10316</v>
      </c>
      <c r="C6985" t="s">
        <v>10315</v>
      </c>
      <c r="D6985" t="s">
        <v>10315</v>
      </c>
      <c r="E6985" t="s">
        <v>10316</v>
      </c>
    </row>
    <row r="6986" spans="1:5" x14ac:dyDescent="0.25">
      <c r="A6986">
        <v>70000489</v>
      </c>
      <c r="B6986" t="s">
        <v>10318</v>
      </c>
      <c r="C6986" t="s">
        <v>10317</v>
      </c>
      <c r="D6986" t="s">
        <v>10317</v>
      </c>
      <c r="E6986" t="s">
        <v>10318</v>
      </c>
    </row>
    <row r="6987" spans="1:5" x14ac:dyDescent="0.25">
      <c r="A6987">
        <v>70000490</v>
      </c>
      <c r="B6987" t="s">
        <v>10320</v>
      </c>
      <c r="C6987" t="s">
        <v>10319</v>
      </c>
      <c r="D6987" t="s">
        <v>10319</v>
      </c>
      <c r="E6987" t="s">
        <v>10320</v>
      </c>
    </row>
    <row r="6988" spans="1:5" x14ac:dyDescent="0.25">
      <c r="A6988">
        <v>70000491</v>
      </c>
      <c r="B6988" t="s">
        <v>10322</v>
      </c>
      <c r="C6988" t="s">
        <v>10321</v>
      </c>
      <c r="D6988" t="s">
        <v>10321</v>
      </c>
      <c r="E6988" t="s">
        <v>10322</v>
      </c>
    </row>
    <row r="6989" spans="1:5" x14ac:dyDescent="0.25">
      <c r="A6989">
        <v>70000492</v>
      </c>
      <c r="B6989" t="s">
        <v>10324</v>
      </c>
      <c r="C6989" t="s">
        <v>10323</v>
      </c>
      <c r="D6989" t="s">
        <v>10323</v>
      </c>
      <c r="E6989" t="s">
        <v>10324</v>
      </c>
    </row>
    <row r="6990" spans="1:5" x14ac:dyDescent="0.25">
      <c r="A6990">
        <v>70000493</v>
      </c>
      <c r="B6990" t="s">
        <v>10326</v>
      </c>
      <c r="C6990" t="s">
        <v>10325</v>
      </c>
      <c r="D6990" t="s">
        <v>10325</v>
      </c>
      <c r="E6990" t="s">
        <v>10326</v>
      </c>
    </row>
    <row r="6991" spans="1:5" x14ac:dyDescent="0.25">
      <c r="A6991">
        <v>70000494</v>
      </c>
      <c r="B6991" t="s">
        <v>10308</v>
      </c>
      <c r="C6991" t="s">
        <v>10327</v>
      </c>
      <c r="D6991" t="s">
        <v>10327</v>
      </c>
      <c r="E6991" t="s">
        <v>10308</v>
      </c>
    </row>
    <row r="6992" spans="1:5" x14ac:dyDescent="0.25">
      <c r="A6992">
        <v>70000495</v>
      </c>
      <c r="B6992" t="s">
        <v>10329</v>
      </c>
      <c r="C6992" t="s">
        <v>10328</v>
      </c>
      <c r="D6992" t="s">
        <v>10328</v>
      </c>
      <c r="E6992" t="s">
        <v>10329</v>
      </c>
    </row>
    <row r="6993" spans="1:5" x14ac:dyDescent="0.25">
      <c r="A6993">
        <v>70000496</v>
      </c>
      <c r="B6993" t="s">
        <v>10331</v>
      </c>
      <c r="C6993" t="s">
        <v>10330</v>
      </c>
      <c r="D6993" t="s">
        <v>10330</v>
      </c>
      <c r="E6993" t="s">
        <v>10331</v>
      </c>
    </row>
    <row r="6994" spans="1:5" x14ac:dyDescent="0.25">
      <c r="A6994">
        <v>70000497</v>
      </c>
      <c r="B6994" t="s">
        <v>10333</v>
      </c>
      <c r="C6994" t="s">
        <v>10332</v>
      </c>
      <c r="D6994" t="s">
        <v>10332</v>
      </c>
      <c r="E6994" t="s">
        <v>10333</v>
      </c>
    </row>
    <row r="6995" spans="1:5" x14ac:dyDescent="0.25">
      <c r="A6995">
        <v>70000498</v>
      </c>
      <c r="B6995" t="s">
        <v>10335</v>
      </c>
      <c r="C6995" t="s">
        <v>10334</v>
      </c>
      <c r="D6995" t="s">
        <v>10334</v>
      </c>
      <c r="E6995" t="s">
        <v>10335</v>
      </c>
    </row>
    <row r="6996" spans="1:5" x14ac:dyDescent="0.25">
      <c r="A6996">
        <v>70000499</v>
      </c>
      <c r="B6996" t="s">
        <v>10337</v>
      </c>
      <c r="C6996" t="s">
        <v>10336</v>
      </c>
      <c r="D6996" t="s">
        <v>10336</v>
      </c>
      <c r="E6996" t="s">
        <v>10337</v>
      </c>
    </row>
    <row r="6997" spans="1:5" x14ac:dyDescent="0.25">
      <c r="A6997">
        <v>70000500</v>
      </c>
      <c r="B6997" t="s">
        <v>10339</v>
      </c>
      <c r="C6997" t="s">
        <v>10338</v>
      </c>
      <c r="D6997" t="s">
        <v>10338</v>
      </c>
      <c r="E6997" t="s">
        <v>10339</v>
      </c>
    </row>
    <row r="6998" spans="1:5" x14ac:dyDescent="0.25">
      <c r="A6998">
        <v>70000501</v>
      </c>
      <c r="B6998" t="s">
        <v>10340</v>
      </c>
      <c r="C6998" t="s">
        <v>10338</v>
      </c>
      <c r="D6998" t="s">
        <v>10338</v>
      </c>
      <c r="E6998" t="s">
        <v>10340</v>
      </c>
    </row>
    <row r="6999" spans="1:5" x14ac:dyDescent="0.25">
      <c r="A6999">
        <v>70000502</v>
      </c>
      <c r="B6999" t="s">
        <v>10341</v>
      </c>
      <c r="C6999" t="s">
        <v>10338</v>
      </c>
      <c r="D6999" t="s">
        <v>10338</v>
      </c>
      <c r="E6999" t="s">
        <v>10341</v>
      </c>
    </row>
    <row r="7000" spans="1:5" x14ac:dyDescent="0.25">
      <c r="A7000">
        <v>70000503</v>
      </c>
      <c r="B7000" t="s">
        <v>10343</v>
      </c>
      <c r="C7000" t="s">
        <v>10342</v>
      </c>
      <c r="D7000" t="s">
        <v>10342</v>
      </c>
      <c r="E7000" t="s">
        <v>10343</v>
      </c>
    </row>
    <row r="7001" spans="1:5" x14ac:dyDescent="0.25">
      <c r="A7001">
        <v>70000504</v>
      </c>
      <c r="B7001" t="s">
        <v>10345</v>
      </c>
      <c r="C7001" t="s">
        <v>10344</v>
      </c>
      <c r="D7001" t="s">
        <v>10344</v>
      </c>
      <c r="E7001" t="s">
        <v>10345</v>
      </c>
    </row>
    <row r="7002" spans="1:5" x14ac:dyDescent="0.25">
      <c r="A7002">
        <v>70000505</v>
      </c>
      <c r="B7002" t="s">
        <v>10347</v>
      </c>
      <c r="C7002" t="s">
        <v>10346</v>
      </c>
      <c r="D7002" t="s">
        <v>10346</v>
      </c>
      <c r="E7002" t="s">
        <v>10347</v>
      </c>
    </row>
    <row r="7003" spans="1:5" x14ac:dyDescent="0.25">
      <c r="A7003">
        <v>70000506</v>
      </c>
      <c r="B7003" t="s">
        <v>10349</v>
      </c>
      <c r="C7003" t="s">
        <v>10348</v>
      </c>
      <c r="D7003" t="s">
        <v>10348</v>
      </c>
      <c r="E7003" t="s">
        <v>10349</v>
      </c>
    </row>
    <row r="7004" spans="1:5" x14ac:dyDescent="0.25">
      <c r="A7004">
        <v>70000507</v>
      </c>
      <c r="B7004" t="s">
        <v>10350</v>
      </c>
      <c r="C7004" t="s">
        <v>10342</v>
      </c>
      <c r="D7004" t="s">
        <v>10342</v>
      </c>
      <c r="E7004" t="s">
        <v>10350</v>
      </c>
    </row>
    <row r="7005" spans="1:5" x14ac:dyDescent="0.25">
      <c r="A7005">
        <v>70000508</v>
      </c>
      <c r="B7005" t="s">
        <v>10352</v>
      </c>
      <c r="C7005" t="s">
        <v>10351</v>
      </c>
      <c r="D7005" t="s">
        <v>10351</v>
      </c>
      <c r="E7005" t="s">
        <v>10352</v>
      </c>
    </row>
    <row r="7006" spans="1:5" x14ac:dyDescent="0.25">
      <c r="A7006">
        <v>70000513</v>
      </c>
      <c r="B7006" t="s">
        <v>10354</v>
      </c>
      <c r="C7006" t="s">
        <v>10353</v>
      </c>
      <c r="D7006" t="s">
        <v>10353</v>
      </c>
      <c r="E7006" t="s">
        <v>10354</v>
      </c>
    </row>
    <row r="7007" spans="1:5" x14ac:dyDescent="0.25">
      <c r="A7007">
        <v>70000514</v>
      </c>
      <c r="B7007" t="s">
        <v>10356</v>
      </c>
      <c r="C7007" t="s">
        <v>10355</v>
      </c>
      <c r="D7007" t="s">
        <v>10355</v>
      </c>
      <c r="E7007" t="s">
        <v>10356</v>
      </c>
    </row>
    <row r="7008" spans="1:5" x14ac:dyDescent="0.25">
      <c r="A7008">
        <v>70000515</v>
      </c>
      <c r="B7008" t="s">
        <v>10357</v>
      </c>
      <c r="C7008" t="s">
        <v>10353</v>
      </c>
      <c r="D7008" t="s">
        <v>10353</v>
      </c>
      <c r="E7008" t="s">
        <v>10357</v>
      </c>
    </row>
    <row r="7009" spans="1:5" x14ac:dyDescent="0.25">
      <c r="A7009">
        <v>70000516</v>
      </c>
      <c r="B7009" t="s">
        <v>10358</v>
      </c>
      <c r="C7009" t="s">
        <v>10355</v>
      </c>
      <c r="D7009" t="s">
        <v>10355</v>
      </c>
      <c r="E7009" t="s">
        <v>10358</v>
      </c>
    </row>
    <row r="7010" spans="1:5" x14ac:dyDescent="0.25">
      <c r="A7010">
        <v>70000519</v>
      </c>
      <c r="B7010" t="s">
        <v>10360</v>
      </c>
      <c r="C7010" t="s">
        <v>10359</v>
      </c>
      <c r="D7010" t="s">
        <v>10359</v>
      </c>
      <c r="E7010" t="s">
        <v>10360</v>
      </c>
    </row>
    <row r="7011" spans="1:5" x14ac:dyDescent="0.25">
      <c r="A7011">
        <v>70000526</v>
      </c>
      <c r="B7011" t="s">
        <v>10361</v>
      </c>
      <c r="C7011" t="s">
        <v>10359</v>
      </c>
      <c r="D7011" t="s">
        <v>10359</v>
      </c>
      <c r="E7011" t="s">
        <v>10361</v>
      </c>
    </row>
    <row r="7012" spans="1:5" x14ac:dyDescent="0.25">
      <c r="A7012">
        <v>70000528</v>
      </c>
      <c r="B7012" t="s">
        <v>10362</v>
      </c>
      <c r="C7012" t="s">
        <v>10359</v>
      </c>
      <c r="D7012" t="s">
        <v>10359</v>
      </c>
      <c r="E7012" t="s">
        <v>10362</v>
      </c>
    </row>
    <row r="7013" spans="1:5" x14ac:dyDescent="0.25">
      <c r="A7013">
        <v>70000530</v>
      </c>
      <c r="B7013" t="s">
        <v>10364</v>
      </c>
      <c r="C7013" t="s">
        <v>10363</v>
      </c>
      <c r="D7013" t="s">
        <v>10363</v>
      </c>
      <c r="E7013" t="s">
        <v>10364</v>
      </c>
    </row>
    <row r="7014" spans="1:5" x14ac:dyDescent="0.25">
      <c r="A7014">
        <v>70000532</v>
      </c>
      <c r="B7014" t="s">
        <v>10366</v>
      </c>
      <c r="C7014" t="s">
        <v>10365</v>
      </c>
      <c r="D7014" t="s">
        <v>10365</v>
      </c>
      <c r="E7014" t="s">
        <v>10366</v>
      </c>
    </row>
    <row r="7015" spans="1:5" x14ac:dyDescent="0.25">
      <c r="A7015">
        <v>70000533</v>
      </c>
      <c r="B7015" t="s">
        <v>10368</v>
      </c>
      <c r="C7015" t="s">
        <v>10367</v>
      </c>
      <c r="D7015" t="s">
        <v>10367</v>
      </c>
      <c r="E7015" t="s">
        <v>10368</v>
      </c>
    </row>
    <row r="7016" spans="1:5" x14ac:dyDescent="0.25">
      <c r="A7016">
        <v>70000539</v>
      </c>
      <c r="B7016" t="s">
        <v>10370</v>
      </c>
      <c r="C7016" t="s">
        <v>10369</v>
      </c>
      <c r="D7016" t="s">
        <v>10369</v>
      </c>
      <c r="E7016" t="s">
        <v>10370</v>
      </c>
    </row>
    <row r="7017" spans="1:5" x14ac:dyDescent="0.25">
      <c r="A7017">
        <v>70000541</v>
      </c>
      <c r="B7017" t="s">
        <v>10371</v>
      </c>
      <c r="C7017" t="s">
        <v>10365</v>
      </c>
      <c r="D7017" t="s">
        <v>10365</v>
      </c>
      <c r="E7017" t="s">
        <v>10371</v>
      </c>
    </row>
    <row r="7018" spans="1:5" x14ac:dyDescent="0.25">
      <c r="A7018">
        <v>70000542</v>
      </c>
      <c r="B7018" t="s">
        <v>10373</v>
      </c>
      <c r="C7018" t="s">
        <v>10372</v>
      </c>
      <c r="D7018" t="s">
        <v>10372</v>
      </c>
      <c r="E7018" t="s">
        <v>10373</v>
      </c>
    </row>
    <row r="7019" spans="1:5" x14ac:dyDescent="0.25">
      <c r="A7019">
        <v>70000543</v>
      </c>
      <c r="B7019" t="s">
        <v>10375</v>
      </c>
      <c r="C7019" t="s">
        <v>10374</v>
      </c>
      <c r="D7019" t="s">
        <v>10374</v>
      </c>
      <c r="E7019" t="s">
        <v>10375</v>
      </c>
    </row>
    <row r="7020" spans="1:5" x14ac:dyDescent="0.25">
      <c r="A7020">
        <v>70000544</v>
      </c>
      <c r="B7020" t="s">
        <v>10377</v>
      </c>
      <c r="C7020" t="s">
        <v>10376</v>
      </c>
      <c r="D7020" t="s">
        <v>10376</v>
      </c>
      <c r="E7020" t="s">
        <v>10377</v>
      </c>
    </row>
    <row r="7021" spans="1:5" x14ac:dyDescent="0.25">
      <c r="A7021">
        <v>70000547</v>
      </c>
      <c r="B7021" t="s">
        <v>10379</v>
      </c>
      <c r="C7021" t="s">
        <v>10378</v>
      </c>
      <c r="D7021" t="s">
        <v>10378</v>
      </c>
      <c r="E7021" t="s">
        <v>10379</v>
      </c>
    </row>
    <row r="7022" spans="1:5" x14ac:dyDescent="0.25">
      <c r="A7022">
        <v>70000548</v>
      </c>
      <c r="B7022" t="s">
        <v>10380</v>
      </c>
      <c r="C7022" t="s">
        <v>10378</v>
      </c>
      <c r="D7022" t="s">
        <v>10378</v>
      </c>
      <c r="E7022" t="s">
        <v>10380</v>
      </c>
    </row>
    <row r="7023" spans="1:5" x14ac:dyDescent="0.25">
      <c r="A7023">
        <v>70000549</v>
      </c>
      <c r="B7023" t="s">
        <v>10382</v>
      </c>
      <c r="C7023" t="s">
        <v>10381</v>
      </c>
      <c r="D7023" t="s">
        <v>10381</v>
      </c>
      <c r="E7023" t="s">
        <v>10382</v>
      </c>
    </row>
    <row r="7024" spans="1:5" x14ac:dyDescent="0.25">
      <c r="A7024">
        <v>70000550</v>
      </c>
      <c r="B7024" t="s">
        <v>10384</v>
      </c>
      <c r="C7024" t="s">
        <v>10383</v>
      </c>
      <c r="D7024" t="s">
        <v>10383</v>
      </c>
      <c r="E7024" t="s">
        <v>10384</v>
      </c>
    </row>
    <row r="7025" spans="1:5" x14ac:dyDescent="0.25">
      <c r="A7025">
        <v>70000551</v>
      </c>
      <c r="B7025" t="s">
        <v>10386</v>
      </c>
      <c r="C7025" t="s">
        <v>10385</v>
      </c>
      <c r="D7025" t="s">
        <v>10385</v>
      </c>
      <c r="E7025" t="s">
        <v>10386</v>
      </c>
    </row>
    <row r="7026" spans="1:5" x14ac:dyDescent="0.25">
      <c r="A7026">
        <v>70000553</v>
      </c>
      <c r="B7026" t="s">
        <v>10388</v>
      </c>
      <c r="C7026" t="s">
        <v>10387</v>
      </c>
      <c r="D7026" t="s">
        <v>10387</v>
      </c>
      <c r="E7026" t="s">
        <v>10388</v>
      </c>
    </row>
    <row r="7027" spans="1:5" x14ac:dyDescent="0.25">
      <c r="A7027">
        <v>70000554</v>
      </c>
      <c r="B7027" t="s">
        <v>10390</v>
      </c>
      <c r="C7027" t="s">
        <v>10389</v>
      </c>
      <c r="D7027" t="s">
        <v>10389</v>
      </c>
      <c r="E7027" t="s">
        <v>10390</v>
      </c>
    </row>
    <row r="7028" spans="1:5" x14ac:dyDescent="0.25">
      <c r="A7028">
        <v>70000555</v>
      </c>
      <c r="B7028" t="s">
        <v>10392</v>
      </c>
      <c r="C7028" t="s">
        <v>10391</v>
      </c>
      <c r="D7028" t="s">
        <v>10391</v>
      </c>
      <c r="E7028" t="s">
        <v>10392</v>
      </c>
    </row>
    <row r="7029" spans="1:5" x14ac:dyDescent="0.25">
      <c r="A7029">
        <v>70000558</v>
      </c>
      <c r="B7029" t="s">
        <v>10394</v>
      </c>
      <c r="C7029" t="s">
        <v>10393</v>
      </c>
      <c r="D7029" t="s">
        <v>10393</v>
      </c>
      <c r="E7029" t="s">
        <v>10394</v>
      </c>
    </row>
    <row r="7030" spans="1:5" x14ac:dyDescent="0.25">
      <c r="A7030">
        <v>70000562</v>
      </c>
      <c r="B7030" t="s">
        <v>10396</v>
      </c>
      <c r="C7030" t="s">
        <v>10395</v>
      </c>
      <c r="D7030" t="s">
        <v>10395</v>
      </c>
      <c r="E7030" t="s">
        <v>10396</v>
      </c>
    </row>
    <row r="7031" spans="1:5" x14ac:dyDescent="0.25">
      <c r="A7031">
        <v>70000563</v>
      </c>
      <c r="B7031" t="s">
        <v>10398</v>
      </c>
      <c r="C7031" t="s">
        <v>10397</v>
      </c>
      <c r="D7031" t="s">
        <v>10397</v>
      </c>
      <c r="E7031" t="s">
        <v>10398</v>
      </c>
    </row>
    <row r="7032" spans="1:5" x14ac:dyDescent="0.25">
      <c r="A7032">
        <v>70000564</v>
      </c>
      <c r="B7032" t="s">
        <v>10399</v>
      </c>
      <c r="C7032" t="s">
        <v>10397</v>
      </c>
      <c r="D7032" t="s">
        <v>10397</v>
      </c>
      <c r="E7032" t="s">
        <v>10399</v>
      </c>
    </row>
    <row r="7033" spans="1:5" x14ac:dyDescent="0.25">
      <c r="A7033">
        <v>70000565</v>
      </c>
      <c r="B7033" t="s">
        <v>10401</v>
      </c>
      <c r="C7033" t="s">
        <v>10400</v>
      </c>
      <c r="D7033" t="s">
        <v>10400</v>
      </c>
      <c r="E7033" t="s">
        <v>10401</v>
      </c>
    </row>
    <row r="7034" spans="1:5" x14ac:dyDescent="0.25">
      <c r="A7034">
        <v>70000566</v>
      </c>
      <c r="B7034" t="s">
        <v>10403</v>
      </c>
      <c r="C7034" t="s">
        <v>10402</v>
      </c>
      <c r="D7034" t="s">
        <v>10402</v>
      </c>
      <c r="E7034" t="s">
        <v>10403</v>
      </c>
    </row>
    <row r="7035" spans="1:5" x14ac:dyDescent="0.25">
      <c r="A7035">
        <v>70000567</v>
      </c>
      <c r="B7035" t="s">
        <v>10405</v>
      </c>
      <c r="C7035" t="s">
        <v>10404</v>
      </c>
      <c r="D7035" t="s">
        <v>10404</v>
      </c>
      <c r="E7035" t="s">
        <v>10405</v>
      </c>
    </row>
    <row r="7036" spans="1:5" x14ac:dyDescent="0.25">
      <c r="A7036">
        <v>70000568</v>
      </c>
      <c r="B7036" t="s">
        <v>10406</v>
      </c>
      <c r="C7036" t="s">
        <v>10404</v>
      </c>
      <c r="D7036" t="s">
        <v>10404</v>
      </c>
      <c r="E7036" t="s">
        <v>10406</v>
      </c>
    </row>
    <row r="7037" spans="1:5" x14ac:dyDescent="0.25">
      <c r="A7037">
        <v>70000569</v>
      </c>
      <c r="B7037" t="s">
        <v>10407</v>
      </c>
      <c r="C7037" t="s">
        <v>10404</v>
      </c>
      <c r="D7037" t="s">
        <v>10404</v>
      </c>
      <c r="E7037" t="s">
        <v>10407</v>
      </c>
    </row>
    <row r="7038" spans="1:5" x14ac:dyDescent="0.25">
      <c r="A7038">
        <v>70000570</v>
      </c>
      <c r="B7038" t="s">
        <v>10408</v>
      </c>
      <c r="C7038" t="s">
        <v>10404</v>
      </c>
      <c r="D7038" t="s">
        <v>10404</v>
      </c>
      <c r="E7038" t="s">
        <v>10408</v>
      </c>
    </row>
    <row r="7039" spans="1:5" x14ac:dyDescent="0.25">
      <c r="A7039">
        <v>70000571</v>
      </c>
      <c r="B7039" t="s">
        <v>10409</v>
      </c>
      <c r="C7039" t="s">
        <v>10404</v>
      </c>
      <c r="D7039" t="s">
        <v>10404</v>
      </c>
      <c r="E7039" t="s">
        <v>10409</v>
      </c>
    </row>
    <row r="7040" spans="1:5" x14ac:dyDescent="0.25">
      <c r="A7040">
        <v>70000572</v>
      </c>
      <c r="B7040" t="s">
        <v>10411</v>
      </c>
      <c r="C7040" t="s">
        <v>10410</v>
      </c>
      <c r="D7040" t="s">
        <v>10410</v>
      </c>
      <c r="E7040" t="s">
        <v>10411</v>
      </c>
    </row>
    <row r="7041" spans="1:5" x14ac:dyDescent="0.25">
      <c r="A7041">
        <v>70000573</v>
      </c>
      <c r="B7041" t="s">
        <v>10408</v>
      </c>
      <c r="C7041" t="s">
        <v>10404</v>
      </c>
      <c r="D7041" t="s">
        <v>10404</v>
      </c>
      <c r="E7041" t="s">
        <v>10408</v>
      </c>
    </row>
    <row r="7042" spans="1:5" x14ac:dyDescent="0.25">
      <c r="A7042">
        <v>70000574</v>
      </c>
      <c r="B7042" t="s">
        <v>10412</v>
      </c>
      <c r="C7042" t="s">
        <v>10378</v>
      </c>
      <c r="D7042" t="s">
        <v>10378</v>
      </c>
      <c r="E7042" t="s">
        <v>10412</v>
      </c>
    </row>
    <row r="7043" spans="1:5" x14ac:dyDescent="0.25">
      <c r="A7043">
        <v>70000575</v>
      </c>
      <c r="B7043" t="s">
        <v>10413</v>
      </c>
      <c r="C7043" t="s">
        <v>10378</v>
      </c>
      <c r="D7043" t="s">
        <v>10378</v>
      </c>
      <c r="E7043" t="s">
        <v>10413</v>
      </c>
    </row>
    <row r="7044" spans="1:5" x14ac:dyDescent="0.25">
      <c r="A7044">
        <v>70000576</v>
      </c>
      <c r="B7044" t="s">
        <v>10415</v>
      </c>
      <c r="C7044" t="s">
        <v>10414</v>
      </c>
      <c r="D7044" t="s">
        <v>10414</v>
      </c>
      <c r="E7044" t="s">
        <v>10415</v>
      </c>
    </row>
    <row r="7045" spans="1:5" x14ac:dyDescent="0.25">
      <c r="A7045">
        <v>70000577</v>
      </c>
      <c r="B7045" t="s">
        <v>10417</v>
      </c>
      <c r="C7045" t="s">
        <v>10416</v>
      </c>
      <c r="D7045" t="s">
        <v>10416</v>
      </c>
      <c r="E7045" t="s">
        <v>10417</v>
      </c>
    </row>
    <row r="7046" spans="1:5" x14ac:dyDescent="0.25">
      <c r="A7046">
        <v>70000578</v>
      </c>
      <c r="B7046" t="s">
        <v>10419</v>
      </c>
      <c r="C7046" t="s">
        <v>10418</v>
      </c>
      <c r="D7046" t="s">
        <v>10418</v>
      </c>
      <c r="E7046" t="s">
        <v>10419</v>
      </c>
    </row>
    <row r="7047" spans="1:5" x14ac:dyDescent="0.25">
      <c r="A7047">
        <v>70000579</v>
      </c>
      <c r="B7047" t="s">
        <v>10420</v>
      </c>
      <c r="C7047" t="s">
        <v>10418</v>
      </c>
      <c r="D7047" t="s">
        <v>10418</v>
      </c>
      <c r="E7047" t="s">
        <v>10420</v>
      </c>
    </row>
    <row r="7048" spans="1:5" x14ac:dyDescent="0.25">
      <c r="A7048">
        <v>70000580</v>
      </c>
      <c r="B7048" t="s">
        <v>10421</v>
      </c>
      <c r="C7048" t="s">
        <v>10418</v>
      </c>
      <c r="D7048" t="s">
        <v>10418</v>
      </c>
      <c r="E7048" t="s">
        <v>10421</v>
      </c>
    </row>
    <row r="7049" spans="1:5" x14ac:dyDescent="0.25">
      <c r="A7049">
        <v>70000581</v>
      </c>
      <c r="B7049" t="s">
        <v>10422</v>
      </c>
      <c r="C7049" t="s">
        <v>10418</v>
      </c>
      <c r="D7049" t="s">
        <v>10418</v>
      </c>
      <c r="E7049" t="s">
        <v>10422</v>
      </c>
    </row>
    <row r="7050" spans="1:5" x14ac:dyDescent="0.25">
      <c r="A7050">
        <v>70000582</v>
      </c>
      <c r="B7050" t="s">
        <v>10423</v>
      </c>
      <c r="C7050" t="s">
        <v>10418</v>
      </c>
      <c r="D7050" t="s">
        <v>10418</v>
      </c>
      <c r="E7050" t="s">
        <v>10423</v>
      </c>
    </row>
    <row r="7051" spans="1:5" x14ac:dyDescent="0.25">
      <c r="A7051">
        <v>70000583</v>
      </c>
      <c r="B7051" t="s">
        <v>10424</v>
      </c>
      <c r="C7051" t="s">
        <v>10418</v>
      </c>
      <c r="D7051" t="s">
        <v>10418</v>
      </c>
      <c r="E7051" t="s">
        <v>10424</v>
      </c>
    </row>
    <row r="7052" spans="1:5" x14ac:dyDescent="0.25">
      <c r="A7052">
        <v>70000584</v>
      </c>
      <c r="B7052" t="s">
        <v>10425</v>
      </c>
      <c r="C7052" t="s">
        <v>10418</v>
      </c>
      <c r="D7052" t="s">
        <v>10418</v>
      </c>
      <c r="E7052" t="s">
        <v>10425</v>
      </c>
    </row>
    <row r="7053" spans="1:5" x14ac:dyDescent="0.25">
      <c r="A7053">
        <v>70000585</v>
      </c>
      <c r="B7053" t="s">
        <v>10426</v>
      </c>
      <c r="C7053" t="s">
        <v>10418</v>
      </c>
      <c r="D7053" t="s">
        <v>10418</v>
      </c>
      <c r="E7053" t="s">
        <v>10426</v>
      </c>
    </row>
    <row r="7054" spans="1:5" x14ac:dyDescent="0.25">
      <c r="A7054">
        <v>70000586</v>
      </c>
      <c r="B7054" t="s">
        <v>10427</v>
      </c>
      <c r="C7054" t="s">
        <v>10365</v>
      </c>
      <c r="D7054" t="s">
        <v>10365</v>
      </c>
      <c r="E7054" t="s">
        <v>10427</v>
      </c>
    </row>
    <row r="7055" spans="1:5" x14ac:dyDescent="0.25">
      <c r="A7055">
        <v>70000587</v>
      </c>
      <c r="B7055" t="s">
        <v>10428</v>
      </c>
      <c r="C7055" t="s">
        <v>10365</v>
      </c>
      <c r="D7055" t="s">
        <v>10365</v>
      </c>
      <c r="E7055" t="s">
        <v>10428</v>
      </c>
    </row>
    <row r="7056" spans="1:5" x14ac:dyDescent="0.25">
      <c r="A7056">
        <v>70000588</v>
      </c>
      <c r="B7056" t="s">
        <v>10429</v>
      </c>
      <c r="C7056" t="s">
        <v>10365</v>
      </c>
      <c r="D7056" t="s">
        <v>10365</v>
      </c>
      <c r="E7056" t="s">
        <v>10429</v>
      </c>
    </row>
    <row r="7057" spans="1:5" x14ac:dyDescent="0.25">
      <c r="A7057">
        <v>70000589</v>
      </c>
      <c r="B7057" t="s">
        <v>10366</v>
      </c>
      <c r="C7057" t="s">
        <v>10365</v>
      </c>
      <c r="D7057" t="s">
        <v>10365</v>
      </c>
      <c r="E7057" t="s">
        <v>10366</v>
      </c>
    </row>
    <row r="7058" spans="1:5" x14ac:dyDescent="0.25">
      <c r="A7058">
        <v>70000590</v>
      </c>
      <c r="B7058" t="s">
        <v>10430</v>
      </c>
      <c r="C7058" t="s">
        <v>10365</v>
      </c>
      <c r="D7058" t="s">
        <v>10365</v>
      </c>
      <c r="E7058" t="s">
        <v>10430</v>
      </c>
    </row>
    <row r="7059" spans="1:5" x14ac:dyDescent="0.25">
      <c r="A7059">
        <v>70000591</v>
      </c>
      <c r="B7059" t="s">
        <v>10431</v>
      </c>
      <c r="C7059" t="s">
        <v>10365</v>
      </c>
      <c r="D7059" t="s">
        <v>10365</v>
      </c>
      <c r="E7059" t="s">
        <v>10431</v>
      </c>
    </row>
    <row r="7060" spans="1:5" x14ac:dyDescent="0.25">
      <c r="A7060">
        <v>70000592</v>
      </c>
      <c r="B7060" t="s">
        <v>10432</v>
      </c>
      <c r="C7060" t="s">
        <v>10365</v>
      </c>
      <c r="D7060" t="s">
        <v>10365</v>
      </c>
      <c r="E7060" t="s">
        <v>10432</v>
      </c>
    </row>
    <row r="7061" spans="1:5" x14ac:dyDescent="0.25">
      <c r="A7061">
        <v>70000593</v>
      </c>
      <c r="B7061" t="s">
        <v>10433</v>
      </c>
      <c r="C7061" t="s">
        <v>10365</v>
      </c>
      <c r="D7061" t="s">
        <v>10365</v>
      </c>
      <c r="E7061" t="s">
        <v>10433</v>
      </c>
    </row>
    <row r="7062" spans="1:5" x14ac:dyDescent="0.25">
      <c r="A7062">
        <v>70000594</v>
      </c>
      <c r="B7062" t="s">
        <v>10434</v>
      </c>
      <c r="C7062" t="s">
        <v>10369</v>
      </c>
      <c r="D7062" t="s">
        <v>10369</v>
      </c>
      <c r="E7062" t="s">
        <v>10434</v>
      </c>
    </row>
    <row r="7063" spans="1:5" x14ac:dyDescent="0.25">
      <c r="A7063">
        <v>70000595</v>
      </c>
      <c r="B7063" t="s">
        <v>10436</v>
      </c>
      <c r="C7063" t="s">
        <v>10435</v>
      </c>
      <c r="D7063" t="s">
        <v>10435</v>
      </c>
      <c r="E7063" t="s">
        <v>10436</v>
      </c>
    </row>
    <row r="7064" spans="1:5" x14ac:dyDescent="0.25">
      <c r="A7064">
        <v>70000596</v>
      </c>
      <c r="B7064" t="s">
        <v>10437</v>
      </c>
      <c r="C7064" t="s">
        <v>10435</v>
      </c>
      <c r="D7064" t="s">
        <v>10435</v>
      </c>
      <c r="E7064" t="s">
        <v>10437</v>
      </c>
    </row>
    <row r="7065" spans="1:5" x14ac:dyDescent="0.25">
      <c r="A7065">
        <v>70000597</v>
      </c>
      <c r="B7065" t="s">
        <v>10439</v>
      </c>
      <c r="C7065" t="s">
        <v>10438</v>
      </c>
      <c r="D7065" t="s">
        <v>10438</v>
      </c>
      <c r="E7065" t="s">
        <v>10439</v>
      </c>
    </row>
    <row r="7066" spans="1:5" x14ac:dyDescent="0.25">
      <c r="A7066">
        <v>70000598</v>
      </c>
      <c r="B7066" t="s">
        <v>10440</v>
      </c>
      <c r="C7066" t="s">
        <v>10438</v>
      </c>
      <c r="D7066" t="s">
        <v>10438</v>
      </c>
      <c r="E7066" t="s">
        <v>10440</v>
      </c>
    </row>
    <row r="7067" spans="1:5" x14ac:dyDescent="0.25">
      <c r="A7067">
        <v>70000599</v>
      </c>
      <c r="B7067" t="s">
        <v>10442</v>
      </c>
      <c r="C7067" t="s">
        <v>10441</v>
      </c>
      <c r="D7067" t="s">
        <v>10441</v>
      </c>
      <c r="E7067" t="s">
        <v>10442</v>
      </c>
    </row>
    <row r="7068" spans="1:5" x14ac:dyDescent="0.25">
      <c r="A7068">
        <v>70000600</v>
      </c>
      <c r="B7068" t="s">
        <v>10444</v>
      </c>
      <c r="C7068" t="s">
        <v>10443</v>
      </c>
      <c r="D7068" t="s">
        <v>10443</v>
      </c>
      <c r="E7068" t="s">
        <v>10444</v>
      </c>
    </row>
    <row r="7069" spans="1:5" x14ac:dyDescent="0.25">
      <c r="A7069">
        <v>70000601</v>
      </c>
      <c r="B7069" t="s">
        <v>10445</v>
      </c>
      <c r="C7069" t="s">
        <v>10404</v>
      </c>
      <c r="D7069" t="s">
        <v>10404</v>
      </c>
      <c r="E7069" t="s">
        <v>10445</v>
      </c>
    </row>
    <row r="7070" spans="1:5" x14ac:dyDescent="0.25">
      <c r="A7070">
        <v>70000602</v>
      </c>
      <c r="B7070" t="s">
        <v>10446</v>
      </c>
      <c r="C7070" t="s">
        <v>10404</v>
      </c>
      <c r="D7070" t="s">
        <v>10404</v>
      </c>
      <c r="E7070" t="s">
        <v>10446</v>
      </c>
    </row>
    <row r="7071" spans="1:5" x14ac:dyDescent="0.25">
      <c r="A7071">
        <v>70000603</v>
      </c>
      <c r="B7071" t="s">
        <v>10447</v>
      </c>
      <c r="C7071" t="s">
        <v>10404</v>
      </c>
      <c r="D7071" t="s">
        <v>10404</v>
      </c>
      <c r="E7071" t="s">
        <v>10447</v>
      </c>
    </row>
    <row r="7072" spans="1:5" x14ac:dyDescent="0.25">
      <c r="A7072">
        <v>70000604</v>
      </c>
      <c r="B7072" t="s">
        <v>10448</v>
      </c>
      <c r="C7072" t="s">
        <v>10404</v>
      </c>
      <c r="D7072" t="s">
        <v>10404</v>
      </c>
      <c r="E7072" t="s">
        <v>10448</v>
      </c>
    </row>
    <row r="7073" spans="1:5" x14ac:dyDescent="0.25">
      <c r="A7073">
        <v>70000605</v>
      </c>
      <c r="B7073" t="s">
        <v>10449</v>
      </c>
      <c r="C7073" t="s">
        <v>10404</v>
      </c>
      <c r="D7073" t="s">
        <v>10404</v>
      </c>
      <c r="E7073" t="s">
        <v>10449</v>
      </c>
    </row>
    <row r="7074" spans="1:5" x14ac:dyDescent="0.25">
      <c r="A7074">
        <v>70000606</v>
      </c>
      <c r="B7074" t="s">
        <v>10450</v>
      </c>
      <c r="C7074" t="s">
        <v>10404</v>
      </c>
      <c r="D7074" t="s">
        <v>10404</v>
      </c>
      <c r="E7074" t="s">
        <v>10450</v>
      </c>
    </row>
    <row r="7075" spans="1:5" x14ac:dyDescent="0.25">
      <c r="A7075">
        <v>70000607</v>
      </c>
      <c r="B7075" t="s">
        <v>10452</v>
      </c>
      <c r="C7075" t="s">
        <v>10451</v>
      </c>
      <c r="D7075" t="s">
        <v>10451</v>
      </c>
      <c r="E7075" t="s">
        <v>10452</v>
      </c>
    </row>
    <row r="7076" spans="1:5" x14ac:dyDescent="0.25">
      <c r="A7076">
        <v>70000608</v>
      </c>
      <c r="B7076" t="s">
        <v>10454</v>
      </c>
      <c r="C7076" t="s">
        <v>10453</v>
      </c>
      <c r="D7076" t="s">
        <v>10453</v>
      </c>
      <c r="E7076" t="s">
        <v>10454</v>
      </c>
    </row>
    <row r="7077" spans="1:5" x14ac:dyDescent="0.25">
      <c r="A7077">
        <v>70000609</v>
      </c>
      <c r="B7077" t="s">
        <v>10455</v>
      </c>
      <c r="C7077" t="s">
        <v>10453</v>
      </c>
      <c r="D7077" t="s">
        <v>10453</v>
      </c>
      <c r="E7077" t="s">
        <v>10455</v>
      </c>
    </row>
    <row r="7078" spans="1:5" x14ac:dyDescent="0.25">
      <c r="A7078">
        <v>70000610</v>
      </c>
      <c r="B7078" t="s">
        <v>10456</v>
      </c>
      <c r="C7078" t="s">
        <v>10453</v>
      </c>
      <c r="D7078" t="s">
        <v>10453</v>
      </c>
      <c r="E7078" t="s">
        <v>10456</v>
      </c>
    </row>
    <row r="7079" spans="1:5" x14ac:dyDescent="0.25">
      <c r="A7079">
        <v>70000611</v>
      </c>
      <c r="B7079" t="s">
        <v>10254</v>
      </c>
      <c r="C7079" t="s">
        <v>10253</v>
      </c>
      <c r="D7079" t="s">
        <v>10253</v>
      </c>
      <c r="E7079" t="s">
        <v>10254</v>
      </c>
    </row>
    <row r="7080" spans="1:5" x14ac:dyDescent="0.25">
      <c r="A7080">
        <v>70000612</v>
      </c>
      <c r="B7080" t="s">
        <v>10255</v>
      </c>
      <c r="C7080" t="s">
        <v>10253</v>
      </c>
      <c r="D7080" t="s">
        <v>10253</v>
      </c>
      <c r="E7080" t="s">
        <v>10255</v>
      </c>
    </row>
    <row r="7081" spans="1:5" x14ac:dyDescent="0.25">
      <c r="A7081">
        <v>70000613</v>
      </c>
      <c r="B7081" t="s">
        <v>10256</v>
      </c>
      <c r="C7081" t="s">
        <v>10253</v>
      </c>
      <c r="D7081" t="s">
        <v>10253</v>
      </c>
      <c r="E7081" t="s">
        <v>10256</v>
      </c>
    </row>
    <row r="7082" spans="1:5" x14ac:dyDescent="0.25">
      <c r="A7082">
        <v>70000614</v>
      </c>
      <c r="B7082" t="s">
        <v>10408</v>
      </c>
      <c r="C7082" t="s">
        <v>10404</v>
      </c>
      <c r="D7082" t="s">
        <v>10404</v>
      </c>
      <c r="E7082" t="s">
        <v>10408</v>
      </c>
    </row>
    <row r="7083" spans="1:5" x14ac:dyDescent="0.25">
      <c r="A7083">
        <v>70000615</v>
      </c>
      <c r="B7083" t="s">
        <v>10457</v>
      </c>
      <c r="C7083" t="s">
        <v>10363</v>
      </c>
      <c r="D7083" t="s">
        <v>10363</v>
      </c>
      <c r="E7083" t="s">
        <v>10457</v>
      </c>
    </row>
    <row r="7084" spans="1:5" x14ac:dyDescent="0.25">
      <c r="A7084">
        <v>70000616</v>
      </c>
      <c r="B7084" t="s">
        <v>10458</v>
      </c>
      <c r="C7084" t="s">
        <v>10363</v>
      </c>
      <c r="D7084" t="s">
        <v>10363</v>
      </c>
      <c r="E7084" t="s">
        <v>10458</v>
      </c>
    </row>
    <row r="7085" spans="1:5" x14ac:dyDescent="0.25">
      <c r="A7085">
        <v>70000617</v>
      </c>
      <c r="B7085" t="s">
        <v>10341</v>
      </c>
      <c r="C7085" t="s">
        <v>10338</v>
      </c>
      <c r="D7085" t="s">
        <v>10338</v>
      </c>
      <c r="E7085" t="s">
        <v>10341</v>
      </c>
    </row>
    <row r="7086" spans="1:5" x14ac:dyDescent="0.25">
      <c r="A7086">
        <v>70000618</v>
      </c>
      <c r="B7086" t="s">
        <v>10459</v>
      </c>
      <c r="C7086" t="s">
        <v>10338</v>
      </c>
      <c r="D7086" t="s">
        <v>10338</v>
      </c>
      <c r="E7086" t="s">
        <v>10459</v>
      </c>
    </row>
    <row r="7087" spans="1:5" x14ac:dyDescent="0.25">
      <c r="A7087">
        <v>70000619</v>
      </c>
      <c r="B7087" t="s">
        <v>10340</v>
      </c>
      <c r="C7087" t="s">
        <v>10338</v>
      </c>
      <c r="D7087" t="s">
        <v>10338</v>
      </c>
      <c r="E7087" t="s">
        <v>10340</v>
      </c>
    </row>
    <row r="7088" spans="1:5" x14ac:dyDescent="0.25">
      <c r="A7088">
        <v>70000620</v>
      </c>
      <c r="B7088" t="s">
        <v>10461</v>
      </c>
      <c r="C7088" t="s">
        <v>10460</v>
      </c>
      <c r="D7088" t="s">
        <v>10460</v>
      </c>
      <c r="E7088" t="s">
        <v>10461</v>
      </c>
    </row>
    <row r="7089" spans="1:5" x14ac:dyDescent="0.25">
      <c r="A7089">
        <v>70000621</v>
      </c>
      <c r="B7089" t="s">
        <v>10463</v>
      </c>
      <c r="C7089" t="s">
        <v>10462</v>
      </c>
      <c r="D7089" t="s">
        <v>10462</v>
      </c>
      <c r="E7089" t="s">
        <v>10463</v>
      </c>
    </row>
    <row r="7090" spans="1:5" x14ac:dyDescent="0.25">
      <c r="A7090">
        <v>70000622</v>
      </c>
      <c r="B7090" t="s">
        <v>10465</v>
      </c>
      <c r="C7090" t="s">
        <v>10464</v>
      </c>
      <c r="D7090" t="s">
        <v>10464</v>
      </c>
      <c r="E7090" t="s">
        <v>10465</v>
      </c>
    </row>
    <row r="7091" spans="1:5" x14ac:dyDescent="0.25">
      <c r="A7091">
        <v>70000623</v>
      </c>
      <c r="B7091" t="s">
        <v>10467</v>
      </c>
      <c r="C7091" t="s">
        <v>10466</v>
      </c>
      <c r="D7091" t="s">
        <v>10466</v>
      </c>
      <c r="E7091" t="s">
        <v>10467</v>
      </c>
    </row>
    <row r="7092" spans="1:5" x14ac:dyDescent="0.25">
      <c r="A7092">
        <v>70000624</v>
      </c>
      <c r="B7092" t="s">
        <v>10469</v>
      </c>
      <c r="C7092" t="s">
        <v>10468</v>
      </c>
      <c r="D7092" t="s">
        <v>10468</v>
      </c>
      <c r="E7092" t="s">
        <v>10469</v>
      </c>
    </row>
    <row r="7093" spans="1:5" x14ac:dyDescent="0.25">
      <c r="A7093">
        <v>70000625</v>
      </c>
      <c r="B7093" t="s">
        <v>10471</v>
      </c>
      <c r="C7093" t="s">
        <v>10470</v>
      </c>
      <c r="D7093" t="s">
        <v>10470</v>
      </c>
      <c r="E7093" t="s">
        <v>10471</v>
      </c>
    </row>
    <row r="7094" spans="1:5" x14ac:dyDescent="0.25">
      <c r="A7094">
        <v>70000626</v>
      </c>
      <c r="B7094" t="s">
        <v>10473</v>
      </c>
      <c r="C7094" t="s">
        <v>10472</v>
      </c>
      <c r="D7094" t="s">
        <v>10472</v>
      </c>
      <c r="E7094" t="s">
        <v>10473</v>
      </c>
    </row>
    <row r="7095" spans="1:5" x14ac:dyDescent="0.25">
      <c r="A7095">
        <v>70000627</v>
      </c>
      <c r="B7095" t="s">
        <v>10475</v>
      </c>
      <c r="C7095" t="s">
        <v>10474</v>
      </c>
      <c r="D7095" t="s">
        <v>10474</v>
      </c>
      <c r="E7095" t="s">
        <v>10475</v>
      </c>
    </row>
    <row r="7096" spans="1:5" x14ac:dyDescent="0.25">
      <c r="A7096">
        <v>70000628</v>
      </c>
      <c r="B7096" t="s">
        <v>10407</v>
      </c>
      <c r="C7096" t="s">
        <v>10404</v>
      </c>
      <c r="D7096" t="s">
        <v>10404</v>
      </c>
      <c r="E7096" t="s">
        <v>10407</v>
      </c>
    </row>
    <row r="7097" spans="1:5" x14ac:dyDescent="0.25">
      <c r="A7097">
        <v>70000629</v>
      </c>
      <c r="B7097" t="s">
        <v>10477</v>
      </c>
      <c r="C7097" t="s">
        <v>10476</v>
      </c>
      <c r="D7097" t="s">
        <v>10476</v>
      </c>
      <c r="E7097" t="s">
        <v>10477</v>
      </c>
    </row>
    <row r="7098" spans="1:5" x14ac:dyDescent="0.25">
      <c r="A7098">
        <v>70000630</v>
      </c>
      <c r="B7098" t="s">
        <v>10479</v>
      </c>
      <c r="C7098" t="s">
        <v>10478</v>
      </c>
      <c r="D7098" t="s">
        <v>10478</v>
      </c>
      <c r="E7098" t="s">
        <v>10479</v>
      </c>
    </row>
    <row r="7099" spans="1:5" x14ac:dyDescent="0.25">
      <c r="A7099">
        <v>70000631</v>
      </c>
      <c r="B7099" t="s">
        <v>10481</v>
      </c>
      <c r="C7099" t="s">
        <v>10480</v>
      </c>
      <c r="D7099" t="s">
        <v>10480</v>
      </c>
      <c r="E7099" t="s">
        <v>10481</v>
      </c>
    </row>
    <row r="7100" spans="1:5" x14ac:dyDescent="0.25">
      <c r="A7100">
        <v>70000632</v>
      </c>
      <c r="B7100" t="s">
        <v>10483</v>
      </c>
      <c r="C7100" t="s">
        <v>10482</v>
      </c>
      <c r="D7100" t="s">
        <v>10482</v>
      </c>
      <c r="E7100" t="s">
        <v>10483</v>
      </c>
    </row>
    <row r="7101" spans="1:5" x14ac:dyDescent="0.25">
      <c r="A7101">
        <v>70000633</v>
      </c>
      <c r="B7101" t="s">
        <v>10485</v>
      </c>
      <c r="C7101" t="s">
        <v>10484</v>
      </c>
      <c r="D7101" t="s">
        <v>10484</v>
      </c>
      <c r="E7101" t="s">
        <v>10485</v>
      </c>
    </row>
    <row r="7102" spans="1:5" x14ac:dyDescent="0.25">
      <c r="A7102">
        <v>70000634</v>
      </c>
      <c r="B7102" t="s">
        <v>10486</v>
      </c>
      <c r="C7102" t="s">
        <v>10372</v>
      </c>
      <c r="D7102" t="s">
        <v>10372</v>
      </c>
      <c r="E7102" t="s">
        <v>10486</v>
      </c>
    </row>
    <row r="7103" spans="1:5" x14ac:dyDescent="0.25">
      <c r="A7103">
        <v>70000635</v>
      </c>
      <c r="B7103" t="s">
        <v>10488</v>
      </c>
      <c r="C7103" t="s">
        <v>10487</v>
      </c>
      <c r="D7103" t="s">
        <v>10487</v>
      </c>
      <c r="E7103" t="s">
        <v>10488</v>
      </c>
    </row>
    <row r="7104" spans="1:5" x14ac:dyDescent="0.25">
      <c r="A7104">
        <v>70000636</v>
      </c>
      <c r="B7104" t="s">
        <v>10489</v>
      </c>
      <c r="C7104" t="s">
        <v>10346</v>
      </c>
      <c r="D7104" t="s">
        <v>10346</v>
      </c>
      <c r="E7104" t="s">
        <v>10489</v>
      </c>
    </row>
    <row r="7105" spans="1:5" x14ac:dyDescent="0.25">
      <c r="A7105">
        <v>70000637</v>
      </c>
      <c r="B7105" t="s">
        <v>10490</v>
      </c>
      <c r="C7105" t="s">
        <v>10344</v>
      </c>
      <c r="D7105" t="s">
        <v>10344</v>
      </c>
      <c r="E7105" t="s">
        <v>10490</v>
      </c>
    </row>
    <row r="7106" spans="1:5" x14ac:dyDescent="0.25">
      <c r="A7106">
        <v>70000638</v>
      </c>
      <c r="B7106" t="s">
        <v>10491</v>
      </c>
      <c r="C7106" t="s">
        <v>10482</v>
      </c>
      <c r="D7106" t="s">
        <v>10482</v>
      </c>
      <c r="E7106" t="s">
        <v>10491</v>
      </c>
    </row>
    <row r="7107" spans="1:5" x14ac:dyDescent="0.25">
      <c r="A7107">
        <v>70000639</v>
      </c>
      <c r="B7107" t="s">
        <v>10493</v>
      </c>
      <c r="C7107" t="s">
        <v>10492</v>
      </c>
      <c r="D7107" t="s">
        <v>10492</v>
      </c>
      <c r="E7107" t="s">
        <v>10493</v>
      </c>
    </row>
    <row r="7108" spans="1:5" x14ac:dyDescent="0.25">
      <c r="A7108">
        <v>70000640</v>
      </c>
      <c r="B7108" t="s">
        <v>10495</v>
      </c>
      <c r="C7108" t="s">
        <v>10494</v>
      </c>
      <c r="D7108" t="s">
        <v>10494</v>
      </c>
      <c r="E7108" t="s">
        <v>10495</v>
      </c>
    </row>
    <row r="7109" spans="1:5" x14ac:dyDescent="0.25">
      <c r="A7109">
        <v>70000641</v>
      </c>
      <c r="B7109" t="s">
        <v>10497</v>
      </c>
      <c r="C7109" t="s">
        <v>10496</v>
      </c>
      <c r="D7109" t="s">
        <v>10496</v>
      </c>
      <c r="E7109" t="s">
        <v>10497</v>
      </c>
    </row>
    <row r="7110" spans="1:5" x14ac:dyDescent="0.25">
      <c r="A7110">
        <v>70000642</v>
      </c>
      <c r="B7110" t="s">
        <v>10499</v>
      </c>
      <c r="C7110" t="s">
        <v>10498</v>
      </c>
      <c r="D7110" t="s">
        <v>10498</v>
      </c>
      <c r="E7110" t="s">
        <v>10499</v>
      </c>
    </row>
    <row r="7111" spans="1:5" x14ac:dyDescent="0.25">
      <c r="A7111">
        <v>70000643</v>
      </c>
      <c r="B7111" t="s">
        <v>10500</v>
      </c>
      <c r="C7111" t="s">
        <v>10348</v>
      </c>
      <c r="D7111" t="s">
        <v>10348</v>
      </c>
      <c r="E7111" t="s">
        <v>10500</v>
      </c>
    </row>
    <row r="7112" spans="1:5" x14ac:dyDescent="0.25">
      <c r="A7112">
        <v>70000644</v>
      </c>
      <c r="B7112" t="s">
        <v>10502</v>
      </c>
      <c r="C7112" t="s">
        <v>10501</v>
      </c>
      <c r="D7112" t="s">
        <v>10501</v>
      </c>
      <c r="E7112" t="s">
        <v>10502</v>
      </c>
    </row>
    <row r="7113" spans="1:5" x14ac:dyDescent="0.25">
      <c r="A7113">
        <v>70000645</v>
      </c>
      <c r="B7113" t="s">
        <v>10503</v>
      </c>
      <c r="C7113" t="s">
        <v>10501</v>
      </c>
      <c r="D7113" t="s">
        <v>10501</v>
      </c>
      <c r="E7113" t="s">
        <v>10503</v>
      </c>
    </row>
    <row r="7114" spans="1:5" x14ac:dyDescent="0.25">
      <c r="A7114">
        <v>70000646</v>
      </c>
      <c r="B7114" t="s">
        <v>10504</v>
      </c>
      <c r="C7114" t="s">
        <v>10501</v>
      </c>
      <c r="D7114" t="s">
        <v>10501</v>
      </c>
      <c r="E7114" t="s">
        <v>10504</v>
      </c>
    </row>
    <row r="7115" spans="1:5" x14ac:dyDescent="0.25">
      <c r="A7115">
        <v>70000647</v>
      </c>
      <c r="B7115" t="s">
        <v>10506</v>
      </c>
      <c r="C7115" t="s">
        <v>10505</v>
      </c>
      <c r="D7115" t="s">
        <v>10505</v>
      </c>
      <c r="E7115" t="s">
        <v>10506</v>
      </c>
    </row>
    <row r="7116" spans="1:5" x14ac:dyDescent="0.25">
      <c r="A7116">
        <v>70000648</v>
      </c>
      <c r="B7116" t="s">
        <v>10508</v>
      </c>
      <c r="C7116" t="s">
        <v>10507</v>
      </c>
      <c r="D7116" t="s">
        <v>10507</v>
      </c>
      <c r="E7116" t="s">
        <v>10508</v>
      </c>
    </row>
    <row r="7117" spans="1:5" x14ac:dyDescent="0.25">
      <c r="A7117">
        <v>70000649</v>
      </c>
      <c r="B7117" t="s">
        <v>10510</v>
      </c>
      <c r="C7117" t="s">
        <v>10509</v>
      </c>
      <c r="D7117" t="s">
        <v>10509</v>
      </c>
      <c r="E7117" t="s">
        <v>10510</v>
      </c>
    </row>
    <row r="7118" spans="1:5" x14ac:dyDescent="0.25">
      <c r="A7118">
        <v>70000650</v>
      </c>
      <c r="B7118" t="s">
        <v>10511</v>
      </c>
      <c r="C7118" t="s">
        <v>10509</v>
      </c>
      <c r="D7118" t="s">
        <v>10509</v>
      </c>
      <c r="E7118" t="s">
        <v>10511</v>
      </c>
    </row>
    <row r="7119" spans="1:5" x14ac:dyDescent="0.25">
      <c r="A7119">
        <v>70000651</v>
      </c>
      <c r="B7119" t="s">
        <v>10512</v>
      </c>
      <c r="C7119" t="s">
        <v>10509</v>
      </c>
      <c r="D7119" t="s">
        <v>10509</v>
      </c>
      <c r="E7119" t="s">
        <v>10512</v>
      </c>
    </row>
    <row r="7120" spans="1:5" x14ac:dyDescent="0.25">
      <c r="A7120">
        <v>70000652</v>
      </c>
      <c r="B7120" t="s">
        <v>10513</v>
      </c>
      <c r="C7120" t="s">
        <v>10509</v>
      </c>
      <c r="D7120" t="s">
        <v>10509</v>
      </c>
      <c r="E7120" t="s">
        <v>10513</v>
      </c>
    </row>
    <row r="7121" spans="1:5" x14ac:dyDescent="0.25">
      <c r="A7121">
        <v>70000653</v>
      </c>
      <c r="B7121" t="s">
        <v>10514</v>
      </c>
      <c r="C7121" t="s">
        <v>10509</v>
      </c>
      <c r="D7121" t="s">
        <v>10509</v>
      </c>
      <c r="E7121" t="s">
        <v>10514</v>
      </c>
    </row>
    <row r="7122" spans="1:5" x14ac:dyDescent="0.25">
      <c r="A7122">
        <v>70000654</v>
      </c>
      <c r="B7122" t="s">
        <v>10515</v>
      </c>
      <c r="C7122" t="s">
        <v>10509</v>
      </c>
      <c r="D7122" t="s">
        <v>10509</v>
      </c>
      <c r="E7122" t="s">
        <v>10515</v>
      </c>
    </row>
    <row r="7123" spans="1:5" x14ac:dyDescent="0.25">
      <c r="A7123">
        <v>70000655</v>
      </c>
      <c r="B7123" t="s">
        <v>10517</v>
      </c>
      <c r="C7123" t="s">
        <v>10516</v>
      </c>
      <c r="D7123" t="s">
        <v>10516</v>
      </c>
      <c r="E7123" t="s">
        <v>10517</v>
      </c>
    </row>
    <row r="7124" spans="1:5" x14ac:dyDescent="0.25">
      <c r="A7124">
        <v>70000656</v>
      </c>
      <c r="B7124" t="s">
        <v>10519</v>
      </c>
      <c r="C7124" t="s">
        <v>10518</v>
      </c>
      <c r="D7124" t="s">
        <v>10518</v>
      </c>
      <c r="E7124" t="s">
        <v>10519</v>
      </c>
    </row>
    <row r="7125" spans="1:5" x14ac:dyDescent="0.25">
      <c r="A7125">
        <v>70000657</v>
      </c>
      <c r="B7125" t="s">
        <v>10521</v>
      </c>
      <c r="C7125" t="s">
        <v>10520</v>
      </c>
      <c r="D7125" t="s">
        <v>10520</v>
      </c>
      <c r="E7125" t="s">
        <v>10521</v>
      </c>
    </row>
    <row r="7126" spans="1:5" x14ac:dyDescent="0.25">
      <c r="A7126">
        <v>70000658</v>
      </c>
      <c r="B7126" t="s">
        <v>10523</v>
      </c>
      <c r="C7126" t="s">
        <v>10522</v>
      </c>
      <c r="D7126" t="s">
        <v>10522</v>
      </c>
      <c r="E7126" t="s">
        <v>10523</v>
      </c>
    </row>
    <row r="7127" spans="1:5" x14ac:dyDescent="0.25">
      <c r="A7127">
        <v>70000659</v>
      </c>
      <c r="B7127" t="s">
        <v>10525</v>
      </c>
      <c r="C7127" t="s">
        <v>10524</v>
      </c>
      <c r="D7127" t="s">
        <v>10524</v>
      </c>
      <c r="E7127" t="s">
        <v>10525</v>
      </c>
    </row>
    <row r="7128" spans="1:5" x14ac:dyDescent="0.25">
      <c r="A7128">
        <v>70000660</v>
      </c>
      <c r="B7128" t="s">
        <v>10527</v>
      </c>
      <c r="C7128" t="s">
        <v>10526</v>
      </c>
      <c r="D7128" t="s">
        <v>10526</v>
      </c>
      <c r="E7128" t="s">
        <v>10527</v>
      </c>
    </row>
    <row r="7129" spans="1:5" x14ac:dyDescent="0.25">
      <c r="A7129">
        <v>70000661</v>
      </c>
      <c r="B7129" t="s">
        <v>10528</v>
      </c>
      <c r="C7129" t="s">
        <v>10526</v>
      </c>
      <c r="D7129" t="s">
        <v>10526</v>
      </c>
      <c r="E7129" t="s">
        <v>10528</v>
      </c>
    </row>
    <row r="7130" spans="1:5" x14ac:dyDescent="0.25">
      <c r="A7130">
        <v>70000662</v>
      </c>
      <c r="B7130" t="s">
        <v>10530</v>
      </c>
      <c r="C7130" t="s">
        <v>10529</v>
      </c>
      <c r="D7130" t="s">
        <v>10529</v>
      </c>
      <c r="E7130" t="s">
        <v>10530</v>
      </c>
    </row>
    <row r="7131" spans="1:5" x14ac:dyDescent="0.25">
      <c r="A7131">
        <v>70000663</v>
      </c>
      <c r="B7131" t="s">
        <v>10531</v>
      </c>
      <c r="C7131" t="s">
        <v>10529</v>
      </c>
      <c r="D7131" t="s">
        <v>10529</v>
      </c>
      <c r="E7131" t="s">
        <v>10531</v>
      </c>
    </row>
    <row r="7132" spans="1:5" x14ac:dyDescent="0.25">
      <c r="A7132">
        <v>70000664</v>
      </c>
      <c r="B7132" t="s">
        <v>10533</v>
      </c>
      <c r="C7132" t="s">
        <v>10532</v>
      </c>
      <c r="D7132" t="s">
        <v>10532</v>
      </c>
      <c r="E7132" t="s">
        <v>10533</v>
      </c>
    </row>
    <row r="7133" spans="1:5" x14ac:dyDescent="0.25">
      <c r="A7133">
        <v>70000665</v>
      </c>
      <c r="B7133" t="s">
        <v>10534</v>
      </c>
      <c r="C7133" t="s">
        <v>10532</v>
      </c>
      <c r="D7133" t="s">
        <v>10532</v>
      </c>
      <c r="E7133" t="s">
        <v>10534</v>
      </c>
    </row>
    <row r="7134" spans="1:5" x14ac:dyDescent="0.25">
      <c r="A7134">
        <v>70000666</v>
      </c>
      <c r="B7134" t="s">
        <v>10535</v>
      </c>
      <c r="C7134" t="s">
        <v>10532</v>
      </c>
      <c r="D7134" t="s">
        <v>10532</v>
      </c>
      <c r="E7134" t="s">
        <v>10535</v>
      </c>
    </row>
    <row r="7135" spans="1:5" x14ac:dyDescent="0.25">
      <c r="A7135">
        <v>70000667</v>
      </c>
      <c r="B7135" t="s">
        <v>10536</v>
      </c>
      <c r="C7135" t="s">
        <v>10532</v>
      </c>
      <c r="D7135" t="s">
        <v>10532</v>
      </c>
      <c r="E7135" t="s">
        <v>10536</v>
      </c>
    </row>
    <row r="7136" spans="1:5" x14ac:dyDescent="0.25">
      <c r="A7136">
        <v>70000668</v>
      </c>
      <c r="B7136" t="s">
        <v>10537</v>
      </c>
      <c r="C7136" t="s">
        <v>10532</v>
      </c>
      <c r="D7136" t="s">
        <v>10532</v>
      </c>
      <c r="E7136" t="s">
        <v>10537</v>
      </c>
    </row>
    <row r="7137" spans="1:5" x14ac:dyDescent="0.25">
      <c r="A7137">
        <v>70000669</v>
      </c>
      <c r="B7137" t="s">
        <v>10538</v>
      </c>
      <c r="C7137" t="s">
        <v>10532</v>
      </c>
      <c r="D7137" t="s">
        <v>10532</v>
      </c>
      <c r="E7137" t="s">
        <v>10538</v>
      </c>
    </row>
    <row r="7138" spans="1:5" x14ac:dyDescent="0.25">
      <c r="A7138">
        <v>70000670</v>
      </c>
      <c r="B7138" t="s">
        <v>10539</v>
      </c>
      <c r="C7138" t="s">
        <v>10532</v>
      </c>
      <c r="D7138" t="s">
        <v>10532</v>
      </c>
      <c r="E7138" t="s">
        <v>10539</v>
      </c>
    </row>
    <row r="7139" spans="1:5" x14ac:dyDescent="0.25">
      <c r="A7139">
        <v>70000671</v>
      </c>
      <c r="B7139" t="s">
        <v>10540</v>
      </c>
      <c r="C7139" t="s">
        <v>10532</v>
      </c>
      <c r="D7139" t="s">
        <v>10532</v>
      </c>
      <c r="E7139" t="s">
        <v>10540</v>
      </c>
    </row>
    <row r="7140" spans="1:5" x14ac:dyDescent="0.25">
      <c r="A7140">
        <v>70000672</v>
      </c>
      <c r="B7140" t="s">
        <v>10542</v>
      </c>
      <c r="C7140" t="s">
        <v>10541</v>
      </c>
      <c r="D7140" t="s">
        <v>10541</v>
      </c>
      <c r="E7140" t="s">
        <v>10542</v>
      </c>
    </row>
    <row r="7141" spans="1:5" x14ac:dyDescent="0.25">
      <c r="A7141">
        <v>70000673</v>
      </c>
      <c r="B7141" t="s">
        <v>10544</v>
      </c>
      <c r="C7141" t="s">
        <v>10543</v>
      </c>
      <c r="D7141" t="s">
        <v>10543</v>
      </c>
      <c r="E7141" t="s">
        <v>10544</v>
      </c>
    </row>
    <row r="7142" spans="1:5" x14ac:dyDescent="0.25">
      <c r="A7142">
        <v>70000674</v>
      </c>
      <c r="B7142" t="s">
        <v>10546</v>
      </c>
      <c r="C7142" t="s">
        <v>10545</v>
      </c>
      <c r="D7142" t="s">
        <v>10545</v>
      </c>
      <c r="E7142" t="s">
        <v>10546</v>
      </c>
    </row>
    <row r="7143" spans="1:5" x14ac:dyDescent="0.25">
      <c r="A7143">
        <v>70000675</v>
      </c>
      <c r="B7143" t="s">
        <v>10548</v>
      </c>
      <c r="C7143" t="s">
        <v>10547</v>
      </c>
      <c r="D7143" t="s">
        <v>10547</v>
      </c>
      <c r="E7143" t="s">
        <v>10548</v>
      </c>
    </row>
    <row r="7144" spans="1:5" x14ac:dyDescent="0.25">
      <c r="A7144">
        <v>70000676</v>
      </c>
      <c r="B7144" t="s">
        <v>10517</v>
      </c>
      <c r="C7144" t="s">
        <v>10516</v>
      </c>
      <c r="D7144" t="s">
        <v>10516</v>
      </c>
      <c r="E7144" t="s">
        <v>10517</v>
      </c>
    </row>
    <row r="7145" spans="1:5" x14ac:dyDescent="0.25">
      <c r="A7145">
        <v>70000677</v>
      </c>
      <c r="B7145" t="s">
        <v>10550</v>
      </c>
      <c r="C7145" t="s">
        <v>10549</v>
      </c>
      <c r="D7145" t="s">
        <v>10549</v>
      </c>
      <c r="E7145" t="s">
        <v>10550</v>
      </c>
    </row>
    <row r="7146" spans="1:5" x14ac:dyDescent="0.25">
      <c r="A7146">
        <v>70000678</v>
      </c>
      <c r="B7146" t="s">
        <v>10552</v>
      </c>
      <c r="C7146" t="s">
        <v>10551</v>
      </c>
      <c r="D7146" t="s">
        <v>10551</v>
      </c>
      <c r="E7146" t="s">
        <v>10552</v>
      </c>
    </row>
    <row r="7147" spans="1:5" x14ac:dyDescent="0.25">
      <c r="A7147">
        <v>70000679</v>
      </c>
      <c r="B7147" t="s">
        <v>10554</v>
      </c>
      <c r="C7147" t="s">
        <v>10553</v>
      </c>
      <c r="D7147" t="s">
        <v>10553</v>
      </c>
      <c r="E7147" t="s">
        <v>10554</v>
      </c>
    </row>
    <row r="7148" spans="1:5" x14ac:dyDescent="0.25">
      <c r="A7148">
        <v>70000680</v>
      </c>
      <c r="B7148" t="s">
        <v>10556</v>
      </c>
      <c r="C7148" t="s">
        <v>10555</v>
      </c>
      <c r="D7148" t="s">
        <v>10555</v>
      </c>
      <c r="E7148" t="s">
        <v>10556</v>
      </c>
    </row>
    <row r="7149" spans="1:5" x14ac:dyDescent="0.25">
      <c r="A7149">
        <v>70000681</v>
      </c>
      <c r="B7149" t="s">
        <v>10558</v>
      </c>
      <c r="C7149" t="s">
        <v>10557</v>
      </c>
      <c r="D7149" t="s">
        <v>10557</v>
      </c>
      <c r="E7149" t="s">
        <v>10558</v>
      </c>
    </row>
    <row r="7150" spans="1:5" x14ac:dyDescent="0.25">
      <c r="A7150">
        <v>70000682</v>
      </c>
      <c r="B7150" t="s">
        <v>10560</v>
      </c>
      <c r="C7150" t="s">
        <v>10559</v>
      </c>
      <c r="D7150" t="s">
        <v>10559</v>
      </c>
      <c r="E7150" t="s">
        <v>10560</v>
      </c>
    </row>
    <row r="7151" spans="1:5" x14ac:dyDescent="0.25">
      <c r="A7151">
        <v>70000683</v>
      </c>
      <c r="B7151" t="s">
        <v>10552</v>
      </c>
      <c r="C7151" t="s">
        <v>10561</v>
      </c>
      <c r="D7151" t="s">
        <v>10561</v>
      </c>
      <c r="E7151" t="s">
        <v>10552</v>
      </c>
    </row>
    <row r="7152" spans="1:5" x14ac:dyDescent="0.25">
      <c r="A7152">
        <v>70000684</v>
      </c>
      <c r="B7152" t="s">
        <v>10563</v>
      </c>
      <c r="C7152" t="s">
        <v>10562</v>
      </c>
      <c r="D7152" t="s">
        <v>10562</v>
      </c>
      <c r="E7152" t="s">
        <v>10563</v>
      </c>
    </row>
    <row r="7153" spans="1:5" x14ac:dyDescent="0.25">
      <c r="A7153">
        <v>70000685</v>
      </c>
      <c r="B7153" t="s">
        <v>10554</v>
      </c>
      <c r="C7153" t="s">
        <v>10564</v>
      </c>
      <c r="D7153" t="s">
        <v>10564</v>
      </c>
      <c r="E7153" t="s">
        <v>10554</v>
      </c>
    </row>
    <row r="7154" spans="1:5" x14ac:dyDescent="0.25">
      <c r="A7154">
        <v>70000686</v>
      </c>
      <c r="B7154" t="s">
        <v>10566</v>
      </c>
      <c r="C7154" t="s">
        <v>10565</v>
      </c>
      <c r="D7154" t="s">
        <v>10565</v>
      </c>
      <c r="E7154" t="s">
        <v>10566</v>
      </c>
    </row>
    <row r="7155" spans="1:5" x14ac:dyDescent="0.25">
      <c r="A7155">
        <v>70000687</v>
      </c>
      <c r="B7155" t="s">
        <v>10568</v>
      </c>
      <c r="C7155" t="s">
        <v>10567</v>
      </c>
      <c r="D7155" t="s">
        <v>10567</v>
      </c>
      <c r="E7155" t="s">
        <v>10568</v>
      </c>
    </row>
    <row r="7156" spans="1:5" x14ac:dyDescent="0.25">
      <c r="A7156">
        <v>70000688</v>
      </c>
      <c r="B7156" t="s">
        <v>10570</v>
      </c>
      <c r="C7156" t="s">
        <v>10569</v>
      </c>
      <c r="D7156" t="s">
        <v>10569</v>
      </c>
      <c r="E7156" t="s">
        <v>10570</v>
      </c>
    </row>
    <row r="7157" spans="1:5" x14ac:dyDescent="0.25">
      <c r="A7157">
        <v>70000689</v>
      </c>
      <c r="B7157" t="s">
        <v>10571</v>
      </c>
      <c r="C7157" t="s">
        <v>10435</v>
      </c>
      <c r="D7157" t="s">
        <v>10435</v>
      </c>
      <c r="E7157" t="s">
        <v>10571</v>
      </c>
    </row>
    <row r="7158" spans="1:5" x14ac:dyDescent="0.25">
      <c r="A7158">
        <v>70000690</v>
      </c>
      <c r="B7158" t="s">
        <v>10571</v>
      </c>
      <c r="C7158" t="s">
        <v>10435</v>
      </c>
      <c r="D7158" t="s">
        <v>10435</v>
      </c>
      <c r="E7158" t="s">
        <v>10571</v>
      </c>
    </row>
    <row r="7159" spans="1:5" x14ac:dyDescent="0.25">
      <c r="A7159">
        <v>70000691</v>
      </c>
      <c r="B7159" t="s">
        <v>10572</v>
      </c>
      <c r="C7159" t="s">
        <v>9736</v>
      </c>
      <c r="D7159" t="s">
        <v>9736</v>
      </c>
      <c r="E7159" t="s">
        <v>10572</v>
      </c>
    </row>
    <row r="7160" spans="1:5" x14ac:dyDescent="0.25">
      <c r="A7160">
        <v>70000692</v>
      </c>
      <c r="B7160" t="s">
        <v>10573</v>
      </c>
      <c r="C7160" t="s">
        <v>9754</v>
      </c>
      <c r="D7160" t="s">
        <v>9754</v>
      </c>
      <c r="E7160" t="s">
        <v>10573</v>
      </c>
    </row>
    <row r="7161" spans="1:5" x14ac:dyDescent="0.25">
      <c r="A7161">
        <v>70000693</v>
      </c>
      <c r="B7161" t="s">
        <v>10575</v>
      </c>
      <c r="C7161" t="s">
        <v>10574</v>
      </c>
      <c r="D7161" t="s">
        <v>10574</v>
      </c>
      <c r="E7161" t="s">
        <v>10575</v>
      </c>
    </row>
    <row r="7162" spans="1:5" x14ac:dyDescent="0.25">
      <c r="A7162">
        <v>70000694</v>
      </c>
      <c r="B7162" t="s">
        <v>10577</v>
      </c>
      <c r="C7162" t="s">
        <v>10576</v>
      </c>
      <c r="D7162" t="s">
        <v>10576</v>
      </c>
      <c r="E7162" t="s">
        <v>10577</v>
      </c>
    </row>
    <row r="7163" spans="1:5" x14ac:dyDescent="0.25">
      <c r="A7163">
        <v>70000695</v>
      </c>
      <c r="B7163" t="s">
        <v>10579</v>
      </c>
      <c r="C7163" t="s">
        <v>10578</v>
      </c>
      <c r="D7163" t="s">
        <v>10578</v>
      </c>
      <c r="E7163" t="s">
        <v>10579</v>
      </c>
    </row>
    <row r="7164" spans="1:5" x14ac:dyDescent="0.25">
      <c r="A7164">
        <v>70000696</v>
      </c>
      <c r="B7164" t="s">
        <v>10581</v>
      </c>
      <c r="C7164" t="s">
        <v>10580</v>
      </c>
      <c r="D7164" t="s">
        <v>10580</v>
      </c>
      <c r="E7164" t="s">
        <v>10581</v>
      </c>
    </row>
    <row r="7165" spans="1:5" x14ac:dyDescent="0.25">
      <c r="A7165">
        <v>70000697</v>
      </c>
      <c r="B7165" t="s">
        <v>10583</v>
      </c>
      <c r="C7165" t="s">
        <v>10582</v>
      </c>
      <c r="D7165" t="s">
        <v>10582</v>
      </c>
      <c r="E7165" t="s">
        <v>10583</v>
      </c>
    </row>
    <row r="7166" spans="1:5" x14ac:dyDescent="0.25">
      <c r="A7166">
        <v>70000698</v>
      </c>
      <c r="B7166" t="s">
        <v>10584</v>
      </c>
      <c r="C7166" t="s">
        <v>9718</v>
      </c>
      <c r="D7166" t="s">
        <v>9718</v>
      </c>
      <c r="E7166" t="s">
        <v>10584</v>
      </c>
    </row>
    <row r="7167" spans="1:5" x14ac:dyDescent="0.25">
      <c r="A7167">
        <v>70000699</v>
      </c>
      <c r="B7167" t="s">
        <v>10585</v>
      </c>
      <c r="C7167" t="s">
        <v>9736</v>
      </c>
      <c r="D7167" t="s">
        <v>9736</v>
      </c>
      <c r="E7167" t="s">
        <v>10585</v>
      </c>
    </row>
    <row r="7168" spans="1:5" x14ac:dyDescent="0.25">
      <c r="A7168">
        <v>70000700</v>
      </c>
      <c r="B7168" t="s">
        <v>10575</v>
      </c>
      <c r="C7168" t="s">
        <v>10574</v>
      </c>
      <c r="D7168" t="s">
        <v>10574</v>
      </c>
      <c r="E7168" t="s">
        <v>10575</v>
      </c>
    </row>
    <row r="7169" spans="1:5" x14ac:dyDescent="0.25">
      <c r="A7169">
        <v>70000701</v>
      </c>
      <c r="B7169" t="s">
        <v>10587</v>
      </c>
      <c r="C7169" t="s">
        <v>10586</v>
      </c>
      <c r="D7169" t="s">
        <v>10586</v>
      </c>
      <c r="E7169" t="s">
        <v>10587</v>
      </c>
    </row>
    <row r="7170" spans="1:5" x14ac:dyDescent="0.25">
      <c r="A7170">
        <v>70000702</v>
      </c>
      <c r="B7170" t="s">
        <v>10589</v>
      </c>
      <c r="C7170" t="s">
        <v>10588</v>
      </c>
      <c r="D7170" t="s">
        <v>10588</v>
      </c>
      <c r="E7170" t="s">
        <v>10589</v>
      </c>
    </row>
    <row r="7171" spans="1:5" x14ac:dyDescent="0.25">
      <c r="A7171">
        <v>70000703</v>
      </c>
      <c r="B7171" t="s">
        <v>10591</v>
      </c>
      <c r="C7171" t="s">
        <v>10590</v>
      </c>
      <c r="D7171" t="s">
        <v>10590</v>
      </c>
      <c r="E7171" t="s">
        <v>10591</v>
      </c>
    </row>
    <row r="7172" spans="1:5" x14ac:dyDescent="0.25">
      <c r="A7172">
        <v>70000704</v>
      </c>
      <c r="B7172" t="s">
        <v>10593</v>
      </c>
      <c r="C7172" t="s">
        <v>10592</v>
      </c>
      <c r="D7172" t="s">
        <v>10592</v>
      </c>
      <c r="E7172" t="s">
        <v>10593</v>
      </c>
    </row>
    <row r="7173" spans="1:5" x14ac:dyDescent="0.25">
      <c r="A7173">
        <v>70000705</v>
      </c>
      <c r="B7173" t="s">
        <v>10595</v>
      </c>
      <c r="C7173" t="s">
        <v>10594</v>
      </c>
      <c r="D7173" t="s">
        <v>10594</v>
      </c>
      <c r="E7173" t="s">
        <v>10595</v>
      </c>
    </row>
    <row r="7174" spans="1:5" x14ac:dyDescent="0.25">
      <c r="A7174">
        <v>70000706</v>
      </c>
      <c r="B7174" t="s">
        <v>10597</v>
      </c>
      <c r="C7174" t="s">
        <v>10596</v>
      </c>
      <c r="D7174" t="s">
        <v>10596</v>
      </c>
      <c r="E7174" t="s">
        <v>10597</v>
      </c>
    </row>
    <row r="7175" spans="1:5" x14ac:dyDescent="0.25">
      <c r="A7175">
        <v>70000707</v>
      </c>
      <c r="B7175" t="s">
        <v>10599</v>
      </c>
      <c r="C7175" t="s">
        <v>10598</v>
      </c>
      <c r="D7175" t="s">
        <v>10598</v>
      </c>
      <c r="E7175" t="s">
        <v>10599</v>
      </c>
    </row>
    <row r="7176" spans="1:5" x14ac:dyDescent="0.25">
      <c r="A7176">
        <v>70000708</v>
      </c>
      <c r="B7176" t="s">
        <v>10601</v>
      </c>
      <c r="C7176" t="s">
        <v>10600</v>
      </c>
      <c r="D7176" t="s">
        <v>10600</v>
      </c>
      <c r="E7176" t="s">
        <v>10601</v>
      </c>
    </row>
    <row r="7177" spans="1:5" x14ac:dyDescent="0.25">
      <c r="A7177">
        <v>70000709</v>
      </c>
      <c r="B7177" t="s">
        <v>10602</v>
      </c>
      <c r="C7177" t="s">
        <v>9760</v>
      </c>
      <c r="D7177" t="s">
        <v>9760</v>
      </c>
      <c r="E7177" t="s">
        <v>10602</v>
      </c>
    </row>
    <row r="7178" spans="1:5" x14ac:dyDescent="0.25">
      <c r="A7178">
        <v>70000710</v>
      </c>
      <c r="B7178" t="s">
        <v>10604</v>
      </c>
      <c r="C7178" t="s">
        <v>10603</v>
      </c>
      <c r="D7178" t="s">
        <v>10603</v>
      </c>
      <c r="E7178" t="s">
        <v>10604</v>
      </c>
    </row>
    <row r="7179" spans="1:5" x14ac:dyDescent="0.25">
      <c r="A7179">
        <v>70000711</v>
      </c>
      <c r="B7179" t="s">
        <v>10606</v>
      </c>
      <c r="C7179" t="s">
        <v>10605</v>
      </c>
      <c r="D7179" t="s">
        <v>10605</v>
      </c>
      <c r="E7179" t="s">
        <v>10606</v>
      </c>
    </row>
    <row r="7180" spans="1:5" x14ac:dyDescent="0.25">
      <c r="A7180">
        <v>70000718</v>
      </c>
      <c r="B7180" t="s">
        <v>10608</v>
      </c>
      <c r="C7180" t="s">
        <v>10607</v>
      </c>
      <c r="D7180" t="s">
        <v>10607</v>
      </c>
      <c r="E7180" t="s">
        <v>10608</v>
      </c>
    </row>
    <row r="7181" spans="1:5" x14ac:dyDescent="0.25">
      <c r="A7181">
        <v>70000722</v>
      </c>
      <c r="B7181" t="s">
        <v>10610</v>
      </c>
      <c r="C7181" t="s">
        <v>10609</v>
      </c>
      <c r="D7181" t="s">
        <v>10609</v>
      </c>
      <c r="E7181" t="s">
        <v>10610</v>
      </c>
    </row>
    <row r="7182" spans="1:5" x14ac:dyDescent="0.25">
      <c r="A7182">
        <v>70000723</v>
      </c>
      <c r="B7182" t="s">
        <v>10612</v>
      </c>
      <c r="C7182" t="s">
        <v>10611</v>
      </c>
      <c r="D7182" t="s">
        <v>10611</v>
      </c>
      <c r="E7182" t="s">
        <v>10612</v>
      </c>
    </row>
    <row r="7183" spans="1:5" x14ac:dyDescent="0.25">
      <c r="A7183">
        <v>70000724</v>
      </c>
      <c r="B7183" t="s">
        <v>10614</v>
      </c>
      <c r="C7183" t="s">
        <v>10613</v>
      </c>
      <c r="D7183" t="s">
        <v>10613</v>
      </c>
      <c r="E7183" t="s">
        <v>10614</v>
      </c>
    </row>
    <row r="7184" spans="1:5" x14ac:dyDescent="0.25">
      <c r="A7184">
        <v>70000725</v>
      </c>
      <c r="B7184" t="s">
        <v>10616</v>
      </c>
      <c r="C7184" t="s">
        <v>10615</v>
      </c>
      <c r="D7184" t="s">
        <v>10615</v>
      </c>
      <c r="E7184" t="s">
        <v>10616</v>
      </c>
    </row>
    <row r="7185" spans="1:5" x14ac:dyDescent="0.25">
      <c r="A7185">
        <v>70000726</v>
      </c>
      <c r="B7185" t="s">
        <v>10618</v>
      </c>
      <c r="C7185" t="s">
        <v>10617</v>
      </c>
      <c r="D7185" t="s">
        <v>10617</v>
      </c>
      <c r="E7185" t="s">
        <v>10618</v>
      </c>
    </row>
    <row r="7186" spans="1:5" x14ac:dyDescent="0.25">
      <c r="A7186">
        <v>70000728</v>
      </c>
      <c r="B7186" t="s">
        <v>10620</v>
      </c>
      <c r="C7186" t="s">
        <v>10619</v>
      </c>
      <c r="D7186" t="s">
        <v>10619</v>
      </c>
      <c r="E7186" t="s">
        <v>10620</v>
      </c>
    </row>
    <row r="7187" spans="1:5" x14ac:dyDescent="0.25">
      <c r="A7187">
        <v>70000729</v>
      </c>
      <c r="B7187" t="s">
        <v>10622</v>
      </c>
      <c r="C7187" t="s">
        <v>10621</v>
      </c>
      <c r="D7187" t="s">
        <v>10621</v>
      </c>
      <c r="E7187" t="s">
        <v>10622</v>
      </c>
    </row>
    <row r="7188" spans="1:5" x14ac:dyDescent="0.25">
      <c r="A7188">
        <v>70000730</v>
      </c>
      <c r="B7188" t="s">
        <v>10624</v>
      </c>
      <c r="C7188" t="s">
        <v>10623</v>
      </c>
      <c r="D7188" t="s">
        <v>10623</v>
      </c>
      <c r="E7188" t="s">
        <v>10624</v>
      </c>
    </row>
    <row r="7189" spans="1:5" x14ac:dyDescent="0.25">
      <c r="A7189">
        <v>70000731</v>
      </c>
      <c r="B7189" t="s">
        <v>10626</v>
      </c>
      <c r="C7189" t="s">
        <v>10625</v>
      </c>
      <c r="D7189" t="s">
        <v>10625</v>
      </c>
      <c r="E7189" t="s">
        <v>10626</v>
      </c>
    </row>
    <row r="7190" spans="1:5" x14ac:dyDescent="0.25">
      <c r="A7190">
        <v>70000732</v>
      </c>
      <c r="B7190" t="s">
        <v>10628</v>
      </c>
      <c r="C7190" t="s">
        <v>10627</v>
      </c>
      <c r="D7190" t="s">
        <v>10627</v>
      </c>
      <c r="E7190" t="s">
        <v>10628</v>
      </c>
    </row>
    <row r="7191" spans="1:5" x14ac:dyDescent="0.25">
      <c r="A7191">
        <v>70000733</v>
      </c>
      <c r="B7191" t="s">
        <v>10629</v>
      </c>
      <c r="C7191" t="s">
        <v>10621</v>
      </c>
      <c r="D7191" t="s">
        <v>10621</v>
      </c>
      <c r="E7191" t="s">
        <v>10629</v>
      </c>
    </row>
    <row r="7192" spans="1:5" x14ac:dyDescent="0.25">
      <c r="A7192">
        <v>70000734</v>
      </c>
      <c r="B7192" t="s">
        <v>10630</v>
      </c>
      <c r="C7192" t="s">
        <v>10623</v>
      </c>
      <c r="D7192" t="s">
        <v>10623</v>
      </c>
      <c r="E7192" t="s">
        <v>10630</v>
      </c>
    </row>
    <row r="7193" spans="1:5" x14ac:dyDescent="0.25">
      <c r="A7193">
        <v>70000735</v>
      </c>
      <c r="B7193" t="s">
        <v>10631</v>
      </c>
      <c r="C7193" t="s">
        <v>10625</v>
      </c>
      <c r="D7193" t="s">
        <v>10625</v>
      </c>
      <c r="E7193" t="s">
        <v>10631</v>
      </c>
    </row>
    <row r="7194" spans="1:5" x14ac:dyDescent="0.25">
      <c r="A7194">
        <v>70000736</v>
      </c>
      <c r="B7194" t="s">
        <v>10632</v>
      </c>
      <c r="C7194" t="s">
        <v>10627</v>
      </c>
      <c r="D7194" t="s">
        <v>10627</v>
      </c>
      <c r="E7194" t="s">
        <v>10632</v>
      </c>
    </row>
    <row r="7195" spans="1:5" x14ac:dyDescent="0.25">
      <c r="A7195">
        <v>70000737</v>
      </c>
      <c r="B7195" t="s">
        <v>10634</v>
      </c>
      <c r="C7195" t="s">
        <v>10633</v>
      </c>
      <c r="D7195" t="s">
        <v>10633</v>
      </c>
      <c r="E7195" t="s">
        <v>10634</v>
      </c>
    </row>
    <row r="7196" spans="1:5" x14ac:dyDescent="0.25">
      <c r="A7196">
        <v>70000738</v>
      </c>
      <c r="B7196" t="s">
        <v>10636</v>
      </c>
      <c r="C7196" t="s">
        <v>10635</v>
      </c>
      <c r="D7196" t="s">
        <v>10635</v>
      </c>
      <c r="E7196" t="s">
        <v>10636</v>
      </c>
    </row>
    <row r="7197" spans="1:5" x14ac:dyDescent="0.25">
      <c r="A7197">
        <v>70000739</v>
      </c>
      <c r="B7197" t="s">
        <v>10638</v>
      </c>
      <c r="C7197" t="s">
        <v>10637</v>
      </c>
      <c r="D7197" t="s">
        <v>10637</v>
      </c>
      <c r="E7197" t="s">
        <v>10638</v>
      </c>
    </row>
    <row r="7198" spans="1:5" x14ac:dyDescent="0.25">
      <c r="A7198">
        <v>70000740</v>
      </c>
      <c r="B7198" t="s">
        <v>10640</v>
      </c>
      <c r="C7198" t="s">
        <v>10639</v>
      </c>
      <c r="D7198" t="s">
        <v>10639</v>
      </c>
      <c r="E7198" t="s">
        <v>10640</v>
      </c>
    </row>
    <row r="7199" spans="1:5" x14ac:dyDescent="0.25">
      <c r="A7199">
        <v>70000741</v>
      </c>
      <c r="B7199" t="s">
        <v>10642</v>
      </c>
      <c r="C7199" t="s">
        <v>10641</v>
      </c>
      <c r="D7199" t="s">
        <v>10641</v>
      </c>
      <c r="E7199" t="s">
        <v>10642</v>
      </c>
    </row>
    <row r="7200" spans="1:5" x14ac:dyDescent="0.25">
      <c r="A7200">
        <v>70000742</v>
      </c>
      <c r="B7200" t="s">
        <v>10644</v>
      </c>
      <c r="C7200" t="s">
        <v>10643</v>
      </c>
      <c r="D7200" t="s">
        <v>10643</v>
      </c>
      <c r="E7200" t="s">
        <v>10644</v>
      </c>
    </row>
    <row r="7201" spans="1:5" x14ac:dyDescent="0.25">
      <c r="A7201">
        <v>70000743</v>
      </c>
      <c r="B7201" t="s">
        <v>10646</v>
      </c>
      <c r="C7201" t="s">
        <v>10645</v>
      </c>
      <c r="D7201" t="s">
        <v>10645</v>
      </c>
      <c r="E7201" t="s">
        <v>10646</v>
      </c>
    </row>
    <row r="7202" spans="1:5" x14ac:dyDescent="0.25">
      <c r="A7202">
        <v>70000744</v>
      </c>
      <c r="B7202" t="s">
        <v>10648</v>
      </c>
      <c r="C7202" t="s">
        <v>10647</v>
      </c>
      <c r="D7202" t="s">
        <v>10647</v>
      </c>
      <c r="E7202" t="s">
        <v>10648</v>
      </c>
    </row>
    <row r="7203" spans="1:5" x14ac:dyDescent="0.25">
      <c r="A7203">
        <v>70000745</v>
      </c>
      <c r="B7203" t="s">
        <v>10650</v>
      </c>
      <c r="C7203" t="s">
        <v>10649</v>
      </c>
      <c r="D7203" t="s">
        <v>10649</v>
      </c>
      <c r="E7203" t="s">
        <v>10650</v>
      </c>
    </row>
    <row r="7204" spans="1:5" x14ac:dyDescent="0.25">
      <c r="A7204">
        <v>70000746</v>
      </c>
      <c r="B7204" t="s">
        <v>10606</v>
      </c>
      <c r="C7204" t="s">
        <v>10605</v>
      </c>
      <c r="D7204" t="s">
        <v>10605</v>
      </c>
      <c r="E7204" t="s">
        <v>10606</v>
      </c>
    </row>
    <row r="7205" spans="1:5" x14ac:dyDescent="0.25">
      <c r="A7205">
        <v>70000747</v>
      </c>
      <c r="B7205" t="s">
        <v>10652</v>
      </c>
      <c r="C7205" t="s">
        <v>10651</v>
      </c>
      <c r="D7205" t="s">
        <v>10651</v>
      </c>
      <c r="E7205" t="s">
        <v>10652</v>
      </c>
    </row>
    <row r="7206" spans="1:5" x14ac:dyDescent="0.25">
      <c r="A7206">
        <v>70000748</v>
      </c>
      <c r="B7206" t="s">
        <v>10654</v>
      </c>
      <c r="C7206" t="s">
        <v>10653</v>
      </c>
      <c r="D7206" t="s">
        <v>10653</v>
      </c>
      <c r="E7206" t="s">
        <v>10654</v>
      </c>
    </row>
    <row r="7207" spans="1:5" x14ac:dyDescent="0.25">
      <c r="A7207">
        <v>70000749</v>
      </c>
      <c r="B7207" t="s">
        <v>10656</v>
      </c>
      <c r="C7207" t="s">
        <v>10655</v>
      </c>
      <c r="D7207" t="s">
        <v>10655</v>
      </c>
      <c r="E7207" t="s">
        <v>10656</v>
      </c>
    </row>
    <row r="7208" spans="1:5" x14ac:dyDescent="0.25">
      <c r="A7208">
        <v>70000750</v>
      </c>
      <c r="B7208" t="s">
        <v>10658</v>
      </c>
      <c r="C7208" t="s">
        <v>10657</v>
      </c>
      <c r="D7208" t="s">
        <v>10657</v>
      </c>
      <c r="E7208" t="s">
        <v>10658</v>
      </c>
    </row>
    <row r="7209" spans="1:5" x14ac:dyDescent="0.25">
      <c r="A7209">
        <v>70000751</v>
      </c>
      <c r="B7209" t="s">
        <v>10660</v>
      </c>
      <c r="C7209" t="s">
        <v>10659</v>
      </c>
      <c r="D7209" t="s">
        <v>10659</v>
      </c>
      <c r="E7209" t="s">
        <v>10660</v>
      </c>
    </row>
    <row r="7210" spans="1:5" x14ac:dyDescent="0.25">
      <c r="A7210">
        <v>70000752</v>
      </c>
      <c r="B7210" t="s">
        <v>10662</v>
      </c>
      <c r="C7210" t="s">
        <v>10661</v>
      </c>
      <c r="D7210" t="s">
        <v>10661</v>
      </c>
      <c r="E7210" t="s">
        <v>10662</v>
      </c>
    </row>
    <row r="7211" spans="1:5" x14ac:dyDescent="0.25">
      <c r="A7211">
        <v>70000753</v>
      </c>
      <c r="B7211" t="s">
        <v>10663</v>
      </c>
      <c r="C7211" t="s">
        <v>10661</v>
      </c>
      <c r="D7211" t="s">
        <v>10661</v>
      </c>
      <c r="E7211" t="s">
        <v>10663</v>
      </c>
    </row>
    <row r="7212" spans="1:5" x14ac:dyDescent="0.25">
      <c r="A7212">
        <v>70000754</v>
      </c>
      <c r="B7212" t="s">
        <v>10664</v>
      </c>
      <c r="C7212" t="s">
        <v>10661</v>
      </c>
      <c r="D7212" t="s">
        <v>10661</v>
      </c>
      <c r="E7212" t="s">
        <v>10664</v>
      </c>
    </row>
    <row r="7213" spans="1:5" x14ac:dyDescent="0.25">
      <c r="A7213">
        <v>70000755</v>
      </c>
      <c r="B7213" t="s">
        <v>10665</v>
      </c>
      <c r="C7213" t="s">
        <v>10661</v>
      </c>
      <c r="D7213" t="s">
        <v>10661</v>
      </c>
      <c r="E7213" t="s">
        <v>10665</v>
      </c>
    </row>
    <row r="7214" spans="1:5" x14ac:dyDescent="0.25">
      <c r="A7214">
        <v>70000756</v>
      </c>
      <c r="B7214" t="s">
        <v>10667</v>
      </c>
      <c r="C7214" t="s">
        <v>10666</v>
      </c>
      <c r="D7214" t="s">
        <v>10666</v>
      </c>
      <c r="E7214" t="s">
        <v>10667</v>
      </c>
    </row>
    <row r="7215" spans="1:5" x14ac:dyDescent="0.25">
      <c r="A7215">
        <v>70000757</v>
      </c>
      <c r="B7215" t="s">
        <v>10667</v>
      </c>
      <c r="C7215" t="s">
        <v>10666</v>
      </c>
      <c r="D7215" t="s">
        <v>10666</v>
      </c>
      <c r="E7215" t="s">
        <v>10667</v>
      </c>
    </row>
    <row r="7216" spans="1:5" x14ac:dyDescent="0.25">
      <c r="A7216">
        <v>70000758</v>
      </c>
      <c r="B7216" t="s">
        <v>10668</v>
      </c>
      <c r="C7216" t="s">
        <v>10641</v>
      </c>
      <c r="D7216" t="s">
        <v>10641</v>
      </c>
      <c r="E7216" t="s">
        <v>10668</v>
      </c>
    </row>
    <row r="7217" spans="1:5" x14ac:dyDescent="0.25">
      <c r="A7217">
        <v>70000759</v>
      </c>
      <c r="B7217" t="s">
        <v>10670</v>
      </c>
      <c r="C7217" t="s">
        <v>10669</v>
      </c>
      <c r="D7217" t="s">
        <v>10669</v>
      </c>
      <c r="E7217" t="s">
        <v>10670</v>
      </c>
    </row>
    <row r="7218" spans="1:5" x14ac:dyDescent="0.25">
      <c r="A7218">
        <v>70000760</v>
      </c>
      <c r="B7218" t="s">
        <v>10672</v>
      </c>
      <c r="C7218" t="s">
        <v>10671</v>
      </c>
      <c r="D7218" t="s">
        <v>10671</v>
      </c>
      <c r="E7218" t="s">
        <v>10672</v>
      </c>
    </row>
    <row r="7219" spans="1:5" x14ac:dyDescent="0.25">
      <c r="A7219">
        <v>70000761</v>
      </c>
      <c r="B7219" t="s">
        <v>10673</v>
      </c>
      <c r="C7219" t="s">
        <v>10671</v>
      </c>
      <c r="D7219" t="s">
        <v>10671</v>
      </c>
      <c r="E7219" t="s">
        <v>10673</v>
      </c>
    </row>
    <row r="7220" spans="1:5" x14ac:dyDescent="0.25">
      <c r="A7220">
        <v>70000762</v>
      </c>
      <c r="B7220" t="s">
        <v>10674</v>
      </c>
      <c r="C7220" t="s">
        <v>10633</v>
      </c>
      <c r="D7220" t="s">
        <v>10633</v>
      </c>
      <c r="E7220" t="s">
        <v>10674</v>
      </c>
    </row>
    <row r="7221" spans="1:5" x14ac:dyDescent="0.25">
      <c r="A7221">
        <v>70000763</v>
      </c>
      <c r="B7221" t="s">
        <v>10676</v>
      </c>
      <c r="C7221" t="s">
        <v>10675</v>
      </c>
      <c r="D7221" t="s">
        <v>10675</v>
      </c>
      <c r="E7221" t="s">
        <v>10676</v>
      </c>
    </row>
    <row r="7222" spans="1:5" x14ac:dyDescent="0.25">
      <c r="A7222">
        <v>70000764</v>
      </c>
      <c r="B7222" t="s">
        <v>10677</v>
      </c>
      <c r="C7222" t="s">
        <v>10675</v>
      </c>
      <c r="D7222" t="s">
        <v>10675</v>
      </c>
      <c r="E7222" t="s">
        <v>10677</v>
      </c>
    </row>
    <row r="7223" spans="1:5" x14ac:dyDescent="0.25">
      <c r="A7223">
        <v>70000765</v>
      </c>
      <c r="B7223" t="s">
        <v>10678</v>
      </c>
      <c r="C7223" t="s">
        <v>10675</v>
      </c>
      <c r="D7223" t="s">
        <v>10675</v>
      </c>
      <c r="E7223" t="s">
        <v>10678</v>
      </c>
    </row>
    <row r="7224" spans="1:5" x14ac:dyDescent="0.25">
      <c r="A7224">
        <v>70000766</v>
      </c>
      <c r="B7224" t="s">
        <v>10679</v>
      </c>
      <c r="C7224" t="s">
        <v>10675</v>
      </c>
      <c r="D7224" t="s">
        <v>10675</v>
      </c>
      <c r="E7224" t="s">
        <v>10679</v>
      </c>
    </row>
    <row r="7225" spans="1:5" x14ac:dyDescent="0.25">
      <c r="A7225">
        <v>70000767</v>
      </c>
      <c r="B7225" t="s">
        <v>10680</v>
      </c>
      <c r="C7225" t="s">
        <v>10619</v>
      </c>
      <c r="D7225" t="s">
        <v>10619</v>
      </c>
      <c r="E7225" t="s">
        <v>10680</v>
      </c>
    </row>
    <row r="7226" spans="1:5" x14ac:dyDescent="0.25">
      <c r="A7226">
        <v>70000768</v>
      </c>
      <c r="B7226" t="s">
        <v>10682</v>
      </c>
      <c r="C7226" t="s">
        <v>10681</v>
      </c>
      <c r="D7226" t="s">
        <v>10681</v>
      </c>
      <c r="E7226" t="s">
        <v>10682</v>
      </c>
    </row>
    <row r="7227" spans="1:5" x14ac:dyDescent="0.25">
      <c r="A7227">
        <v>70000769</v>
      </c>
      <c r="B7227" t="s">
        <v>10683</v>
      </c>
      <c r="C7227" t="s">
        <v>10681</v>
      </c>
      <c r="D7227" t="s">
        <v>10681</v>
      </c>
      <c r="E7227" t="s">
        <v>10683</v>
      </c>
    </row>
    <row r="7228" spans="1:5" x14ac:dyDescent="0.25">
      <c r="A7228">
        <v>70000770</v>
      </c>
      <c r="B7228" t="s">
        <v>10684</v>
      </c>
      <c r="C7228" t="s">
        <v>10609</v>
      </c>
      <c r="D7228" t="s">
        <v>10609</v>
      </c>
      <c r="E7228" t="s">
        <v>10684</v>
      </c>
    </row>
    <row r="7229" spans="1:5" x14ac:dyDescent="0.25">
      <c r="A7229">
        <v>70000771</v>
      </c>
      <c r="B7229" t="s">
        <v>10685</v>
      </c>
      <c r="C7229" t="s">
        <v>10609</v>
      </c>
      <c r="D7229" t="s">
        <v>10609</v>
      </c>
      <c r="E7229" t="s">
        <v>10685</v>
      </c>
    </row>
    <row r="7230" spans="1:5" x14ac:dyDescent="0.25">
      <c r="A7230">
        <v>70000772</v>
      </c>
      <c r="B7230" t="s">
        <v>10686</v>
      </c>
      <c r="C7230" t="s">
        <v>10609</v>
      </c>
      <c r="D7230" t="s">
        <v>10609</v>
      </c>
      <c r="E7230" t="s">
        <v>10686</v>
      </c>
    </row>
    <row r="7231" spans="1:5" x14ac:dyDescent="0.25">
      <c r="A7231">
        <v>70000773</v>
      </c>
      <c r="B7231" t="s">
        <v>10687</v>
      </c>
      <c r="C7231" t="s">
        <v>9762</v>
      </c>
      <c r="D7231" t="s">
        <v>9762</v>
      </c>
      <c r="E7231" t="s">
        <v>10687</v>
      </c>
    </row>
    <row r="7232" spans="1:5" x14ac:dyDescent="0.25">
      <c r="A7232">
        <v>70000774</v>
      </c>
      <c r="B7232" t="s">
        <v>10689</v>
      </c>
      <c r="C7232" t="s">
        <v>10688</v>
      </c>
      <c r="D7232" t="s">
        <v>10688</v>
      </c>
      <c r="E7232" t="s">
        <v>10689</v>
      </c>
    </row>
    <row r="7233" spans="1:5" x14ac:dyDescent="0.25">
      <c r="A7233">
        <v>70000775</v>
      </c>
      <c r="B7233" t="s">
        <v>10691</v>
      </c>
      <c r="C7233" t="s">
        <v>10690</v>
      </c>
      <c r="D7233" t="s">
        <v>10690</v>
      </c>
      <c r="E7233" t="s">
        <v>10691</v>
      </c>
    </row>
    <row r="7234" spans="1:5" x14ac:dyDescent="0.25">
      <c r="A7234">
        <v>70000776</v>
      </c>
      <c r="B7234" t="s">
        <v>10693</v>
      </c>
      <c r="C7234" t="s">
        <v>10692</v>
      </c>
      <c r="D7234" t="s">
        <v>10692</v>
      </c>
      <c r="E7234" t="s">
        <v>10693</v>
      </c>
    </row>
    <row r="7235" spans="1:5" x14ac:dyDescent="0.25">
      <c r="A7235">
        <v>70000777</v>
      </c>
      <c r="B7235" t="s">
        <v>10694</v>
      </c>
      <c r="C7235" t="s">
        <v>10675</v>
      </c>
      <c r="D7235" t="s">
        <v>10675</v>
      </c>
      <c r="E7235" t="s">
        <v>10694</v>
      </c>
    </row>
    <row r="7236" spans="1:5" x14ac:dyDescent="0.25">
      <c r="A7236">
        <v>70000778</v>
      </c>
      <c r="B7236" t="s">
        <v>10695</v>
      </c>
      <c r="C7236" t="s">
        <v>10675</v>
      </c>
      <c r="D7236" t="s">
        <v>10675</v>
      </c>
      <c r="E7236" t="s">
        <v>10695</v>
      </c>
    </row>
    <row r="7237" spans="1:5" x14ac:dyDescent="0.25">
      <c r="A7237">
        <v>70000779</v>
      </c>
      <c r="B7237" t="s">
        <v>10696</v>
      </c>
      <c r="C7237" t="s">
        <v>10675</v>
      </c>
      <c r="D7237" t="s">
        <v>10675</v>
      </c>
      <c r="E7237" t="s">
        <v>10696</v>
      </c>
    </row>
    <row r="7238" spans="1:5" x14ac:dyDescent="0.25">
      <c r="A7238">
        <v>70000780</v>
      </c>
      <c r="B7238" t="s">
        <v>10697</v>
      </c>
      <c r="C7238" t="s">
        <v>10675</v>
      </c>
      <c r="D7238" t="s">
        <v>10675</v>
      </c>
      <c r="E7238" t="s">
        <v>10697</v>
      </c>
    </row>
    <row r="7239" spans="1:5" x14ac:dyDescent="0.25">
      <c r="A7239">
        <v>70000781</v>
      </c>
      <c r="B7239" t="s">
        <v>10699</v>
      </c>
      <c r="C7239" t="s">
        <v>10698</v>
      </c>
      <c r="D7239" t="s">
        <v>10698</v>
      </c>
      <c r="E7239" t="s">
        <v>10699</v>
      </c>
    </row>
    <row r="7240" spans="1:5" x14ac:dyDescent="0.25">
      <c r="A7240">
        <v>70000782</v>
      </c>
      <c r="B7240" t="s">
        <v>10656</v>
      </c>
      <c r="C7240" t="s">
        <v>10655</v>
      </c>
      <c r="D7240" t="s">
        <v>10655</v>
      </c>
      <c r="E7240" t="s">
        <v>10656</v>
      </c>
    </row>
    <row r="7241" spans="1:5" x14ac:dyDescent="0.25">
      <c r="A7241">
        <v>70000783</v>
      </c>
      <c r="B7241" t="s">
        <v>10701</v>
      </c>
      <c r="C7241" t="s">
        <v>10700</v>
      </c>
      <c r="D7241" t="s">
        <v>10700</v>
      </c>
      <c r="E7241" t="s">
        <v>10701</v>
      </c>
    </row>
    <row r="7242" spans="1:5" x14ac:dyDescent="0.25">
      <c r="A7242">
        <v>70000784</v>
      </c>
      <c r="B7242" t="s">
        <v>10702</v>
      </c>
      <c r="C7242" t="s">
        <v>10700</v>
      </c>
      <c r="D7242" t="s">
        <v>10700</v>
      </c>
      <c r="E7242" t="s">
        <v>10702</v>
      </c>
    </row>
    <row r="7243" spans="1:5" x14ac:dyDescent="0.25">
      <c r="A7243">
        <v>70000785</v>
      </c>
      <c r="B7243" t="s">
        <v>10704</v>
      </c>
      <c r="C7243" t="s">
        <v>10703</v>
      </c>
      <c r="D7243" t="s">
        <v>10703</v>
      </c>
      <c r="E7243" t="s">
        <v>10704</v>
      </c>
    </row>
    <row r="7244" spans="1:5" x14ac:dyDescent="0.25">
      <c r="A7244">
        <v>70000786</v>
      </c>
      <c r="B7244" t="s">
        <v>10705</v>
      </c>
      <c r="C7244" t="s">
        <v>10651</v>
      </c>
      <c r="D7244" t="s">
        <v>10651</v>
      </c>
      <c r="E7244" t="s">
        <v>10705</v>
      </c>
    </row>
    <row r="7245" spans="1:5" x14ac:dyDescent="0.25">
      <c r="A7245">
        <v>70000787</v>
      </c>
      <c r="B7245" t="s">
        <v>10707</v>
      </c>
      <c r="C7245" t="s">
        <v>10706</v>
      </c>
      <c r="D7245" t="s">
        <v>10706</v>
      </c>
      <c r="E7245" t="s">
        <v>10707</v>
      </c>
    </row>
    <row r="7246" spans="1:5" x14ac:dyDescent="0.25">
      <c r="A7246">
        <v>70000788</v>
      </c>
      <c r="B7246" t="s">
        <v>10709</v>
      </c>
      <c r="C7246" t="s">
        <v>10708</v>
      </c>
      <c r="D7246" t="s">
        <v>10708</v>
      </c>
      <c r="E7246" t="s">
        <v>10709</v>
      </c>
    </row>
    <row r="7247" spans="1:5" x14ac:dyDescent="0.25">
      <c r="A7247">
        <v>70000789</v>
      </c>
      <c r="B7247" t="s">
        <v>10710</v>
      </c>
      <c r="C7247" t="s">
        <v>10655</v>
      </c>
      <c r="D7247" t="s">
        <v>10655</v>
      </c>
      <c r="E7247" t="s">
        <v>10710</v>
      </c>
    </row>
    <row r="7248" spans="1:5" x14ac:dyDescent="0.25">
      <c r="A7248">
        <v>70000790</v>
      </c>
      <c r="B7248" t="s">
        <v>10658</v>
      </c>
      <c r="C7248" t="s">
        <v>10703</v>
      </c>
      <c r="D7248" t="s">
        <v>10703</v>
      </c>
      <c r="E7248" t="s">
        <v>10658</v>
      </c>
    </row>
    <row r="7249" spans="1:5" x14ac:dyDescent="0.25">
      <c r="A7249">
        <v>70000791</v>
      </c>
      <c r="B7249" t="s">
        <v>10652</v>
      </c>
      <c r="C7249" t="s">
        <v>10651</v>
      </c>
      <c r="D7249" t="s">
        <v>10651</v>
      </c>
      <c r="E7249" t="s">
        <v>10652</v>
      </c>
    </row>
    <row r="7250" spans="1:5" x14ac:dyDescent="0.25">
      <c r="A7250">
        <v>70000792</v>
      </c>
      <c r="B7250" t="s">
        <v>10712</v>
      </c>
      <c r="C7250" t="s">
        <v>10711</v>
      </c>
      <c r="D7250" t="s">
        <v>10711</v>
      </c>
      <c r="E7250" t="s">
        <v>10712</v>
      </c>
    </row>
    <row r="7251" spans="1:5" x14ac:dyDescent="0.25">
      <c r="A7251">
        <v>70000793</v>
      </c>
      <c r="B7251" t="s">
        <v>10714</v>
      </c>
      <c r="C7251" t="s">
        <v>10713</v>
      </c>
      <c r="D7251" t="s">
        <v>10713</v>
      </c>
      <c r="E7251" t="s">
        <v>10714</v>
      </c>
    </row>
    <row r="7252" spans="1:5" x14ac:dyDescent="0.25">
      <c r="A7252">
        <v>70000794</v>
      </c>
      <c r="B7252" t="s">
        <v>10716</v>
      </c>
      <c r="C7252" t="s">
        <v>10715</v>
      </c>
      <c r="D7252" t="s">
        <v>10715</v>
      </c>
      <c r="E7252" t="s">
        <v>10716</v>
      </c>
    </row>
    <row r="7253" spans="1:5" x14ac:dyDescent="0.25">
      <c r="A7253">
        <v>70000795</v>
      </c>
      <c r="B7253" t="s">
        <v>10717</v>
      </c>
      <c r="C7253" t="s">
        <v>10700</v>
      </c>
      <c r="D7253" t="s">
        <v>10700</v>
      </c>
      <c r="E7253" t="s">
        <v>10717</v>
      </c>
    </row>
    <row r="7254" spans="1:5" x14ac:dyDescent="0.25">
      <c r="A7254">
        <v>70000796</v>
      </c>
      <c r="B7254" t="s">
        <v>10718</v>
      </c>
      <c r="E7254" t="s">
        <v>10718</v>
      </c>
    </row>
    <row r="7255" spans="1:5" x14ac:dyDescent="0.25">
      <c r="A7255">
        <v>70000797</v>
      </c>
      <c r="B7255" t="s">
        <v>10719</v>
      </c>
      <c r="E7255" t="s">
        <v>10719</v>
      </c>
    </row>
    <row r="7256" spans="1:5" x14ac:dyDescent="0.25">
      <c r="A7256">
        <v>70000798</v>
      </c>
      <c r="B7256" t="s">
        <v>10721</v>
      </c>
      <c r="C7256" t="s">
        <v>10720</v>
      </c>
      <c r="D7256" t="s">
        <v>10720</v>
      </c>
      <c r="E7256" t="s">
        <v>10721</v>
      </c>
    </row>
    <row r="7257" spans="1:5" x14ac:dyDescent="0.25">
      <c r="A7257">
        <v>70000799</v>
      </c>
      <c r="B7257" t="s">
        <v>10723</v>
      </c>
      <c r="C7257" t="s">
        <v>10722</v>
      </c>
      <c r="D7257" t="s">
        <v>10722</v>
      </c>
      <c r="E7257" t="s">
        <v>10723</v>
      </c>
    </row>
    <row r="7258" spans="1:5" x14ac:dyDescent="0.25">
      <c r="A7258">
        <v>70000800</v>
      </c>
      <c r="B7258" t="s">
        <v>10725</v>
      </c>
      <c r="C7258" t="s">
        <v>10724</v>
      </c>
      <c r="D7258" t="s">
        <v>10724</v>
      </c>
      <c r="E7258" t="s">
        <v>10725</v>
      </c>
    </row>
    <row r="7259" spans="1:5" x14ac:dyDescent="0.25">
      <c r="A7259">
        <v>70000801</v>
      </c>
      <c r="B7259" t="s">
        <v>10727</v>
      </c>
      <c r="C7259" t="s">
        <v>10726</v>
      </c>
      <c r="D7259" t="s">
        <v>10726</v>
      </c>
      <c r="E7259" t="s">
        <v>10727</v>
      </c>
    </row>
    <row r="7260" spans="1:5" x14ac:dyDescent="0.25">
      <c r="A7260">
        <v>70000802</v>
      </c>
      <c r="B7260" t="s">
        <v>10729</v>
      </c>
      <c r="C7260" t="s">
        <v>10728</v>
      </c>
      <c r="D7260" t="s">
        <v>10728</v>
      </c>
      <c r="E7260" t="s">
        <v>10729</v>
      </c>
    </row>
    <row r="7261" spans="1:5" x14ac:dyDescent="0.25">
      <c r="A7261">
        <v>70000803</v>
      </c>
      <c r="B7261" t="s">
        <v>10731</v>
      </c>
      <c r="C7261" t="s">
        <v>10730</v>
      </c>
      <c r="D7261" t="s">
        <v>10730</v>
      </c>
      <c r="E7261" t="s">
        <v>10731</v>
      </c>
    </row>
    <row r="7262" spans="1:5" x14ac:dyDescent="0.25">
      <c r="A7262">
        <v>70000804</v>
      </c>
      <c r="B7262" t="s">
        <v>10731</v>
      </c>
      <c r="C7262" t="s">
        <v>10732</v>
      </c>
      <c r="D7262" t="s">
        <v>10732</v>
      </c>
      <c r="E7262" t="s">
        <v>10731</v>
      </c>
    </row>
    <row r="7263" spans="1:5" x14ac:dyDescent="0.25">
      <c r="A7263">
        <v>70000812</v>
      </c>
      <c r="B7263" t="s">
        <v>10109</v>
      </c>
      <c r="C7263" t="s">
        <v>10108</v>
      </c>
      <c r="D7263" t="s">
        <v>10108</v>
      </c>
      <c r="E7263" t="s">
        <v>10109</v>
      </c>
    </row>
    <row r="7264" spans="1:5" x14ac:dyDescent="0.25">
      <c r="A7264">
        <v>70000813</v>
      </c>
      <c r="B7264" t="s">
        <v>10195</v>
      </c>
      <c r="C7264" t="s">
        <v>10071</v>
      </c>
      <c r="D7264" t="s">
        <v>10071</v>
      </c>
      <c r="E7264" t="s">
        <v>10195</v>
      </c>
    </row>
    <row r="7265" spans="1:5" x14ac:dyDescent="0.25">
      <c r="A7265">
        <v>70000815</v>
      </c>
      <c r="B7265" t="s">
        <v>10126</v>
      </c>
      <c r="C7265" t="s">
        <v>10125</v>
      </c>
      <c r="D7265" t="s">
        <v>10125</v>
      </c>
      <c r="E7265" t="s">
        <v>10126</v>
      </c>
    </row>
    <row r="7266" spans="1:5" x14ac:dyDescent="0.25">
      <c r="A7266">
        <v>70000816</v>
      </c>
      <c r="B7266" t="s">
        <v>10128</v>
      </c>
      <c r="C7266" t="s">
        <v>10127</v>
      </c>
      <c r="D7266" t="s">
        <v>10127</v>
      </c>
      <c r="E7266" t="s">
        <v>10128</v>
      </c>
    </row>
    <row r="7267" spans="1:5" x14ac:dyDescent="0.25">
      <c r="A7267">
        <v>70000817</v>
      </c>
      <c r="B7267" t="s">
        <v>10258</v>
      </c>
      <c r="C7267" t="s">
        <v>10733</v>
      </c>
      <c r="D7267" t="s">
        <v>10733</v>
      </c>
      <c r="E7267" t="s">
        <v>10258</v>
      </c>
    </row>
    <row r="7268" spans="1:5" x14ac:dyDescent="0.25">
      <c r="A7268">
        <v>70000818</v>
      </c>
      <c r="B7268" t="s">
        <v>10259</v>
      </c>
      <c r="C7268" t="s">
        <v>10131</v>
      </c>
      <c r="D7268" t="s">
        <v>10131</v>
      </c>
      <c r="E7268" t="s">
        <v>10259</v>
      </c>
    </row>
    <row r="7269" spans="1:5" x14ac:dyDescent="0.25">
      <c r="A7269">
        <v>70000819</v>
      </c>
      <c r="B7269" t="s">
        <v>10735</v>
      </c>
      <c r="C7269" t="s">
        <v>10734</v>
      </c>
      <c r="D7269" t="s">
        <v>10734</v>
      </c>
      <c r="E7269" t="s">
        <v>10735</v>
      </c>
    </row>
    <row r="7270" spans="1:5" x14ac:dyDescent="0.25">
      <c r="A7270">
        <v>70000820</v>
      </c>
      <c r="B7270" t="s">
        <v>10737</v>
      </c>
      <c r="C7270" t="s">
        <v>10736</v>
      </c>
      <c r="D7270" t="s">
        <v>10736</v>
      </c>
      <c r="E7270" t="s">
        <v>10737</v>
      </c>
    </row>
    <row r="7271" spans="1:5" x14ac:dyDescent="0.25">
      <c r="A7271">
        <v>70000821</v>
      </c>
      <c r="B7271" t="s">
        <v>10739</v>
      </c>
      <c r="C7271" t="s">
        <v>10738</v>
      </c>
      <c r="D7271" t="s">
        <v>10738</v>
      </c>
      <c r="E7271" t="s">
        <v>10739</v>
      </c>
    </row>
    <row r="7272" spans="1:5" x14ac:dyDescent="0.25">
      <c r="A7272">
        <v>70000822</v>
      </c>
      <c r="B7272" t="s">
        <v>10741</v>
      </c>
      <c r="C7272" t="s">
        <v>10740</v>
      </c>
      <c r="D7272" t="s">
        <v>10740</v>
      </c>
      <c r="E7272" t="s">
        <v>10741</v>
      </c>
    </row>
    <row r="7273" spans="1:5" x14ac:dyDescent="0.25">
      <c r="A7273">
        <v>70000823</v>
      </c>
      <c r="B7273" t="s">
        <v>10743</v>
      </c>
      <c r="C7273" t="s">
        <v>10742</v>
      </c>
      <c r="D7273" t="s">
        <v>10742</v>
      </c>
      <c r="E7273" t="s">
        <v>10743</v>
      </c>
    </row>
    <row r="7274" spans="1:5" x14ac:dyDescent="0.25">
      <c r="A7274">
        <v>70000824</v>
      </c>
      <c r="B7274" t="s">
        <v>10743</v>
      </c>
      <c r="C7274" t="s">
        <v>10744</v>
      </c>
      <c r="D7274" t="s">
        <v>10744</v>
      </c>
      <c r="E7274" t="s">
        <v>10743</v>
      </c>
    </row>
    <row r="7275" spans="1:5" x14ac:dyDescent="0.25">
      <c r="A7275">
        <v>70000825</v>
      </c>
      <c r="B7275" t="s">
        <v>10745</v>
      </c>
      <c r="C7275" t="s">
        <v>10093</v>
      </c>
      <c r="D7275" t="s">
        <v>10093</v>
      </c>
      <c r="E7275" t="s">
        <v>10745</v>
      </c>
    </row>
    <row r="7276" spans="1:5" x14ac:dyDescent="0.25">
      <c r="A7276">
        <v>70000826</v>
      </c>
      <c r="B7276" t="s">
        <v>10746</v>
      </c>
      <c r="C7276" t="s">
        <v>10095</v>
      </c>
      <c r="D7276" t="s">
        <v>10095</v>
      </c>
      <c r="E7276" t="s">
        <v>10746</v>
      </c>
    </row>
    <row r="7277" spans="1:5" x14ac:dyDescent="0.25">
      <c r="A7277">
        <v>70000827</v>
      </c>
      <c r="B7277" t="s">
        <v>10748</v>
      </c>
      <c r="C7277" t="s">
        <v>10747</v>
      </c>
      <c r="D7277" t="s">
        <v>10747</v>
      </c>
      <c r="E7277" t="s">
        <v>10748</v>
      </c>
    </row>
    <row r="7278" spans="1:5" x14ac:dyDescent="0.25">
      <c r="A7278">
        <v>70000828</v>
      </c>
      <c r="B7278" t="s">
        <v>10750</v>
      </c>
      <c r="C7278" t="s">
        <v>10749</v>
      </c>
      <c r="D7278" t="s">
        <v>10749</v>
      </c>
      <c r="E7278" t="s">
        <v>10750</v>
      </c>
    </row>
    <row r="7279" spans="1:5" x14ac:dyDescent="0.25">
      <c r="A7279">
        <v>70000829</v>
      </c>
      <c r="B7279" t="s">
        <v>10752</v>
      </c>
      <c r="C7279" t="s">
        <v>10751</v>
      </c>
      <c r="D7279" t="s">
        <v>10751</v>
      </c>
      <c r="E7279" t="s">
        <v>10752</v>
      </c>
    </row>
    <row r="7280" spans="1:5" x14ac:dyDescent="0.25">
      <c r="A7280">
        <v>70000830</v>
      </c>
      <c r="B7280" t="s">
        <v>10754</v>
      </c>
      <c r="C7280" t="s">
        <v>10753</v>
      </c>
      <c r="D7280" t="s">
        <v>10753</v>
      </c>
      <c r="E7280" t="s">
        <v>10754</v>
      </c>
    </row>
    <row r="7281" spans="1:5" x14ac:dyDescent="0.25">
      <c r="A7281">
        <v>70000831</v>
      </c>
      <c r="B7281" t="s">
        <v>10109</v>
      </c>
      <c r="C7281" t="s">
        <v>10108</v>
      </c>
      <c r="D7281" t="s">
        <v>10108</v>
      </c>
      <c r="E7281" t="s">
        <v>10109</v>
      </c>
    </row>
    <row r="7282" spans="1:5" x14ac:dyDescent="0.25">
      <c r="A7282">
        <v>70000832</v>
      </c>
      <c r="B7282" t="s">
        <v>10109</v>
      </c>
      <c r="C7282" t="s">
        <v>10108</v>
      </c>
      <c r="D7282" t="s">
        <v>10108</v>
      </c>
      <c r="E7282" t="s">
        <v>10109</v>
      </c>
    </row>
    <row r="7283" spans="1:5" x14ac:dyDescent="0.25">
      <c r="A7283">
        <v>70000833</v>
      </c>
      <c r="B7283" t="s">
        <v>10755</v>
      </c>
      <c r="C7283" t="s">
        <v>10018</v>
      </c>
      <c r="D7283" t="s">
        <v>10018</v>
      </c>
      <c r="E7283" t="s">
        <v>10755</v>
      </c>
    </row>
    <row r="7284" spans="1:5" x14ac:dyDescent="0.25">
      <c r="A7284">
        <v>70000834</v>
      </c>
      <c r="B7284" t="s">
        <v>10756</v>
      </c>
      <c r="C7284" t="s">
        <v>10038</v>
      </c>
      <c r="D7284" t="s">
        <v>10038</v>
      </c>
      <c r="E7284" t="s">
        <v>10756</v>
      </c>
    </row>
    <row r="7285" spans="1:5" x14ac:dyDescent="0.25">
      <c r="A7285">
        <v>70000837</v>
      </c>
      <c r="B7285" t="s">
        <v>10758</v>
      </c>
      <c r="C7285" t="s">
        <v>10757</v>
      </c>
      <c r="D7285" t="s">
        <v>10757</v>
      </c>
      <c r="E7285" t="s">
        <v>10758</v>
      </c>
    </row>
    <row r="7286" spans="1:5" x14ac:dyDescent="0.25">
      <c r="A7286">
        <v>70000838</v>
      </c>
      <c r="B7286" t="s">
        <v>10760</v>
      </c>
      <c r="C7286" t="s">
        <v>10759</v>
      </c>
      <c r="D7286" t="s">
        <v>10759</v>
      </c>
      <c r="E7286" t="s">
        <v>10760</v>
      </c>
    </row>
    <row r="7287" spans="1:5" x14ac:dyDescent="0.25">
      <c r="A7287">
        <v>70000839</v>
      </c>
      <c r="B7287" t="s">
        <v>10762</v>
      </c>
      <c r="C7287" t="s">
        <v>10761</v>
      </c>
      <c r="D7287" t="s">
        <v>10761</v>
      </c>
      <c r="E7287" t="s">
        <v>10762</v>
      </c>
    </row>
    <row r="7288" spans="1:5" x14ac:dyDescent="0.25">
      <c r="A7288">
        <v>70000840</v>
      </c>
      <c r="B7288" t="s">
        <v>10764</v>
      </c>
      <c r="C7288" t="s">
        <v>10763</v>
      </c>
      <c r="D7288" t="s">
        <v>10763</v>
      </c>
      <c r="E7288" t="s">
        <v>10764</v>
      </c>
    </row>
    <row r="7289" spans="1:5" x14ac:dyDescent="0.25">
      <c r="A7289">
        <v>70000841</v>
      </c>
      <c r="B7289" t="s">
        <v>10766</v>
      </c>
      <c r="C7289" t="s">
        <v>10765</v>
      </c>
      <c r="D7289" t="s">
        <v>10765</v>
      </c>
      <c r="E7289" t="s">
        <v>10766</v>
      </c>
    </row>
    <row r="7290" spans="1:5" x14ac:dyDescent="0.25">
      <c r="A7290">
        <v>70000842</v>
      </c>
      <c r="B7290" t="s">
        <v>10768</v>
      </c>
      <c r="C7290" t="s">
        <v>10767</v>
      </c>
      <c r="D7290" t="s">
        <v>10767</v>
      </c>
      <c r="E7290" t="s">
        <v>10768</v>
      </c>
    </row>
    <row r="7291" spans="1:5" x14ac:dyDescent="0.25">
      <c r="A7291">
        <v>70000843</v>
      </c>
      <c r="B7291" t="s">
        <v>10770</v>
      </c>
      <c r="C7291" t="s">
        <v>10769</v>
      </c>
      <c r="D7291" t="s">
        <v>10769</v>
      </c>
      <c r="E7291" t="s">
        <v>10770</v>
      </c>
    </row>
    <row r="7292" spans="1:5" x14ac:dyDescent="0.25">
      <c r="A7292">
        <v>70000844</v>
      </c>
      <c r="B7292" t="s">
        <v>10772</v>
      </c>
      <c r="C7292" t="s">
        <v>10771</v>
      </c>
      <c r="D7292" t="s">
        <v>10771</v>
      </c>
      <c r="E7292" t="s">
        <v>10772</v>
      </c>
    </row>
    <row r="7293" spans="1:5" x14ac:dyDescent="0.25">
      <c r="A7293">
        <v>70000845</v>
      </c>
      <c r="B7293" t="s">
        <v>10774</v>
      </c>
      <c r="C7293" t="s">
        <v>10773</v>
      </c>
      <c r="D7293" t="s">
        <v>10773</v>
      </c>
      <c r="E7293" t="s">
        <v>10774</v>
      </c>
    </row>
    <row r="7294" spans="1:5" x14ac:dyDescent="0.25">
      <c r="A7294">
        <v>70000846</v>
      </c>
      <c r="B7294" t="s">
        <v>10776</v>
      </c>
      <c r="C7294" t="s">
        <v>10775</v>
      </c>
      <c r="D7294" t="s">
        <v>10775</v>
      </c>
      <c r="E7294" t="s">
        <v>10776</v>
      </c>
    </row>
    <row r="7295" spans="1:5" x14ac:dyDescent="0.25">
      <c r="A7295">
        <v>70000847</v>
      </c>
      <c r="B7295" t="s">
        <v>10777</v>
      </c>
      <c r="C7295" t="s">
        <v>10775</v>
      </c>
      <c r="D7295" t="s">
        <v>10775</v>
      </c>
      <c r="E7295" t="s">
        <v>10777</v>
      </c>
    </row>
    <row r="7296" spans="1:5" x14ac:dyDescent="0.25">
      <c r="A7296">
        <v>70000848</v>
      </c>
      <c r="B7296" t="s">
        <v>10778</v>
      </c>
      <c r="C7296" t="s">
        <v>10775</v>
      </c>
      <c r="D7296" t="s">
        <v>10775</v>
      </c>
      <c r="E7296" t="s">
        <v>10778</v>
      </c>
    </row>
    <row r="7297" spans="1:5" x14ac:dyDescent="0.25">
      <c r="A7297">
        <v>70000849</v>
      </c>
      <c r="B7297" t="s">
        <v>10779</v>
      </c>
      <c r="C7297" t="s">
        <v>10775</v>
      </c>
      <c r="D7297" t="s">
        <v>10775</v>
      </c>
      <c r="E7297" t="s">
        <v>10779</v>
      </c>
    </row>
    <row r="7298" spans="1:5" x14ac:dyDescent="0.25">
      <c r="A7298">
        <v>70000852</v>
      </c>
      <c r="B7298" t="s">
        <v>10780</v>
      </c>
      <c r="C7298" t="s">
        <v>10414</v>
      </c>
      <c r="D7298" t="s">
        <v>10414</v>
      </c>
      <c r="E7298" t="s">
        <v>10780</v>
      </c>
    </row>
    <row r="7299" spans="1:5" x14ac:dyDescent="0.25">
      <c r="A7299">
        <v>70000857</v>
      </c>
      <c r="B7299" t="s">
        <v>10782</v>
      </c>
      <c r="C7299" t="s">
        <v>10781</v>
      </c>
      <c r="D7299" t="s">
        <v>10781</v>
      </c>
      <c r="E7299" t="s">
        <v>10782</v>
      </c>
    </row>
    <row r="7300" spans="1:5" x14ac:dyDescent="0.25">
      <c r="A7300">
        <v>70000858</v>
      </c>
      <c r="B7300" t="s">
        <v>10783</v>
      </c>
      <c r="C7300" t="s">
        <v>10484</v>
      </c>
      <c r="D7300" t="s">
        <v>10484</v>
      </c>
      <c r="E7300" t="s">
        <v>10783</v>
      </c>
    </row>
    <row r="7301" spans="1:5" x14ac:dyDescent="0.25">
      <c r="A7301">
        <v>70000859</v>
      </c>
      <c r="B7301" t="s">
        <v>10785</v>
      </c>
      <c r="C7301" t="s">
        <v>10784</v>
      </c>
      <c r="D7301" t="s">
        <v>10784</v>
      </c>
      <c r="E7301" t="s">
        <v>10785</v>
      </c>
    </row>
    <row r="7302" spans="1:5" x14ac:dyDescent="0.25">
      <c r="A7302">
        <v>70000860</v>
      </c>
      <c r="B7302" t="s">
        <v>10786</v>
      </c>
      <c r="C7302" t="s">
        <v>10487</v>
      </c>
      <c r="D7302" t="s">
        <v>10487</v>
      </c>
      <c r="E7302" t="s">
        <v>10786</v>
      </c>
    </row>
    <row r="7303" spans="1:5" x14ac:dyDescent="0.25">
      <c r="A7303">
        <v>70000861</v>
      </c>
      <c r="B7303" t="s">
        <v>10787</v>
      </c>
      <c r="C7303" t="s">
        <v>10494</v>
      </c>
      <c r="D7303" t="s">
        <v>10494</v>
      </c>
      <c r="E7303" t="s">
        <v>10787</v>
      </c>
    </row>
    <row r="7304" spans="1:5" x14ac:dyDescent="0.25">
      <c r="A7304">
        <v>70000863</v>
      </c>
      <c r="B7304" t="s">
        <v>10789</v>
      </c>
      <c r="C7304" t="s">
        <v>10788</v>
      </c>
      <c r="D7304" t="s">
        <v>10788</v>
      </c>
      <c r="E7304" t="s">
        <v>10789</v>
      </c>
    </row>
    <row r="7305" spans="1:5" x14ac:dyDescent="0.25">
      <c r="A7305">
        <v>70000871</v>
      </c>
      <c r="B7305" t="s">
        <v>10791</v>
      </c>
      <c r="C7305" t="s">
        <v>10790</v>
      </c>
      <c r="D7305" t="s">
        <v>10790</v>
      </c>
      <c r="E7305" t="s">
        <v>10791</v>
      </c>
    </row>
    <row r="7306" spans="1:5" x14ac:dyDescent="0.25">
      <c r="A7306">
        <v>70000884</v>
      </c>
      <c r="B7306" t="s">
        <v>10792</v>
      </c>
      <c r="C7306" t="s">
        <v>9773</v>
      </c>
      <c r="D7306" t="s">
        <v>9773</v>
      </c>
      <c r="E7306" t="s">
        <v>10792</v>
      </c>
    </row>
    <row r="7307" spans="1:5" x14ac:dyDescent="0.25">
      <c r="A7307">
        <v>70000912</v>
      </c>
      <c r="B7307" t="s">
        <v>10793</v>
      </c>
      <c r="C7307" t="s">
        <v>10726</v>
      </c>
      <c r="D7307" t="s">
        <v>10726</v>
      </c>
      <c r="E7307" t="s">
        <v>10793</v>
      </c>
    </row>
    <row r="7308" spans="1:5" x14ac:dyDescent="0.25">
      <c r="A7308">
        <v>70000913</v>
      </c>
      <c r="B7308" t="s">
        <v>10795</v>
      </c>
      <c r="C7308" t="s">
        <v>10794</v>
      </c>
      <c r="D7308" t="s">
        <v>10794</v>
      </c>
      <c r="E7308" t="s">
        <v>10795</v>
      </c>
    </row>
    <row r="7309" spans="1:5" x14ac:dyDescent="0.25">
      <c r="A7309">
        <v>70000914</v>
      </c>
      <c r="B7309" t="s">
        <v>10797</v>
      </c>
      <c r="C7309" t="s">
        <v>10796</v>
      </c>
      <c r="D7309" t="s">
        <v>10796</v>
      </c>
      <c r="E7309" t="s">
        <v>10797</v>
      </c>
    </row>
    <row r="7310" spans="1:5" x14ac:dyDescent="0.25">
      <c r="A7310">
        <v>70000916</v>
      </c>
      <c r="B7310" t="s">
        <v>10799</v>
      </c>
      <c r="C7310" t="s">
        <v>10798</v>
      </c>
      <c r="D7310" t="s">
        <v>10798</v>
      </c>
      <c r="E7310" t="s">
        <v>10799</v>
      </c>
    </row>
    <row r="7311" spans="1:5" x14ac:dyDescent="0.25">
      <c r="A7311">
        <v>70000917</v>
      </c>
      <c r="B7311" t="s">
        <v>10801</v>
      </c>
      <c r="C7311" t="s">
        <v>10800</v>
      </c>
      <c r="D7311" t="s">
        <v>10800</v>
      </c>
      <c r="E7311" t="s">
        <v>10801</v>
      </c>
    </row>
    <row r="7312" spans="1:5" x14ac:dyDescent="0.25">
      <c r="A7312">
        <v>70000918</v>
      </c>
      <c r="B7312" t="s">
        <v>10802</v>
      </c>
      <c r="C7312" t="s">
        <v>10726</v>
      </c>
      <c r="D7312" t="s">
        <v>10726</v>
      </c>
      <c r="E7312" t="s">
        <v>10802</v>
      </c>
    </row>
    <row r="7313" spans="1:5" x14ac:dyDescent="0.25">
      <c r="A7313">
        <v>70000919</v>
      </c>
      <c r="B7313" t="s">
        <v>10803</v>
      </c>
      <c r="C7313" t="s">
        <v>10726</v>
      </c>
      <c r="D7313" t="s">
        <v>10726</v>
      </c>
      <c r="E7313" t="s">
        <v>10803</v>
      </c>
    </row>
    <row r="7314" spans="1:5" x14ac:dyDescent="0.25">
      <c r="A7314">
        <v>70000921</v>
      </c>
      <c r="B7314" t="s">
        <v>10804</v>
      </c>
      <c r="C7314" t="s">
        <v>10726</v>
      </c>
      <c r="D7314" t="s">
        <v>10726</v>
      </c>
      <c r="E7314" t="s">
        <v>10804</v>
      </c>
    </row>
    <row r="7315" spans="1:5" x14ac:dyDescent="0.25">
      <c r="A7315">
        <v>70000923</v>
      </c>
      <c r="B7315" t="s">
        <v>10805</v>
      </c>
      <c r="C7315" t="s">
        <v>10726</v>
      </c>
      <c r="D7315" t="s">
        <v>10726</v>
      </c>
      <c r="E7315" t="s">
        <v>10805</v>
      </c>
    </row>
    <row r="7316" spans="1:5" x14ac:dyDescent="0.25">
      <c r="A7316">
        <v>70000924</v>
      </c>
      <c r="B7316" t="s">
        <v>10806</v>
      </c>
      <c r="C7316" t="s">
        <v>10722</v>
      </c>
      <c r="D7316" t="s">
        <v>10722</v>
      </c>
      <c r="E7316" t="s">
        <v>10806</v>
      </c>
    </row>
    <row r="7317" spans="1:5" x14ac:dyDescent="0.25">
      <c r="A7317">
        <v>70000925</v>
      </c>
      <c r="B7317" t="s">
        <v>10807</v>
      </c>
      <c r="C7317" t="s">
        <v>10722</v>
      </c>
      <c r="D7317" t="s">
        <v>10722</v>
      </c>
      <c r="E7317" t="s">
        <v>10807</v>
      </c>
    </row>
    <row r="7318" spans="1:5" x14ac:dyDescent="0.25">
      <c r="A7318">
        <v>70000926</v>
      </c>
      <c r="B7318" t="s">
        <v>10808</v>
      </c>
      <c r="C7318" t="s">
        <v>10722</v>
      </c>
      <c r="D7318" t="s">
        <v>10722</v>
      </c>
      <c r="E7318" t="s">
        <v>10808</v>
      </c>
    </row>
    <row r="7319" spans="1:5" x14ac:dyDescent="0.25">
      <c r="A7319">
        <v>70000927</v>
      </c>
      <c r="B7319" t="s">
        <v>10809</v>
      </c>
      <c r="C7319" t="s">
        <v>10722</v>
      </c>
      <c r="D7319" t="s">
        <v>10722</v>
      </c>
      <c r="E7319" t="s">
        <v>10809</v>
      </c>
    </row>
    <row r="7320" spans="1:5" x14ac:dyDescent="0.25">
      <c r="A7320">
        <v>70000928</v>
      </c>
      <c r="B7320" t="s">
        <v>10811</v>
      </c>
      <c r="C7320" t="s">
        <v>10810</v>
      </c>
      <c r="D7320" t="s">
        <v>10810</v>
      </c>
      <c r="E7320" t="s">
        <v>10811</v>
      </c>
    </row>
    <row r="7321" spans="1:5" x14ac:dyDescent="0.25">
      <c r="A7321">
        <v>70000929</v>
      </c>
      <c r="B7321" t="s">
        <v>10813</v>
      </c>
      <c r="C7321" t="s">
        <v>10812</v>
      </c>
      <c r="D7321" t="s">
        <v>10812</v>
      </c>
      <c r="E7321" t="s">
        <v>10813</v>
      </c>
    </row>
    <row r="7322" spans="1:5" x14ac:dyDescent="0.25">
      <c r="A7322">
        <v>70000930</v>
      </c>
      <c r="B7322" t="s">
        <v>10814</v>
      </c>
      <c r="C7322" t="s">
        <v>10812</v>
      </c>
      <c r="D7322" t="s">
        <v>10812</v>
      </c>
      <c r="E7322" t="s">
        <v>10814</v>
      </c>
    </row>
    <row r="7323" spans="1:5" x14ac:dyDescent="0.25">
      <c r="A7323">
        <v>70000931</v>
      </c>
      <c r="B7323" t="s">
        <v>10815</v>
      </c>
      <c r="C7323" t="s">
        <v>10812</v>
      </c>
      <c r="D7323" t="s">
        <v>10812</v>
      </c>
      <c r="E7323" t="s">
        <v>10815</v>
      </c>
    </row>
    <row r="7324" spans="1:5" x14ac:dyDescent="0.25">
      <c r="A7324">
        <v>70000933</v>
      </c>
      <c r="B7324" t="s">
        <v>10816</v>
      </c>
      <c r="C7324" t="s">
        <v>10018</v>
      </c>
      <c r="D7324" t="s">
        <v>10018</v>
      </c>
      <c r="E7324" t="s">
        <v>10816</v>
      </c>
    </row>
    <row r="7325" spans="1:5" x14ac:dyDescent="0.25">
      <c r="A7325">
        <v>70000936</v>
      </c>
      <c r="B7325" t="s">
        <v>10818</v>
      </c>
      <c r="C7325" t="s">
        <v>10817</v>
      </c>
      <c r="D7325" t="s">
        <v>10817</v>
      </c>
      <c r="E7325" t="s">
        <v>10818</v>
      </c>
    </row>
    <row r="7326" spans="1:5" x14ac:dyDescent="0.25">
      <c r="A7326">
        <v>70000937</v>
      </c>
      <c r="B7326" t="s">
        <v>10819</v>
      </c>
      <c r="C7326" t="s">
        <v>10817</v>
      </c>
      <c r="D7326" t="s">
        <v>10817</v>
      </c>
      <c r="E7326" t="s">
        <v>10819</v>
      </c>
    </row>
    <row r="7327" spans="1:5" x14ac:dyDescent="0.25">
      <c r="A7327">
        <v>70000938</v>
      </c>
      <c r="B7327" t="s">
        <v>10820</v>
      </c>
      <c r="C7327" t="s">
        <v>10817</v>
      </c>
      <c r="D7327" t="s">
        <v>10817</v>
      </c>
      <c r="E7327" t="s">
        <v>10820</v>
      </c>
    </row>
    <row r="7328" spans="1:5" x14ac:dyDescent="0.25">
      <c r="A7328">
        <v>70000939</v>
      </c>
      <c r="B7328" t="s">
        <v>10822</v>
      </c>
      <c r="C7328" t="s">
        <v>10821</v>
      </c>
      <c r="D7328" t="s">
        <v>10821</v>
      </c>
      <c r="E7328" t="s">
        <v>10822</v>
      </c>
    </row>
    <row r="7329" spans="1:5" x14ac:dyDescent="0.25">
      <c r="A7329">
        <v>70000940</v>
      </c>
      <c r="B7329" t="s">
        <v>10824</v>
      </c>
      <c r="C7329" t="s">
        <v>10823</v>
      </c>
      <c r="D7329" t="s">
        <v>10823</v>
      </c>
      <c r="E7329" t="s">
        <v>10824</v>
      </c>
    </row>
    <row r="7330" spans="1:5" x14ac:dyDescent="0.25">
      <c r="A7330">
        <v>70000941</v>
      </c>
      <c r="B7330" t="s">
        <v>10826</v>
      </c>
      <c r="C7330" t="s">
        <v>10825</v>
      </c>
      <c r="D7330" t="s">
        <v>10825</v>
      </c>
      <c r="E7330" t="s">
        <v>10826</v>
      </c>
    </row>
    <row r="7331" spans="1:5" x14ac:dyDescent="0.25">
      <c r="A7331">
        <v>70000942</v>
      </c>
      <c r="B7331" t="s">
        <v>10828</v>
      </c>
      <c r="C7331" t="s">
        <v>10827</v>
      </c>
      <c r="D7331" t="s">
        <v>10827</v>
      </c>
      <c r="E7331" t="s">
        <v>10828</v>
      </c>
    </row>
    <row r="7332" spans="1:5" x14ac:dyDescent="0.25">
      <c r="A7332">
        <v>70000944</v>
      </c>
      <c r="B7332" t="s">
        <v>10829</v>
      </c>
      <c r="C7332" t="s">
        <v>10028</v>
      </c>
      <c r="D7332" t="s">
        <v>10028</v>
      </c>
      <c r="E7332" t="s">
        <v>10829</v>
      </c>
    </row>
    <row r="7333" spans="1:5" x14ac:dyDescent="0.25">
      <c r="A7333">
        <v>70000945</v>
      </c>
      <c r="B7333" t="s">
        <v>10830</v>
      </c>
      <c r="C7333" t="s">
        <v>10028</v>
      </c>
      <c r="D7333" t="s">
        <v>10028</v>
      </c>
      <c r="E7333" t="s">
        <v>10830</v>
      </c>
    </row>
    <row r="7334" spans="1:5" x14ac:dyDescent="0.25">
      <c r="A7334">
        <v>70000946</v>
      </c>
      <c r="B7334" t="s">
        <v>10831</v>
      </c>
      <c r="C7334" t="s">
        <v>10028</v>
      </c>
      <c r="D7334" t="s">
        <v>10028</v>
      </c>
      <c r="E7334" t="s">
        <v>10831</v>
      </c>
    </row>
    <row r="7335" spans="1:5" x14ac:dyDescent="0.25">
      <c r="A7335">
        <v>70000951</v>
      </c>
      <c r="B7335" t="s">
        <v>10833</v>
      </c>
      <c r="C7335" t="s">
        <v>10832</v>
      </c>
      <c r="D7335" t="s">
        <v>10832</v>
      </c>
      <c r="E7335" t="s">
        <v>10833</v>
      </c>
    </row>
    <row r="7336" spans="1:5" x14ac:dyDescent="0.25">
      <c r="A7336">
        <v>70000953</v>
      </c>
      <c r="B7336" t="s">
        <v>10834</v>
      </c>
      <c r="C7336" t="s">
        <v>9884</v>
      </c>
      <c r="D7336" t="s">
        <v>9884</v>
      </c>
      <c r="E7336" t="s">
        <v>10834</v>
      </c>
    </row>
    <row r="7337" spans="1:5" x14ac:dyDescent="0.25">
      <c r="A7337">
        <v>70000954</v>
      </c>
      <c r="B7337" t="s">
        <v>10835</v>
      </c>
      <c r="C7337" t="s">
        <v>9884</v>
      </c>
      <c r="D7337" t="s">
        <v>9884</v>
      </c>
      <c r="E7337" t="s">
        <v>10835</v>
      </c>
    </row>
    <row r="7338" spans="1:5" x14ac:dyDescent="0.25">
      <c r="A7338">
        <v>70000958</v>
      </c>
      <c r="B7338" t="s">
        <v>10836</v>
      </c>
      <c r="C7338" t="s">
        <v>9887</v>
      </c>
      <c r="D7338" t="s">
        <v>9887</v>
      </c>
      <c r="E7338" t="s">
        <v>10836</v>
      </c>
    </row>
    <row r="7339" spans="1:5" x14ac:dyDescent="0.25">
      <c r="A7339">
        <v>70000959</v>
      </c>
      <c r="B7339" t="s">
        <v>10837</v>
      </c>
      <c r="C7339" t="s">
        <v>9887</v>
      </c>
      <c r="D7339" t="s">
        <v>9887</v>
      </c>
      <c r="E7339" t="s">
        <v>10837</v>
      </c>
    </row>
    <row r="7340" spans="1:5" x14ac:dyDescent="0.25">
      <c r="A7340">
        <v>70000961</v>
      </c>
      <c r="B7340" t="s">
        <v>10010</v>
      </c>
      <c r="C7340" t="s">
        <v>10009</v>
      </c>
      <c r="D7340" t="s">
        <v>10009</v>
      </c>
      <c r="E7340" t="s">
        <v>10010</v>
      </c>
    </row>
    <row r="7341" spans="1:5" x14ac:dyDescent="0.25">
      <c r="A7341">
        <v>70000962</v>
      </c>
      <c r="B7341" t="s">
        <v>10838</v>
      </c>
      <c r="C7341" t="s">
        <v>10009</v>
      </c>
      <c r="D7341" t="s">
        <v>10009</v>
      </c>
      <c r="E7341" t="s">
        <v>10838</v>
      </c>
    </row>
    <row r="7342" spans="1:5" x14ac:dyDescent="0.25">
      <c r="A7342">
        <v>70000963</v>
      </c>
      <c r="B7342" t="s">
        <v>10011</v>
      </c>
      <c r="C7342" t="s">
        <v>10009</v>
      </c>
      <c r="D7342" t="s">
        <v>10009</v>
      </c>
      <c r="E7342" t="s">
        <v>10011</v>
      </c>
    </row>
    <row r="7343" spans="1:5" x14ac:dyDescent="0.25">
      <c r="A7343">
        <v>70000968</v>
      </c>
      <c r="B7343" t="s">
        <v>10839</v>
      </c>
      <c r="C7343" t="s">
        <v>10131</v>
      </c>
      <c r="D7343" t="s">
        <v>10131</v>
      </c>
      <c r="E7343" t="s">
        <v>10839</v>
      </c>
    </row>
    <row r="7344" spans="1:5" x14ac:dyDescent="0.25">
      <c r="A7344">
        <v>70000969</v>
      </c>
      <c r="B7344" t="s">
        <v>9932</v>
      </c>
      <c r="C7344" t="s">
        <v>10137</v>
      </c>
      <c r="D7344" t="s">
        <v>10137</v>
      </c>
      <c r="E7344" t="s">
        <v>9932</v>
      </c>
    </row>
    <row r="7345" spans="1:5" x14ac:dyDescent="0.25">
      <c r="A7345">
        <v>70000972</v>
      </c>
      <c r="B7345" t="s">
        <v>10840</v>
      </c>
      <c r="C7345" t="s">
        <v>10097</v>
      </c>
      <c r="D7345" t="s">
        <v>10097</v>
      </c>
      <c r="E7345" t="s">
        <v>10840</v>
      </c>
    </row>
    <row r="7346" spans="1:5" x14ac:dyDescent="0.25">
      <c r="A7346">
        <v>70000973</v>
      </c>
      <c r="B7346" t="s">
        <v>10842</v>
      </c>
      <c r="C7346" t="s">
        <v>10841</v>
      </c>
      <c r="D7346" t="s">
        <v>10841</v>
      </c>
      <c r="E7346" t="s">
        <v>10842</v>
      </c>
    </row>
    <row r="7347" spans="1:5" x14ac:dyDescent="0.25">
      <c r="A7347">
        <v>70000974</v>
      </c>
      <c r="B7347" t="s">
        <v>10843</v>
      </c>
      <c r="C7347" t="s">
        <v>10841</v>
      </c>
      <c r="D7347" t="s">
        <v>10841</v>
      </c>
      <c r="E7347" t="s">
        <v>10843</v>
      </c>
    </row>
    <row r="7348" spans="1:5" x14ac:dyDescent="0.25">
      <c r="A7348">
        <v>70000975</v>
      </c>
      <c r="B7348" t="s">
        <v>10101</v>
      </c>
      <c r="C7348" t="s">
        <v>10100</v>
      </c>
      <c r="D7348" t="s">
        <v>10100</v>
      </c>
      <c r="E7348" t="s">
        <v>10101</v>
      </c>
    </row>
    <row r="7349" spans="1:5" x14ac:dyDescent="0.25">
      <c r="A7349">
        <v>70000976</v>
      </c>
      <c r="B7349" t="s">
        <v>10103</v>
      </c>
      <c r="C7349" t="s">
        <v>10102</v>
      </c>
      <c r="D7349" t="s">
        <v>10102</v>
      </c>
      <c r="E7349" t="s">
        <v>10103</v>
      </c>
    </row>
    <row r="7350" spans="1:5" x14ac:dyDescent="0.25">
      <c r="A7350">
        <v>70000977</v>
      </c>
      <c r="B7350" t="s">
        <v>10105</v>
      </c>
      <c r="C7350" t="s">
        <v>10104</v>
      </c>
      <c r="D7350" t="s">
        <v>10104</v>
      </c>
      <c r="E7350" t="s">
        <v>10105</v>
      </c>
    </row>
    <row r="7351" spans="1:5" x14ac:dyDescent="0.25">
      <c r="A7351">
        <v>70000978</v>
      </c>
      <c r="B7351" t="s">
        <v>10844</v>
      </c>
      <c r="C7351" t="s">
        <v>10038</v>
      </c>
      <c r="D7351" t="s">
        <v>10038</v>
      </c>
      <c r="E7351" t="s">
        <v>10844</v>
      </c>
    </row>
    <row r="7352" spans="1:5" x14ac:dyDescent="0.25">
      <c r="A7352">
        <v>70000980</v>
      </c>
      <c r="B7352" t="s">
        <v>10846</v>
      </c>
      <c r="C7352" t="s">
        <v>10845</v>
      </c>
      <c r="D7352" t="s">
        <v>10845</v>
      </c>
      <c r="E7352" t="s">
        <v>10846</v>
      </c>
    </row>
    <row r="7353" spans="1:5" x14ac:dyDescent="0.25">
      <c r="A7353">
        <v>70000981</v>
      </c>
      <c r="B7353" t="s">
        <v>10848</v>
      </c>
      <c r="C7353" t="s">
        <v>10847</v>
      </c>
      <c r="D7353" t="s">
        <v>10847</v>
      </c>
      <c r="E7353" t="s">
        <v>10848</v>
      </c>
    </row>
    <row r="7354" spans="1:5" x14ac:dyDescent="0.25">
      <c r="A7354">
        <v>70000982</v>
      </c>
      <c r="B7354" t="s">
        <v>10850</v>
      </c>
      <c r="C7354" t="s">
        <v>10849</v>
      </c>
      <c r="D7354" t="s">
        <v>10849</v>
      </c>
      <c r="E7354" t="s">
        <v>10850</v>
      </c>
    </row>
    <row r="7355" spans="1:5" x14ac:dyDescent="0.25">
      <c r="A7355">
        <v>70000983</v>
      </c>
      <c r="B7355" t="s">
        <v>10852</v>
      </c>
      <c r="C7355" t="s">
        <v>10851</v>
      </c>
      <c r="D7355" t="s">
        <v>10851</v>
      </c>
      <c r="E7355" t="s">
        <v>10852</v>
      </c>
    </row>
    <row r="7356" spans="1:5" x14ac:dyDescent="0.25">
      <c r="A7356">
        <v>70000985</v>
      </c>
      <c r="B7356" t="s">
        <v>10854</v>
      </c>
      <c r="C7356" t="s">
        <v>10853</v>
      </c>
      <c r="D7356" t="s">
        <v>10853</v>
      </c>
      <c r="E7356" t="s">
        <v>10854</v>
      </c>
    </row>
    <row r="7357" spans="1:5" x14ac:dyDescent="0.25">
      <c r="A7357">
        <v>70000986</v>
      </c>
      <c r="B7357" t="s">
        <v>10856</v>
      </c>
      <c r="C7357" t="s">
        <v>10855</v>
      </c>
      <c r="D7357" t="s">
        <v>10855</v>
      </c>
      <c r="E7357" t="s">
        <v>10856</v>
      </c>
    </row>
    <row r="7358" spans="1:5" x14ac:dyDescent="0.25">
      <c r="A7358">
        <v>70000987</v>
      </c>
      <c r="B7358" t="s">
        <v>10858</v>
      </c>
      <c r="C7358" t="s">
        <v>10857</v>
      </c>
      <c r="D7358" t="s">
        <v>10857</v>
      </c>
      <c r="E7358" t="s">
        <v>10858</v>
      </c>
    </row>
    <row r="7359" spans="1:5" x14ac:dyDescent="0.25">
      <c r="A7359">
        <v>70000988</v>
      </c>
      <c r="B7359" t="s">
        <v>10860</v>
      </c>
      <c r="C7359" t="s">
        <v>10859</v>
      </c>
      <c r="D7359" t="s">
        <v>10859</v>
      </c>
      <c r="E7359" t="s">
        <v>10860</v>
      </c>
    </row>
    <row r="7360" spans="1:5" x14ac:dyDescent="0.25">
      <c r="A7360">
        <v>70000989</v>
      </c>
      <c r="B7360" t="s">
        <v>10862</v>
      </c>
      <c r="C7360" t="s">
        <v>10861</v>
      </c>
      <c r="D7360" t="s">
        <v>10861</v>
      </c>
      <c r="E7360" t="s">
        <v>10862</v>
      </c>
    </row>
    <row r="7361" spans="1:5" x14ac:dyDescent="0.25">
      <c r="A7361">
        <v>70000990</v>
      </c>
      <c r="B7361" t="s">
        <v>10863</v>
      </c>
      <c r="C7361" t="s">
        <v>10861</v>
      </c>
      <c r="D7361" t="s">
        <v>10861</v>
      </c>
      <c r="E7361" t="s">
        <v>10863</v>
      </c>
    </row>
    <row r="7362" spans="1:5" x14ac:dyDescent="0.25">
      <c r="A7362">
        <v>70000991</v>
      </c>
      <c r="B7362" t="s">
        <v>10864</v>
      </c>
      <c r="C7362" t="s">
        <v>10861</v>
      </c>
      <c r="D7362" t="s">
        <v>10861</v>
      </c>
      <c r="E7362" t="s">
        <v>10864</v>
      </c>
    </row>
    <row r="7363" spans="1:5" x14ac:dyDescent="0.25">
      <c r="A7363">
        <v>70000992</v>
      </c>
      <c r="B7363" t="s">
        <v>10866</v>
      </c>
      <c r="C7363" t="s">
        <v>10865</v>
      </c>
      <c r="D7363" t="s">
        <v>10865</v>
      </c>
      <c r="E7363" t="s">
        <v>10866</v>
      </c>
    </row>
    <row r="7364" spans="1:5" x14ac:dyDescent="0.25">
      <c r="A7364">
        <v>70000993</v>
      </c>
      <c r="B7364" t="s">
        <v>10868</v>
      </c>
      <c r="C7364" t="s">
        <v>10867</v>
      </c>
      <c r="D7364" t="s">
        <v>10867</v>
      </c>
      <c r="E7364" t="s">
        <v>10868</v>
      </c>
    </row>
    <row r="7365" spans="1:5" x14ac:dyDescent="0.25">
      <c r="A7365">
        <v>70000994</v>
      </c>
      <c r="B7365" t="s">
        <v>10870</v>
      </c>
      <c r="C7365" t="s">
        <v>10869</v>
      </c>
      <c r="D7365" t="s">
        <v>10869</v>
      </c>
      <c r="E7365" t="s">
        <v>10870</v>
      </c>
    </row>
    <row r="7366" spans="1:5" x14ac:dyDescent="0.25">
      <c r="A7366">
        <v>70000995</v>
      </c>
      <c r="B7366" t="s">
        <v>10872</v>
      </c>
      <c r="C7366" t="s">
        <v>10871</v>
      </c>
      <c r="D7366" t="s">
        <v>10871</v>
      </c>
      <c r="E7366" t="s">
        <v>10872</v>
      </c>
    </row>
    <row r="7367" spans="1:5" x14ac:dyDescent="0.25">
      <c r="A7367">
        <v>70000996</v>
      </c>
      <c r="B7367" t="s">
        <v>10874</v>
      </c>
      <c r="C7367" t="s">
        <v>10873</v>
      </c>
      <c r="D7367" t="s">
        <v>10873</v>
      </c>
      <c r="E7367" t="s">
        <v>10874</v>
      </c>
    </row>
    <row r="7368" spans="1:5" x14ac:dyDescent="0.25">
      <c r="A7368">
        <v>70001001</v>
      </c>
      <c r="B7368" t="s">
        <v>10875</v>
      </c>
      <c r="C7368" t="s">
        <v>10501</v>
      </c>
      <c r="D7368" t="s">
        <v>10501</v>
      </c>
      <c r="E7368" t="s">
        <v>10875</v>
      </c>
    </row>
    <row r="7369" spans="1:5" x14ac:dyDescent="0.25">
      <c r="A7369">
        <v>70001002</v>
      </c>
      <c r="B7369" t="s">
        <v>10502</v>
      </c>
      <c r="C7369" t="s">
        <v>10501</v>
      </c>
      <c r="D7369" t="s">
        <v>10501</v>
      </c>
      <c r="E7369" t="s">
        <v>10502</v>
      </c>
    </row>
    <row r="7370" spans="1:5" x14ac:dyDescent="0.25">
      <c r="A7370">
        <v>70001003</v>
      </c>
      <c r="B7370" t="s">
        <v>10876</v>
      </c>
      <c r="C7370" t="s">
        <v>10501</v>
      </c>
      <c r="D7370" t="s">
        <v>10501</v>
      </c>
      <c r="E7370" t="s">
        <v>10876</v>
      </c>
    </row>
    <row r="7371" spans="1:5" x14ac:dyDescent="0.25">
      <c r="A7371">
        <v>70001004</v>
      </c>
      <c r="B7371" t="s">
        <v>10504</v>
      </c>
      <c r="C7371" t="s">
        <v>10501</v>
      </c>
      <c r="D7371" t="s">
        <v>10501</v>
      </c>
      <c r="E7371" t="s">
        <v>10504</v>
      </c>
    </row>
    <row r="7372" spans="1:5" x14ac:dyDescent="0.25">
      <c r="A7372">
        <v>70001010</v>
      </c>
      <c r="B7372" t="s">
        <v>10878</v>
      </c>
      <c r="C7372" t="s">
        <v>10877</v>
      </c>
      <c r="D7372" t="s">
        <v>10877</v>
      </c>
      <c r="E7372" t="s">
        <v>10878</v>
      </c>
    </row>
    <row r="7373" spans="1:5" x14ac:dyDescent="0.25">
      <c r="A7373">
        <v>70001025</v>
      </c>
      <c r="B7373" t="s">
        <v>10880</v>
      </c>
      <c r="C7373" t="s">
        <v>10879</v>
      </c>
      <c r="D7373" t="s">
        <v>10879</v>
      </c>
      <c r="E7373" t="s">
        <v>10880</v>
      </c>
    </row>
    <row r="7374" spans="1:5" x14ac:dyDescent="0.25">
      <c r="A7374">
        <v>70001028</v>
      </c>
      <c r="B7374" t="s">
        <v>10881</v>
      </c>
      <c r="C7374" t="s">
        <v>10451</v>
      </c>
      <c r="D7374" t="s">
        <v>10451</v>
      </c>
      <c r="E7374" t="s">
        <v>10881</v>
      </c>
    </row>
    <row r="7375" spans="1:5" x14ac:dyDescent="0.25">
      <c r="A7375">
        <v>70001029</v>
      </c>
      <c r="B7375" t="s">
        <v>10883</v>
      </c>
      <c r="C7375" t="s">
        <v>10882</v>
      </c>
      <c r="D7375" t="s">
        <v>10882</v>
      </c>
      <c r="E7375" t="s">
        <v>10883</v>
      </c>
    </row>
    <row r="7376" spans="1:5" x14ac:dyDescent="0.25">
      <c r="A7376">
        <v>70001030</v>
      </c>
      <c r="B7376" t="s">
        <v>10885</v>
      </c>
      <c r="C7376" t="s">
        <v>10884</v>
      </c>
      <c r="D7376" t="s">
        <v>10884</v>
      </c>
      <c r="E7376" t="s">
        <v>10885</v>
      </c>
    </row>
    <row r="7377" spans="1:5" x14ac:dyDescent="0.25">
      <c r="A7377">
        <v>70001035</v>
      </c>
      <c r="B7377" t="s">
        <v>10887</v>
      </c>
      <c r="C7377" t="s">
        <v>10886</v>
      </c>
      <c r="D7377" t="s">
        <v>10886</v>
      </c>
      <c r="E7377" t="s">
        <v>10887</v>
      </c>
    </row>
    <row r="7378" spans="1:5" x14ac:dyDescent="0.25">
      <c r="A7378">
        <v>70001037</v>
      </c>
      <c r="B7378" t="s">
        <v>10508</v>
      </c>
      <c r="C7378" t="s">
        <v>10888</v>
      </c>
      <c r="D7378" t="s">
        <v>10888</v>
      </c>
      <c r="E7378" t="s">
        <v>10508</v>
      </c>
    </row>
    <row r="7379" spans="1:5" x14ac:dyDescent="0.25">
      <c r="A7379">
        <v>70001038</v>
      </c>
      <c r="B7379" t="s">
        <v>10506</v>
      </c>
      <c r="C7379" t="s">
        <v>10889</v>
      </c>
      <c r="D7379" t="s">
        <v>10889</v>
      </c>
      <c r="E7379" t="s">
        <v>10506</v>
      </c>
    </row>
    <row r="7380" spans="1:5" x14ac:dyDescent="0.25">
      <c r="A7380">
        <v>70001039</v>
      </c>
      <c r="B7380" t="s">
        <v>10891</v>
      </c>
      <c r="C7380" t="s">
        <v>10890</v>
      </c>
      <c r="D7380" t="s">
        <v>10890</v>
      </c>
      <c r="E7380" t="s">
        <v>10891</v>
      </c>
    </row>
    <row r="7381" spans="1:5" x14ac:dyDescent="0.25">
      <c r="A7381">
        <v>70001056</v>
      </c>
      <c r="B7381" t="s">
        <v>10467</v>
      </c>
      <c r="C7381" t="s">
        <v>10466</v>
      </c>
      <c r="D7381" t="s">
        <v>10466</v>
      </c>
      <c r="E7381" t="s">
        <v>10467</v>
      </c>
    </row>
    <row r="7382" spans="1:5" x14ac:dyDescent="0.25">
      <c r="A7382">
        <v>70001057</v>
      </c>
      <c r="B7382" t="s">
        <v>10469</v>
      </c>
      <c r="C7382" t="s">
        <v>10468</v>
      </c>
      <c r="D7382" t="s">
        <v>10468</v>
      </c>
      <c r="E7382" t="s">
        <v>10469</v>
      </c>
    </row>
    <row r="7383" spans="1:5" x14ac:dyDescent="0.25">
      <c r="A7383">
        <v>70001058</v>
      </c>
      <c r="B7383" t="s">
        <v>10471</v>
      </c>
      <c r="C7383" t="s">
        <v>10470</v>
      </c>
      <c r="D7383" t="s">
        <v>10470</v>
      </c>
      <c r="E7383" t="s">
        <v>10471</v>
      </c>
    </row>
    <row r="7384" spans="1:5" x14ac:dyDescent="0.25">
      <c r="A7384">
        <v>70001059</v>
      </c>
      <c r="B7384" t="s">
        <v>10473</v>
      </c>
      <c r="C7384" t="s">
        <v>10472</v>
      </c>
      <c r="D7384" t="s">
        <v>10472</v>
      </c>
      <c r="E7384" t="s">
        <v>10473</v>
      </c>
    </row>
    <row r="7385" spans="1:5" x14ac:dyDescent="0.25">
      <c r="A7385">
        <v>70001063</v>
      </c>
      <c r="B7385" t="s">
        <v>10892</v>
      </c>
      <c r="C7385" t="s">
        <v>10441</v>
      </c>
      <c r="D7385" t="s">
        <v>10441</v>
      </c>
      <c r="E7385" t="s">
        <v>10892</v>
      </c>
    </row>
    <row r="7386" spans="1:5" x14ac:dyDescent="0.25">
      <c r="A7386">
        <v>70001064</v>
      </c>
      <c r="B7386" t="s">
        <v>10894</v>
      </c>
      <c r="C7386" t="s">
        <v>10893</v>
      </c>
      <c r="D7386" t="s">
        <v>10893</v>
      </c>
      <c r="E7386" t="s">
        <v>10894</v>
      </c>
    </row>
    <row r="7387" spans="1:5" x14ac:dyDescent="0.25">
      <c r="A7387">
        <v>70001065</v>
      </c>
      <c r="B7387" t="s">
        <v>10406</v>
      </c>
      <c r="C7387" t="s">
        <v>10404</v>
      </c>
      <c r="D7387" t="s">
        <v>10404</v>
      </c>
      <c r="E7387" t="s">
        <v>10406</v>
      </c>
    </row>
    <row r="7388" spans="1:5" x14ac:dyDescent="0.25">
      <c r="A7388">
        <v>70001066</v>
      </c>
      <c r="B7388" t="s">
        <v>10407</v>
      </c>
      <c r="C7388" t="s">
        <v>10404</v>
      </c>
      <c r="D7388" t="s">
        <v>10404</v>
      </c>
      <c r="E7388" t="s">
        <v>10407</v>
      </c>
    </row>
    <row r="7389" spans="1:5" x14ac:dyDescent="0.25">
      <c r="A7389">
        <v>70001067</v>
      </c>
      <c r="B7389" t="s">
        <v>10408</v>
      </c>
      <c r="C7389" t="s">
        <v>10404</v>
      </c>
      <c r="D7389" t="s">
        <v>10404</v>
      </c>
      <c r="E7389" t="s">
        <v>10408</v>
      </c>
    </row>
    <row r="7390" spans="1:5" x14ac:dyDescent="0.25">
      <c r="A7390">
        <v>70001068</v>
      </c>
      <c r="B7390" t="s">
        <v>10409</v>
      </c>
      <c r="C7390" t="s">
        <v>10404</v>
      </c>
      <c r="D7390" t="s">
        <v>10404</v>
      </c>
      <c r="E7390" t="s">
        <v>10409</v>
      </c>
    </row>
    <row r="7391" spans="1:5" x14ac:dyDescent="0.25">
      <c r="A7391">
        <v>70001072</v>
      </c>
      <c r="B7391" t="s">
        <v>10895</v>
      </c>
      <c r="C7391" t="s">
        <v>10698</v>
      </c>
      <c r="D7391" t="s">
        <v>10698</v>
      </c>
      <c r="E7391" t="s">
        <v>10895</v>
      </c>
    </row>
    <row r="7392" spans="1:5" x14ac:dyDescent="0.25">
      <c r="A7392">
        <v>70001073</v>
      </c>
      <c r="B7392" t="s">
        <v>10897</v>
      </c>
      <c r="C7392" t="s">
        <v>10896</v>
      </c>
      <c r="D7392" t="s">
        <v>10896</v>
      </c>
      <c r="E7392" t="s">
        <v>10897</v>
      </c>
    </row>
    <row r="7393" spans="1:5" x14ac:dyDescent="0.25">
      <c r="A7393">
        <v>70001074</v>
      </c>
      <c r="B7393" t="s">
        <v>10899</v>
      </c>
      <c r="C7393" t="s">
        <v>10898</v>
      </c>
      <c r="D7393" t="s">
        <v>10898</v>
      </c>
      <c r="E7393" t="s">
        <v>10899</v>
      </c>
    </row>
    <row r="7394" spans="1:5" x14ac:dyDescent="0.25">
      <c r="A7394">
        <v>70001077</v>
      </c>
      <c r="B7394" t="s">
        <v>10900</v>
      </c>
      <c r="C7394" t="s">
        <v>10692</v>
      </c>
      <c r="D7394" t="s">
        <v>10692</v>
      </c>
      <c r="E7394" t="s">
        <v>10900</v>
      </c>
    </row>
    <row r="7395" spans="1:5" x14ac:dyDescent="0.25">
      <c r="A7395">
        <v>70001078</v>
      </c>
      <c r="B7395" t="s">
        <v>10902</v>
      </c>
      <c r="C7395" t="s">
        <v>10901</v>
      </c>
      <c r="D7395" t="s">
        <v>10901</v>
      </c>
      <c r="E7395" t="s">
        <v>10902</v>
      </c>
    </row>
    <row r="7396" spans="1:5" x14ac:dyDescent="0.25">
      <c r="A7396">
        <v>70001079</v>
      </c>
      <c r="B7396" t="s">
        <v>10904</v>
      </c>
      <c r="C7396" t="s">
        <v>10903</v>
      </c>
      <c r="D7396" t="s">
        <v>10903</v>
      </c>
      <c r="E7396" t="s">
        <v>10904</v>
      </c>
    </row>
    <row r="7397" spans="1:5" x14ac:dyDescent="0.25">
      <c r="A7397">
        <v>70001082</v>
      </c>
      <c r="B7397" t="s">
        <v>10906</v>
      </c>
      <c r="C7397" t="s">
        <v>10905</v>
      </c>
      <c r="D7397" t="s">
        <v>10905</v>
      </c>
      <c r="E7397" t="s">
        <v>10906</v>
      </c>
    </row>
    <row r="7398" spans="1:5" x14ac:dyDescent="0.25">
      <c r="A7398">
        <v>70001085</v>
      </c>
      <c r="B7398" t="s">
        <v>10908</v>
      </c>
      <c r="C7398" t="s">
        <v>10907</v>
      </c>
      <c r="D7398" t="s">
        <v>10907</v>
      </c>
      <c r="E7398" t="s">
        <v>10908</v>
      </c>
    </row>
    <row r="7399" spans="1:5" x14ac:dyDescent="0.25">
      <c r="A7399">
        <v>70001086</v>
      </c>
      <c r="B7399" t="s">
        <v>10910</v>
      </c>
      <c r="C7399" t="s">
        <v>10909</v>
      </c>
      <c r="D7399" t="s">
        <v>10909</v>
      </c>
      <c r="E7399" t="s">
        <v>10910</v>
      </c>
    </row>
    <row r="7400" spans="1:5" x14ac:dyDescent="0.25">
      <c r="A7400">
        <v>70001093</v>
      </c>
      <c r="B7400" t="s">
        <v>10911</v>
      </c>
      <c r="C7400" t="s">
        <v>10747</v>
      </c>
      <c r="D7400" t="s">
        <v>10747</v>
      </c>
      <c r="E7400" t="s">
        <v>10911</v>
      </c>
    </row>
    <row r="7401" spans="1:5" x14ac:dyDescent="0.25">
      <c r="A7401">
        <v>70001095</v>
      </c>
      <c r="B7401" t="s">
        <v>10913</v>
      </c>
      <c r="C7401" t="s">
        <v>10912</v>
      </c>
      <c r="D7401" t="s">
        <v>10912</v>
      </c>
      <c r="E7401" t="s">
        <v>10913</v>
      </c>
    </row>
    <row r="7402" spans="1:5" x14ac:dyDescent="0.25">
      <c r="A7402">
        <v>70001102</v>
      </c>
      <c r="B7402" t="s">
        <v>9958</v>
      </c>
      <c r="C7402" t="s">
        <v>9957</v>
      </c>
      <c r="D7402" t="s">
        <v>9957</v>
      </c>
      <c r="E7402" t="s">
        <v>9958</v>
      </c>
    </row>
    <row r="7403" spans="1:5" x14ac:dyDescent="0.25">
      <c r="A7403">
        <v>70001103</v>
      </c>
      <c r="B7403" t="s">
        <v>9960</v>
      </c>
      <c r="C7403" t="s">
        <v>9959</v>
      </c>
      <c r="D7403" t="s">
        <v>9959</v>
      </c>
      <c r="E7403" t="s">
        <v>9960</v>
      </c>
    </row>
    <row r="7404" spans="1:5" x14ac:dyDescent="0.25">
      <c r="A7404">
        <v>70001104</v>
      </c>
      <c r="B7404" t="s">
        <v>9962</v>
      </c>
      <c r="C7404" t="s">
        <v>9961</v>
      </c>
      <c r="D7404" t="s">
        <v>9961</v>
      </c>
      <c r="E7404" t="s">
        <v>9962</v>
      </c>
    </row>
    <row r="7405" spans="1:5" x14ac:dyDescent="0.25">
      <c r="A7405">
        <v>70001108</v>
      </c>
      <c r="B7405" t="s">
        <v>10915</v>
      </c>
      <c r="C7405" t="s">
        <v>10914</v>
      </c>
      <c r="D7405" t="s">
        <v>10914</v>
      </c>
      <c r="E7405" t="s">
        <v>10915</v>
      </c>
    </row>
    <row r="7406" spans="1:5" x14ac:dyDescent="0.25">
      <c r="A7406">
        <v>70001109</v>
      </c>
      <c r="B7406" t="s">
        <v>10916</v>
      </c>
      <c r="C7406" t="s">
        <v>10914</v>
      </c>
      <c r="D7406" t="s">
        <v>10914</v>
      </c>
      <c r="E7406" t="s">
        <v>10916</v>
      </c>
    </row>
    <row r="7407" spans="1:5" x14ac:dyDescent="0.25">
      <c r="A7407">
        <v>70001110</v>
      </c>
      <c r="B7407" t="s">
        <v>10917</v>
      </c>
      <c r="C7407" t="s">
        <v>10914</v>
      </c>
      <c r="D7407" t="s">
        <v>10914</v>
      </c>
      <c r="E7407" t="s">
        <v>10917</v>
      </c>
    </row>
    <row r="7408" spans="1:5" x14ac:dyDescent="0.25">
      <c r="A7408">
        <v>70001128</v>
      </c>
      <c r="B7408" t="s">
        <v>10454</v>
      </c>
      <c r="C7408" t="s">
        <v>10453</v>
      </c>
      <c r="D7408" t="s">
        <v>10453</v>
      </c>
      <c r="E7408" t="s">
        <v>10454</v>
      </c>
    </row>
    <row r="7409" spans="1:5" x14ac:dyDescent="0.25">
      <c r="A7409">
        <v>70001129</v>
      </c>
      <c r="B7409" t="s">
        <v>10455</v>
      </c>
      <c r="C7409" t="s">
        <v>10453</v>
      </c>
      <c r="D7409" t="s">
        <v>10453</v>
      </c>
      <c r="E7409" t="s">
        <v>10455</v>
      </c>
    </row>
    <row r="7410" spans="1:5" x14ac:dyDescent="0.25">
      <c r="A7410">
        <v>70001130</v>
      </c>
      <c r="B7410" t="s">
        <v>10456</v>
      </c>
      <c r="C7410" t="s">
        <v>10453</v>
      </c>
      <c r="D7410" t="s">
        <v>10453</v>
      </c>
      <c r="E7410" t="s">
        <v>10456</v>
      </c>
    </row>
    <row r="7411" spans="1:5" x14ac:dyDescent="0.25">
      <c r="A7411">
        <v>70001131</v>
      </c>
      <c r="B7411" t="s">
        <v>10461</v>
      </c>
      <c r="C7411" t="s">
        <v>10918</v>
      </c>
      <c r="D7411" t="s">
        <v>10918</v>
      </c>
      <c r="E7411" t="s">
        <v>10461</v>
      </c>
    </row>
    <row r="7412" spans="1:5" x14ac:dyDescent="0.25">
      <c r="A7412">
        <v>70001132</v>
      </c>
      <c r="B7412" t="s">
        <v>10465</v>
      </c>
      <c r="C7412" t="s">
        <v>10464</v>
      </c>
      <c r="D7412" t="s">
        <v>10464</v>
      </c>
      <c r="E7412" t="s">
        <v>10465</v>
      </c>
    </row>
    <row r="7413" spans="1:5" x14ac:dyDescent="0.25">
      <c r="A7413">
        <v>70001133</v>
      </c>
      <c r="B7413" t="s">
        <v>10463</v>
      </c>
      <c r="C7413" t="s">
        <v>10919</v>
      </c>
      <c r="D7413" t="s">
        <v>10919</v>
      </c>
      <c r="E7413" t="s">
        <v>10463</v>
      </c>
    </row>
    <row r="7414" spans="1:5" x14ac:dyDescent="0.25">
      <c r="A7414">
        <v>70001134</v>
      </c>
      <c r="B7414" t="s">
        <v>10921</v>
      </c>
      <c r="C7414" t="s">
        <v>10920</v>
      </c>
      <c r="D7414" t="s">
        <v>10920</v>
      </c>
      <c r="E7414" t="s">
        <v>10921</v>
      </c>
    </row>
    <row r="7415" spans="1:5" x14ac:dyDescent="0.25">
      <c r="A7415">
        <v>70001135</v>
      </c>
      <c r="B7415" t="s">
        <v>10881</v>
      </c>
      <c r="C7415" t="s">
        <v>10451</v>
      </c>
      <c r="D7415" t="s">
        <v>10451</v>
      </c>
      <c r="E7415" t="s">
        <v>10881</v>
      </c>
    </row>
    <row r="7416" spans="1:5" x14ac:dyDescent="0.25">
      <c r="A7416">
        <v>70001136</v>
      </c>
      <c r="B7416" t="s">
        <v>10396</v>
      </c>
      <c r="C7416" t="s">
        <v>10395</v>
      </c>
      <c r="D7416" t="s">
        <v>10395</v>
      </c>
      <c r="E7416" t="s">
        <v>10396</v>
      </c>
    </row>
    <row r="7417" spans="1:5" x14ac:dyDescent="0.25">
      <c r="A7417">
        <v>70001137</v>
      </c>
      <c r="B7417" t="s">
        <v>10922</v>
      </c>
      <c r="C7417" t="s">
        <v>10135</v>
      </c>
      <c r="D7417" t="s">
        <v>10135</v>
      </c>
      <c r="E7417" t="s">
        <v>10922</v>
      </c>
    </row>
    <row r="7418" spans="1:5" x14ac:dyDescent="0.25">
      <c r="A7418">
        <v>70001138</v>
      </c>
      <c r="B7418" t="s">
        <v>10923</v>
      </c>
      <c r="C7418" t="s">
        <v>10133</v>
      </c>
      <c r="D7418" t="s">
        <v>10133</v>
      </c>
      <c r="E7418" t="s">
        <v>10923</v>
      </c>
    </row>
    <row r="7419" spans="1:5" x14ac:dyDescent="0.25">
      <c r="A7419">
        <v>70001139</v>
      </c>
      <c r="B7419" t="s">
        <v>10925</v>
      </c>
      <c r="C7419" t="s">
        <v>10924</v>
      </c>
      <c r="D7419" t="s">
        <v>10924</v>
      </c>
      <c r="E7419" t="s">
        <v>10925</v>
      </c>
    </row>
    <row r="7420" spans="1:5" x14ac:dyDescent="0.25">
      <c r="A7420">
        <v>70001140</v>
      </c>
      <c r="B7420" t="s">
        <v>10927</v>
      </c>
      <c r="C7420" t="s">
        <v>10926</v>
      </c>
      <c r="D7420" t="s">
        <v>10926</v>
      </c>
      <c r="E7420" t="s">
        <v>10927</v>
      </c>
    </row>
    <row r="7421" spans="1:5" x14ac:dyDescent="0.25">
      <c r="A7421">
        <v>70001141</v>
      </c>
      <c r="B7421" t="s">
        <v>10928</v>
      </c>
      <c r="C7421" t="s">
        <v>10926</v>
      </c>
      <c r="D7421" t="s">
        <v>10926</v>
      </c>
      <c r="E7421" t="s">
        <v>10928</v>
      </c>
    </row>
    <row r="7422" spans="1:5" x14ac:dyDescent="0.25">
      <c r="A7422">
        <v>70001142</v>
      </c>
      <c r="B7422" t="s">
        <v>10930</v>
      </c>
      <c r="C7422" t="s">
        <v>10929</v>
      </c>
      <c r="D7422" t="s">
        <v>10929</v>
      </c>
      <c r="E7422" t="s">
        <v>10930</v>
      </c>
    </row>
    <row r="7423" spans="1:5" x14ac:dyDescent="0.25">
      <c r="A7423">
        <v>70001143</v>
      </c>
      <c r="B7423" t="s">
        <v>10932</v>
      </c>
      <c r="C7423" t="s">
        <v>10931</v>
      </c>
      <c r="D7423" t="s">
        <v>10931</v>
      </c>
      <c r="E7423" t="s">
        <v>10932</v>
      </c>
    </row>
    <row r="7424" spans="1:5" x14ac:dyDescent="0.25">
      <c r="A7424">
        <v>70001144</v>
      </c>
      <c r="B7424" t="s">
        <v>10933</v>
      </c>
      <c r="C7424" t="s">
        <v>10240</v>
      </c>
      <c r="D7424" t="s">
        <v>10240</v>
      </c>
      <c r="E7424" t="s">
        <v>10933</v>
      </c>
    </row>
    <row r="7425" spans="1:5" x14ac:dyDescent="0.25">
      <c r="A7425">
        <v>70001145</v>
      </c>
      <c r="B7425" t="s">
        <v>10934</v>
      </c>
      <c r="C7425" t="s">
        <v>10240</v>
      </c>
      <c r="D7425" t="s">
        <v>10240</v>
      </c>
      <c r="E7425" t="s">
        <v>10934</v>
      </c>
    </row>
    <row r="7426" spans="1:5" x14ac:dyDescent="0.25">
      <c r="A7426">
        <v>70001146</v>
      </c>
      <c r="B7426" t="s">
        <v>10935</v>
      </c>
      <c r="C7426" t="s">
        <v>10240</v>
      </c>
      <c r="D7426" t="s">
        <v>10240</v>
      </c>
      <c r="E7426" t="s">
        <v>10935</v>
      </c>
    </row>
    <row r="7427" spans="1:5" x14ac:dyDescent="0.25">
      <c r="A7427">
        <v>70001147</v>
      </c>
      <c r="B7427" t="s">
        <v>10936</v>
      </c>
      <c r="C7427" t="s">
        <v>10240</v>
      </c>
      <c r="D7427" t="s">
        <v>10240</v>
      </c>
      <c r="E7427" t="s">
        <v>10936</v>
      </c>
    </row>
    <row r="7428" spans="1:5" x14ac:dyDescent="0.25">
      <c r="A7428">
        <v>70001148</v>
      </c>
      <c r="B7428" t="s">
        <v>10937</v>
      </c>
      <c r="C7428" t="s">
        <v>10240</v>
      </c>
      <c r="D7428" t="s">
        <v>10240</v>
      </c>
      <c r="E7428" t="s">
        <v>10937</v>
      </c>
    </row>
    <row r="7429" spans="1:5" x14ac:dyDescent="0.25">
      <c r="A7429">
        <v>70001149</v>
      </c>
      <c r="B7429" t="s">
        <v>10938</v>
      </c>
      <c r="C7429" t="s">
        <v>10240</v>
      </c>
      <c r="D7429" t="s">
        <v>10240</v>
      </c>
      <c r="E7429" t="s">
        <v>10938</v>
      </c>
    </row>
    <row r="7430" spans="1:5" x14ac:dyDescent="0.25">
      <c r="A7430">
        <v>70001150</v>
      </c>
      <c r="B7430" t="s">
        <v>10939</v>
      </c>
      <c r="C7430" t="s">
        <v>10240</v>
      </c>
      <c r="D7430" t="s">
        <v>10240</v>
      </c>
      <c r="E7430" t="s">
        <v>10939</v>
      </c>
    </row>
    <row r="7431" spans="1:5" x14ac:dyDescent="0.25">
      <c r="A7431">
        <v>70001151</v>
      </c>
      <c r="B7431" t="s">
        <v>10941</v>
      </c>
      <c r="C7431" t="s">
        <v>10940</v>
      </c>
      <c r="D7431" t="s">
        <v>10940</v>
      </c>
      <c r="E7431" t="s">
        <v>10941</v>
      </c>
    </row>
    <row r="7432" spans="1:5" x14ac:dyDescent="0.25">
      <c r="A7432">
        <v>70001152</v>
      </c>
      <c r="B7432" t="s">
        <v>10943</v>
      </c>
      <c r="C7432" t="s">
        <v>10942</v>
      </c>
      <c r="D7432" t="s">
        <v>10942</v>
      </c>
      <c r="E7432" t="s">
        <v>10943</v>
      </c>
    </row>
    <row r="7433" spans="1:5" x14ac:dyDescent="0.25">
      <c r="A7433">
        <v>70001153</v>
      </c>
      <c r="B7433" t="s">
        <v>10945</v>
      </c>
      <c r="C7433" t="s">
        <v>10944</v>
      </c>
      <c r="D7433" t="s">
        <v>10944</v>
      </c>
      <c r="E7433" t="s">
        <v>10945</v>
      </c>
    </row>
    <row r="7434" spans="1:5" x14ac:dyDescent="0.25">
      <c r="A7434">
        <v>70001154</v>
      </c>
      <c r="B7434" t="s">
        <v>10947</v>
      </c>
      <c r="C7434" t="s">
        <v>10946</v>
      </c>
      <c r="D7434" t="s">
        <v>10946</v>
      </c>
      <c r="E7434" t="s">
        <v>10947</v>
      </c>
    </row>
    <row r="7435" spans="1:5" x14ac:dyDescent="0.25">
      <c r="A7435">
        <v>70001155</v>
      </c>
      <c r="B7435" t="s">
        <v>10948</v>
      </c>
      <c r="C7435" t="s">
        <v>10946</v>
      </c>
      <c r="D7435" t="s">
        <v>10946</v>
      </c>
      <c r="E7435" t="s">
        <v>10948</v>
      </c>
    </row>
    <row r="7436" spans="1:5" x14ac:dyDescent="0.25">
      <c r="A7436">
        <v>70001156</v>
      </c>
      <c r="B7436" t="s">
        <v>10949</v>
      </c>
      <c r="C7436" t="s">
        <v>9803</v>
      </c>
      <c r="D7436" t="s">
        <v>9803</v>
      </c>
      <c r="E7436" t="s">
        <v>10949</v>
      </c>
    </row>
    <row r="7437" spans="1:5" x14ac:dyDescent="0.25">
      <c r="A7437">
        <v>70001157</v>
      </c>
      <c r="B7437" t="s">
        <v>10950</v>
      </c>
      <c r="C7437" t="s">
        <v>9803</v>
      </c>
      <c r="D7437" t="s">
        <v>9803</v>
      </c>
      <c r="E7437" t="s">
        <v>10950</v>
      </c>
    </row>
    <row r="7438" spans="1:5" x14ac:dyDescent="0.25">
      <c r="A7438">
        <v>70001158</v>
      </c>
      <c r="B7438" t="s">
        <v>10951</v>
      </c>
      <c r="C7438" t="s">
        <v>10884</v>
      </c>
      <c r="D7438" t="s">
        <v>10884</v>
      </c>
      <c r="E7438" t="s">
        <v>10951</v>
      </c>
    </row>
    <row r="7439" spans="1:5" x14ac:dyDescent="0.25">
      <c r="A7439">
        <v>70001159</v>
      </c>
      <c r="B7439" t="s">
        <v>10952</v>
      </c>
      <c r="C7439" t="s">
        <v>10213</v>
      </c>
      <c r="D7439" t="s">
        <v>10213</v>
      </c>
      <c r="E7439" t="s">
        <v>10952</v>
      </c>
    </row>
    <row r="7440" spans="1:5" x14ac:dyDescent="0.25">
      <c r="A7440">
        <v>70001160</v>
      </c>
      <c r="B7440" t="s">
        <v>10954</v>
      </c>
      <c r="C7440" t="s">
        <v>10953</v>
      </c>
      <c r="D7440" t="s">
        <v>10953</v>
      </c>
      <c r="E7440" t="s">
        <v>10954</v>
      </c>
    </row>
    <row r="7441" spans="1:5" x14ac:dyDescent="0.25">
      <c r="A7441">
        <v>70001161</v>
      </c>
      <c r="B7441" t="s">
        <v>10956</v>
      </c>
      <c r="C7441" t="s">
        <v>10955</v>
      </c>
      <c r="D7441" t="s">
        <v>10955</v>
      </c>
      <c r="E7441" t="s">
        <v>10956</v>
      </c>
    </row>
    <row r="7442" spans="1:5" x14ac:dyDescent="0.25">
      <c r="A7442">
        <v>70001162</v>
      </c>
      <c r="B7442" t="s">
        <v>10958</v>
      </c>
      <c r="C7442" t="s">
        <v>10957</v>
      </c>
      <c r="D7442" t="s">
        <v>10957</v>
      </c>
      <c r="E7442" t="s">
        <v>10958</v>
      </c>
    </row>
    <row r="7443" spans="1:5" x14ac:dyDescent="0.25">
      <c r="A7443">
        <v>70001163</v>
      </c>
      <c r="B7443" t="s">
        <v>10959</v>
      </c>
      <c r="C7443" t="s">
        <v>10955</v>
      </c>
      <c r="D7443" t="s">
        <v>10955</v>
      </c>
      <c r="E7443" t="s">
        <v>10959</v>
      </c>
    </row>
    <row r="7444" spans="1:5" x14ac:dyDescent="0.25">
      <c r="A7444">
        <v>70001164</v>
      </c>
      <c r="B7444" t="s">
        <v>10960</v>
      </c>
      <c r="C7444" t="s">
        <v>10957</v>
      </c>
      <c r="D7444" t="s">
        <v>10957</v>
      </c>
      <c r="E7444" t="s">
        <v>10960</v>
      </c>
    </row>
    <row r="7445" spans="1:5" x14ac:dyDescent="0.25">
      <c r="A7445">
        <v>70001165</v>
      </c>
      <c r="B7445" t="s">
        <v>10961</v>
      </c>
      <c r="C7445" t="s">
        <v>10955</v>
      </c>
      <c r="D7445" t="s">
        <v>10955</v>
      </c>
      <c r="E7445" t="s">
        <v>10961</v>
      </c>
    </row>
    <row r="7446" spans="1:5" x14ac:dyDescent="0.25">
      <c r="A7446">
        <v>70001166</v>
      </c>
      <c r="B7446" t="s">
        <v>10962</v>
      </c>
      <c r="C7446" t="s">
        <v>10957</v>
      </c>
      <c r="D7446" t="s">
        <v>10957</v>
      </c>
      <c r="E7446" t="s">
        <v>10962</v>
      </c>
    </row>
    <row r="7447" spans="1:5" x14ac:dyDescent="0.25">
      <c r="A7447">
        <v>70001167</v>
      </c>
      <c r="B7447" t="s">
        <v>10963</v>
      </c>
      <c r="C7447" t="s">
        <v>10955</v>
      </c>
      <c r="D7447" t="s">
        <v>10955</v>
      </c>
      <c r="E7447" t="s">
        <v>10963</v>
      </c>
    </row>
    <row r="7448" spans="1:5" x14ac:dyDescent="0.25">
      <c r="A7448">
        <v>70001168</v>
      </c>
      <c r="B7448" t="s">
        <v>10964</v>
      </c>
      <c r="C7448" t="s">
        <v>10957</v>
      </c>
      <c r="D7448" t="s">
        <v>10957</v>
      </c>
      <c r="E7448" t="s">
        <v>10964</v>
      </c>
    </row>
    <row r="7449" spans="1:5" x14ac:dyDescent="0.25">
      <c r="A7449">
        <v>70001169</v>
      </c>
      <c r="B7449" t="s">
        <v>10668</v>
      </c>
      <c r="C7449" t="s">
        <v>10955</v>
      </c>
      <c r="D7449" t="s">
        <v>10955</v>
      </c>
      <c r="E7449" t="s">
        <v>10668</v>
      </c>
    </row>
    <row r="7450" spans="1:5" x14ac:dyDescent="0.25">
      <c r="A7450">
        <v>70001170</v>
      </c>
      <c r="B7450" t="s">
        <v>10674</v>
      </c>
      <c r="C7450" t="s">
        <v>10957</v>
      </c>
      <c r="D7450" t="s">
        <v>10957</v>
      </c>
      <c r="E7450" t="s">
        <v>10674</v>
      </c>
    </row>
    <row r="7451" spans="1:5" x14ac:dyDescent="0.25">
      <c r="A7451">
        <v>70001171</v>
      </c>
      <c r="B7451" t="s">
        <v>10965</v>
      </c>
      <c r="C7451" t="s">
        <v>10955</v>
      </c>
      <c r="D7451" t="s">
        <v>10955</v>
      </c>
      <c r="E7451" t="s">
        <v>10965</v>
      </c>
    </row>
    <row r="7452" spans="1:5" x14ac:dyDescent="0.25">
      <c r="A7452">
        <v>70001172</v>
      </c>
      <c r="B7452" t="s">
        <v>10966</v>
      </c>
      <c r="C7452" t="s">
        <v>10957</v>
      </c>
      <c r="D7452" t="s">
        <v>10957</v>
      </c>
      <c r="E7452" t="s">
        <v>10966</v>
      </c>
    </row>
    <row r="7453" spans="1:5" x14ac:dyDescent="0.25">
      <c r="A7453">
        <v>70001174</v>
      </c>
      <c r="B7453" t="s">
        <v>10967</v>
      </c>
      <c r="C7453" t="s">
        <v>10926</v>
      </c>
      <c r="D7453" t="s">
        <v>10926</v>
      </c>
      <c r="E7453" t="s">
        <v>10967</v>
      </c>
    </row>
    <row r="7454" spans="1:5" x14ac:dyDescent="0.25">
      <c r="A7454">
        <v>70001175</v>
      </c>
      <c r="B7454" t="s">
        <v>10968</v>
      </c>
      <c r="C7454" t="s">
        <v>10926</v>
      </c>
      <c r="D7454" t="s">
        <v>10926</v>
      </c>
      <c r="E7454" t="s">
        <v>10968</v>
      </c>
    </row>
    <row r="7455" spans="1:5" x14ac:dyDescent="0.25">
      <c r="A7455">
        <v>70001177</v>
      </c>
      <c r="B7455" t="s">
        <v>10969</v>
      </c>
      <c r="C7455" t="s">
        <v>10108</v>
      </c>
      <c r="D7455" t="s">
        <v>10108</v>
      </c>
      <c r="E7455" t="s">
        <v>10969</v>
      </c>
    </row>
    <row r="7456" spans="1:5" x14ac:dyDescent="0.25">
      <c r="A7456">
        <v>70001178</v>
      </c>
      <c r="B7456" t="s">
        <v>10970</v>
      </c>
      <c r="C7456" t="s">
        <v>10108</v>
      </c>
      <c r="D7456" t="s">
        <v>10108</v>
      </c>
      <c r="E7456" t="s">
        <v>10970</v>
      </c>
    </row>
    <row r="7457" spans="1:5" x14ac:dyDescent="0.25">
      <c r="A7457">
        <v>70001179</v>
      </c>
      <c r="B7457" t="s">
        <v>10971</v>
      </c>
      <c r="C7457" t="s">
        <v>9997</v>
      </c>
      <c r="D7457" t="s">
        <v>9997</v>
      </c>
      <c r="E7457" t="s">
        <v>10971</v>
      </c>
    </row>
    <row r="7458" spans="1:5" x14ac:dyDescent="0.25">
      <c r="A7458">
        <v>70001180</v>
      </c>
      <c r="B7458" t="s">
        <v>10972</v>
      </c>
      <c r="C7458" t="s">
        <v>9999</v>
      </c>
      <c r="D7458" t="s">
        <v>9999</v>
      </c>
      <c r="E7458" t="s">
        <v>10972</v>
      </c>
    </row>
    <row r="7459" spans="1:5" x14ac:dyDescent="0.25">
      <c r="A7459">
        <v>70001181</v>
      </c>
      <c r="B7459" t="s">
        <v>10973</v>
      </c>
      <c r="C7459" t="s">
        <v>10001</v>
      </c>
      <c r="D7459" t="s">
        <v>10001</v>
      </c>
      <c r="E7459" t="s">
        <v>10973</v>
      </c>
    </row>
    <row r="7460" spans="1:5" x14ac:dyDescent="0.25">
      <c r="A7460">
        <v>70001182</v>
      </c>
      <c r="B7460" t="s">
        <v>10975</v>
      </c>
      <c r="C7460" t="s">
        <v>10974</v>
      </c>
      <c r="D7460" t="s">
        <v>10974</v>
      </c>
      <c r="E7460" t="s">
        <v>10975</v>
      </c>
    </row>
    <row r="7461" spans="1:5" x14ac:dyDescent="0.25">
      <c r="A7461">
        <v>70001183</v>
      </c>
      <c r="B7461" t="s">
        <v>10976</v>
      </c>
      <c r="C7461" t="s">
        <v>10023</v>
      </c>
      <c r="D7461" t="s">
        <v>10023</v>
      </c>
      <c r="E7461" t="s">
        <v>10976</v>
      </c>
    </row>
    <row r="7462" spans="1:5" x14ac:dyDescent="0.25">
      <c r="A7462">
        <v>70001184</v>
      </c>
      <c r="B7462" t="s">
        <v>10976</v>
      </c>
      <c r="C7462" t="s">
        <v>10023</v>
      </c>
      <c r="D7462" t="s">
        <v>10023</v>
      </c>
      <c r="E7462" t="s">
        <v>10976</v>
      </c>
    </row>
    <row r="7463" spans="1:5" x14ac:dyDescent="0.25">
      <c r="A7463">
        <v>70001185</v>
      </c>
      <c r="B7463" t="s">
        <v>10027</v>
      </c>
      <c r="C7463" t="s">
        <v>10026</v>
      </c>
      <c r="D7463" t="s">
        <v>10026</v>
      </c>
      <c r="E7463" t="s">
        <v>10027</v>
      </c>
    </row>
    <row r="7464" spans="1:5" x14ac:dyDescent="0.25">
      <c r="A7464">
        <v>70001186</v>
      </c>
      <c r="B7464" t="s">
        <v>10971</v>
      </c>
      <c r="C7464" t="s">
        <v>10003</v>
      </c>
      <c r="D7464" t="s">
        <v>10003</v>
      </c>
      <c r="E7464" t="s">
        <v>10971</v>
      </c>
    </row>
    <row r="7465" spans="1:5" x14ac:dyDescent="0.25">
      <c r="A7465">
        <v>70001187</v>
      </c>
      <c r="B7465" t="s">
        <v>10977</v>
      </c>
      <c r="C7465" t="s">
        <v>10005</v>
      </c>
      <c r="D7465" t="s">
        <v>10005</v>
      </c>
      <c r="E7465" t="s">
        <v>10977</v>
      </c>
    </row>
    <row r="7466" spans="1:5" x14ac:dyDescent="0.25">
      <c r="A7466">
        <v>70001188</v>
      </c>
      <c r="B7466" t="s">
        <v>10978</v>
      </c>
      <c r="C7466" t="s">
        <v>10007</v>
      </c>
      <c r="D7466" t="s">
        <v>10007</v>
      </c>
      <c r="E7466" t="s">
        <v>10978</v>
      </c>
    </row>
    <row r="7467" spans="1:5" x14ac:dyDescent="0.25">
      <c r="A7467">
        <v>70001189</v>
      </c>
      <c r="B7467" t="s">
        <v>10980</v>
      </c>
      <c r="C7467" t="s">
        <v>10979</v>
      </c>
      <c r="D7467" t="s">
        <v>10979</v>
      </c>
      <c r="E7467" t="s">
        <v>10980</v>
      </c>
    </row>
    <row r="7468" spans="1:5" x14ac:dyDescent="0.25">
      <c r="A7468">
        <v>70001190</v>
      </c>
      <c r="B7468" t="s">
        <v>10981</v>
      </c>
      <c r="C7468" t="s">
        <v>10018</v>
      </c>
      <c r="D7468" t="s">
        <v>10018</v>
      </c>
      <c r="E7468" t="s">
        <v>10981</v>
      </c>
    </row>
    <row r="7469" spans="1:5" x14ac:dyDescent="0.25">
      <c r="A7469">
        <v>70001191</v>
      </c>
      <c r="B7469" t="s">
        <v>10982</v>
      </c>
      <c r="C7469" t="s">
        <v>10018</v>
      </c>
      <c r="D7469" t="s">
        <v>10018</v>
      </c>
      <c r="E7469" t="s">
        <v>10982</v>
      </c>
    </row>
    <row r="7470" spans="1:5" x14ac:dyDescent="0.25">
      <c r="A7470">
        <v>70001192</v>
      </c>
      <c r="B7470" t="s">
        <v>10983</v>
      </c>
      <c r="C7470" t="s">
        <v>10018</v>
      </c>
      <c r="D7470" t="s">
        <v>10018</v>
      </c>
      <c r="E7470" t="s">
        <v>10983</v>
      </c>
    </row>
    <row r="7471" spans="1:5" x14ac:dyDescent="0.25">
      <c r="A7471">
        <v>70001193</v>
      </c>
      <c r="B7471" t="s">
        <v>10667</v>
      </c>
      <c r="C7471" t="s">
        <v>10666</v>
      </c>
      <c r="D7471" t="s">
        <v>10666</v>
      </c>
      <c r="E7471" t="s">
        <v>10667</v>
      </c>
    </row>
    <row r="7472" spans="1:5" x14ac:dyDescent="0.25">
      <c r="A7472">
        <v>70001194</v>
      </c>
      <c r="B7472" t="s">
        <v>10985</v>
      </c>
      <c r="C7472" t="s">
        <v>10984</v>
      </c>
      <c r="D7472" t="s">
        <v>10984</v>
      </c>
      <c r="E7472" t="s">
        <v>10985</v>
      </c>
    </row>
    <row r="7473" spans="1:5" x14ac:dyDescent="0.25">
      <c r="A7473">
        <v>70001196</v>
      </c>
      <c r="B7473" t="s">
        <v>10182</v>
      </c>
      <c r="C7473" t="s">
        <v>10181</v>
      </c>
      <c r="D7473" t="s">
        <v>10181</v>
      </c>
      <c r="E7473" t="s">
        <v>10182</v>
      </c>
    </row>
    <row r="7474" spans="1:5" x14ac:dyDescent="0.25">
      <c r="A7474">
        <v>70001197</v>
      </c>
      <c r="B7474" t="s">
        <v>10184</v>
      </c>
      <c r="C7474" t="s">
        <v>10183</v>
      </c>
      <c r="D7474" t="s">
        <v>10183</v>
      </c>
      <c r="E7474" t="s">
        <v>10184</v>
      </c>
    </row>
    <row r="7475" spans="1:5" x14ac:dyDescent="0.25">
      <c r="A7475">
        <v>70001198</v>
      </c>
      <c r="B7475" t="s">
        <v>10921</v>
      </c>
      <c r="C7475" t="s">
        <v>10920</v>
      </c>
      <c r="D7475" t="s">
        <v>10920</v>
      </c>
      <c r="E7475" t="s">
        <v>10921</v>
      </c>
    </row>
    <row r="7476" spans="1:5" x14ac:dyDescent="0.25">
      <c r="A7476">
        <v>70001199</v>
      </c>
      <c r="B7476" t="s">
        <v>10975</v>
      </c>
      <c r="C7476" t="s">
        <v>10974</v>
      </c>
      <c r="D7476" t="s">
        <v>10974</v>
      </c>
      <c r="E7476" t="s">
        <v>10975</v>
      </c>
    </row>
    <row r="7477" spans="1:5" x14ac:dyDescent="0.25">
      <c r="A7477">
        <v>70001200</v>
      </c>
      <c r="B7477" t="s">
        <v>10986</v>
      </c>
      <c r="C7477" t="s">
        <v>10057</v>
      </c>
      <c r="D7477" t="s">
        <v>10057</v>
      </c>
      <c r="E7477" t="s">
        <v>10986</v>
      </c>
    </row>
    <row r="7478" spans="1:5" x14ac:dyDescent="0.25">
      <c r="A7478">
        <v>70001201</v>
      </c>
      <c r="B7478" t="s">
        <v>10987</v>
      </c>
      <c r="C7478" t="s">
        <v>10057</v>
      </c>
      <c r="D7478" t="s">
        <v>10057</v>
      </c>
      <c r="E7478" t="s">
        <v>10987</v>
      </c>
    </row>
    <row r="7479" spans="1:5" x14ac:dyDescent="0.25">
      <c r="A7479">
        <v>70001202</v>
      </c>
      <c r="B7479" t="s">
        <v>10988</v>
      </c>
      <c r="C7479" t="s">
        <v>10057</v>
      </c>
      <c r="D7479" t="s">
        <v>10057</v>
      </c>
      <c r="E7479" t="s">
        <v>10988</v>
      </c>
    </row>
    <row r="7480" spans="1:5" x14ac:dyDescent="0.25">
      <c r="A7480">
        <v>70001203</v>
      </c>
      <c r="B7480" t="s">
        <v>10518</v>
      </c>
      <c r="C7480" t="s">
        <v>10518</v>
      </c>
      <c r="D7480" t="s">
        <v>10518</v>
      </c>
      <c r="E7480" t="s">
        <v>10518</v>
      </c>
    </row>
    <row r="7481" spans="1:5" x14ac:dyDescent="0.25">
      <c r="A7481">
        <v>70001204</v>
      </c>
      <c r="B7481" t="s">
        <v>10989</v>
      </c>
      <c r="C7481" t="s">
        <v>9736</v>
      </c>
      <c r="D7481" t="s">
        <v>9736</v>
      </c>
      <c r="E7481" t="s">
        <v>10989</v>
      </c>
    </row>
    <row r="7482" spans="1:5" x14ac:dyDescent="0.25">
      <c r="A7482">
        <v>70001205</v>
      </c>
      <c r="B7482" t="s">
        <v>10386</v>
      </c>
      <c r="C7482" t="s">
        <v>10385</v>
      </c>
      <c r="D7482" t="s">
        <v>10385</v>
      </c>
      <c r="E7482" t="s">
        <v>10386</v>
      </c>
    </row>
    <row r="7483" spans="1:5" x14ac:dyDescent="0.25">
      <c r="A7483">
        <v>70001206</v>
      </c>
      <c r="B7483" t="s">
        <v>10382</v>
      </c>
      <c r="C7483" t="s">
        <v>10381</v>
      </c>
      <c r="D7483" t="s">
        <v>10381</v>
      </c>
      <c r="E7483" t="s">
        <v>10382</v>
      </c>
    </row>
    <row r="7484" spans="1:5" x14ac:dyDescent="0.25">
      <c r="A7484">
        <v>70001207</v>
      </c>
      <c r="B7484" t="s">
        <v>10384</v>
      </c>
      <c r="C7484" t="s">
        <v>10383</v>
      </c>
      <c r="D7484" t="s">
        <v>10383</v>
      </c>
      <c r="E7484" t="s">
        <v>10384</v>
      </c>
    </row>
    <row r="7485" spans="1:5" x14ac:dyDescent="0.25">
      <c r="A7485">
        <v>70001208</v>
      </c>
      <c r="B7485" t="s">
        <v>10991</v>
      </c>
      <c r="C7485" t="s">
        <v>10990</v>
      </c>
      <c r="D7485" t="s">
        <v>10990</v>
      </c>
      <c r="E7485" t="s">
        <v>10991</v>
      </c>
    </row>
    <row r="7486" spans="1:5" x14ac:dyDescent="0.25">
      <c r="A7486">
        <v>70001209</v>
      </c>
      <c r="B7486" t="s">
        <v>10838</v>
      </c>
      <c r="C7486" t="s">
        <v>10009</v>
      </c>
      <c r="D7486" t="s">
        <v>10009</v>
      </c>
      <c r="E7486" t="s">
        <v>10838</v>
      </c>
    </row>
    <row r="7487" spans="1:5" x14ac:dyDescent="0.25">
      <c r="A7487">
        <v>70001210</v>
      </c>
      <c r="B7487" t="s">
        <v>10502</v>
      </c>
      <c r="C7487" t="s">
        <v>10501</v>
      </c>
      <c r="D7487" t="s">
        <v>10501</v>
      </c>
      <c r="E7487" t="s">
        <v>10502</v>
      </c>
    </row>
    <row r="7488" spans="1:5" x14ac:dyDescent="0.25">
      <c r="A7488">
        <v>70001211</v>
      </c>
      <c r="B7488" t="s">
        <v>10993</v>
      </c>
      <c r="C7488" t="s">
        <v>10992</v>
      </c>
      <c r="D7488" t="s">
        <v>10992</v>
      </c>
      <c r="E7488" t="s">
        <v>10993</v>
      </c>
    </row>
    <row r="7489" spans="1:5" x14ac:dyDescent="0.25">
      <c r="A7489">
        <v>70001212</v>
      </c>
      <c r="B7489" t="s">
        <v>10508</v>
      </c>
      <c r="C7489" t="s">
        <v>10507</v>
      </c>
      <c r="D7489" t="s">
        <v>10507</v>
      </c>
      <c r="E7489" t="s">
        <v>10508</v>
      </c>
    </row>
    <row r="7490" spans="1:5" x14ac:dyDescent="0.25">
      <c r="A7490">
        <v>70001213</v>
      </c>
      <c r="B7490" t="s">
        <v>10506</v>
      </c>
      <c r="C7490" t="s">
        <v>10505</v>
      </c>
      <c r="D7490" t="s">
        <v>10505</v>
      </c>
      <c r="E7490" t="s">
        <v>10506</v>
      </c>
    </row>
    <row r="7491" spans="1:5" x14ac:dyDescent="0.25">
      <c r="A7491">
        <v>70001214</v>
      </c>
      <c r="B7491" t="s">
        <v>10994</v>
      </c>
      <c r="C7491" t="s">
        <v>10877</v>
      </c>
      <c r="D7491" t="s">
        <v>10877</v>
      </c>
      <c r="E7491" t="s">
        <v>10994</v>
      </c>
    </row>
    <row r="7492" spans="1:5" x14ac:dyDescent="0.25">
      <c r="A7492">
        <v>70001215</v>
      </c>
      <c r="B7492" t="s">
        <v>10995</v>
      </c>
      <c r="C7492" t="s">
        <v>10387</v>
      </c>
      <c r="D7492" t="s">
        <v>10387</v>
      </c>
      <c r="E7492" t="s">
        <v>10995</v>
      </c>
    </row>
    <row r="7493" spans="1:5" x14ac:dyDescent="0.25">
      <c r="A7493">
        <v>70001216</v>
      </c>
      <c r="B7493" t="s">
        <v>10997</v>
      </c>
      <c r="C7493" t="s">
        <v>10996</v>
      </c>
      <c r="D7493" t="s">
        <v>10996</v>
      </c>
      <c r="E7493" t="s">
        <v>10997</v>
      </c>
    </row>
    <row r="7494" spans="1:5" x14ac:dyDescent="0.25">
      <c r="A7494">
        <v>70001217</v>
      </c>
      <c r="B7494" t="s">
        <v>10999</v>
      </c>
      <c r="C7494" t="s">
        <v>10998</v>
      </c>
      <c r="D7494" t="s">
        <v>10998</v>
      </c>
      <c r="E7494" t="s">
        <v>10999</v>
      </c>
    </row>
    <row r="7495" spans="1:5" x14ac:dyDescent="0.25">
      <c r="A7495">
        <v>70001218</v>
      </c>
      <c r="B7495" t="s">
        <v>11000</v>
      </c>
      <c r="C7495" t="s">
        <v>9798</v>
      </c>
      <c r="D7495" t="s">
        <v>9798</v>
      </c>
      <c r="E7495" t="s">
        <v>11000</v>
      </c>
    </row>
    <row r="7496" spans="1:5" x14ac:dyDescent="0.25">
      <c r="A7496">
        <v>70001219</v>
      </c>
      <c r="B7496" t="s">
        <v>11001</v>
      </c>
      <c r="C7496" t="s">
        <v>9766</v>
      </c>
      <c r="D7496" t="s">
        <v>9766</v>
      </c>
      <c r="E7496" t="s">
        <v>11001</v>
      </c>
    </row>
    <row r="7497" spans="1:5" x14ac:dyDescent="0.25">
      <c r="A7497">
        <v>70001220</v>
      </c>
      <c r="B7497" t="s">
        <v>11003</v>
      </c>
      <c r="C7497" t="s">
        <v>11002</v>
      </c>
      <c r="D7497" t="s">
        <v>11002</v>
      </c>
      <c r="E7497" t="s">
        <v>11003</v>
      </c>
    </row>
    <row r="7498" spans="1:5" x14ac:dyDescent="0.25">
      <c r="A7498">
        <v>70001221</v>
      </c>
      <c r="B7498" t="s">
        <v>11005</v>
      </c>
      <c r="C7498" t="s">
        <v>11004</v>
      </c>
      <c r="D7498" t="s">
        <v>11004</v>
      </c>
      <c r="E7498" t="s">
        <v>11005</v>
      </c>
    </row>
    <row r="7499" spans="1:5" x14ac:dyDescent="0.25">
      <c r="A7499">
        <v>70001234</v>
      </c>
      <c r="B7499" t="s">
        <v>11007</v>
      </c>
      <c r="C7499" t="s">
        <v>11006</v>
      </c>
      <c r="D7499" t="s">
        <v>11006</v>
      </c>
      <c r="E7499" t="s">
        <v>11007</v>
      </c>
    </row>
    <row r="7500" spans="1:5" x14ac:dyDescent="0.25">
      <c r="A7500">
        <v>70001235</v>
      </c>
      <c r="B7500" t="s">
        <v>10188</v>
      </c>
      <c r="C7500" t="s">
        <v>10187</v>
      </c>
      <c r="D7500" t="s">
        <v>10187</v>
      </c>
      <c r="E7500" t="s">
        <v>10188</v>
      </c>
    </row>
    <row r="7501" spans="1:5" x14ac:dyDescent="0.25">
      <c r="A7501">
        <v>70001236</v>
      </c>
      <c r="B7501" t="s">
        <v>10190</v>
      </c>
      <c r="C7501" t="s">
        <v>11008</v>
      </c>
      <c r="D7501" t="s">
        <v>11008</v>
      </c>
      <c r="E7501" t="s">
        <v>10190</v>
      </c>
    </row>
    <row r="7502" spans="1:5" x14ac:dyDescent="0.25">
      <c r="A7502">
        <v>70001237</v>
      </c>
      <c r="B7502" t="s">
        <v>10192</v>
      </c>
      <c r="C7502" t="s">
        <v>10191</v>
      </c>
      <c r="D7502" t="s">
        <v>10191</v>
      </c>
      <c r="E7502" t="s">
        <v>10192</v>
      </c>
    </row>
    <row r="7503" spans="1:5" x14ac:dyDescent="0.25">
      <c r="A7503">
        <v>70001238</v>
      </c>
      <c r="B7503" t="s">
        <v>11010</v>
      </c>
      <c r="C7503" t="s">
        <v>11009</v>
      </c>
      <c r="D7503" t="s">
        <v>11009</v>
      </c>
      <c r="E7503" t="s">
        <v>11010</v>
      </c>
    </row>
    <row r="7504" spans="1:5" x14ac:dyDescent="0.25">
      <c r="A7504">
        <v>70001239</v>
      </c>
      <c r="B7504" t="s">
        <v>10109</v>
      </c>
      <c r="C7504" t="s">
        <v>10108</v>
      </c>
      <c r="D7504" t="s">
        <v>10108</v>
      </c>
      <c r="E7504" t="s">
        <v>10109</v>
      </c>
    </row>
    <row r="7505" spans="1:5" x14ac:dyDescent="0.25">
      <c r="A7505">
        <v>70001240</v>
      </c>
      <c r="B7505" t="s">
        <v>11011</v>
      </c>
      <c r="C7505" t="s">
        <v>10108</v>
      </c>
      <c r="D7505" t="s">
        <v>10108</v>
      </c>
      <c r="E7505" t="s">
        <v>11011</v>
      </c>
    </row>
    <row r="7506" spans="1:5" x14ac:dyDescent="0.25">
      <c r="A7506">
        <v>70001241</v>
      </c>
      <c r="B7506" t="s">
        <v>11013</v>
      </c>
      <c r="C7506" t="s">
        <v>11012</v>
      </c>
      <c r="D7506" t="s">
        <v>11012</v>
      </c>
      <c r="E7506" t="s">
        <v>11013</v>
      </c>
    </row>
    <row r="7507" spans="1:5" x14ac:dyDescent="0.25">
      <c r="A7507">
        <v>70001242</v>
      </c>
      <c r="B7507" t="s">
        <v>11015</v>
      </c>
      <c r="C7507" t="s">
        <v>11014</v>
      </c>
      <c r="D7507" t="s">
        <v>11014</v>
      </c>
      <c r="E7507" t="s">
        <v>11015</v>
      </c>
    </row>
    <row r="7508" spans="1:5" x14ac:dyDescent="0.25">
      <c r="A7508">
        <v>70001243</v>
      </c>
      <c r="B7508" t="s">
        <v>11017</v>
      </c>
      <c r="C7508" t="s">
        <v>11016</v>
      </c>
      <c r="D7508" t="s">
        <v>11016</v>
      </c>
      <c r="E7508" t="s">
        <v>11017</v>
      </c>
    </row>
    <row r="7509" spans="1:5" x14ac:dyDescent="0.25">
      <c r="A7509">
        <v>70001244</v>
      </c>
      <c r="B7509" t="s">
        <v>11018</v>
      </c>
      <c r="C7509" t="s">
        <v>10387</v>
      </c>
      <c r="D7509" t="s">
        <v>10387</v>
      </c>
      <c r="E7509" t="s">
        <v>11018</v>
      </c>
    </row>
    <row r="7510" spans="1:5" x14ac:dyDescent="0.25">
      <c r="A7510">
        <v>70001245</v>
      </c>
      <c r="B7510" t="s">
        <v>11020</v>
      </c>
      <c r="C7510" t="s">
        <v>11019</v>
      </c>
      <c r="D7510" t="s">
        <v>11019</v>
      </c>
      <c r="E7510" t="s">
        <v>11020</v>
      </c>
    </row>
    <row r="7511" spans="1:5" x14ac:dyDescent="0.25">
      <c r="A7511">
        <v>70001246</v>
      </c>
      <c r="B7511" t="s">
        <v>11021</v>
      </c>
      <c r="C7511" t="s">
        <v>11019</v>
      </c>
      <c r="D7511" t="s">
        <v>11019</v>
      </c>
      <c r="E7511" t="s">
        <v>11021</v>
      </c>
    </row>
    <row r="7512" spans="1:5" x14ac:dyDescent="0.25">
      <c r="A7512">
        <v>70001247</v>
      </c>
      <c r="B7512" t="s">
        <v>11022</v>
      </c>
      <c r="C7512" t="s">
        <v>11019</v>
      </c>
      <c r="D7512" t="s">
        <v>11019</v>
      </c>
      <c r="E7512" t="s">
        <v>11022</v>
      </c>
    </row>
    <row r="7513" spans="1:5" x14ac:dyDescent="0.25">
      <c r="A7513">
        <v>70001248</v>
      </c>
      <c r="B7513" t="s">
        <v>11023</v>
      </c>
      <c r="C7513" t="s">
        <v>11019</v>
      </c>
      <c r="D7513" t="s">
        <v>11019</v>
      </c>
      <c r="E7513" t="s">
        <v>11023</v>
      </c>
    </row>
    <row r="7514" spans="1:5" x14ac:dyDescent="0.25">
      <c r="A7514">
        <v>70001249</v>
      </c>
      <c r="B7514" t="s">
        <v>11024</v>
      </c>
      <c r="C7514" t="s">
        <v>11019</v>
      </c>
      <c r="D7514" t="s">
        <v>11019</v>
      </c>
      <c r="E7514" t="s">
        <v>11024</v>
      </c>
    </row>
    <row r="7515" spans="1:5" x14ac:dyDescent="0.25">
      <c r="A7515">
        <v>70001250</v>
      </c>
      <c r="B7515" t="s">
        <v>11026</v>
      </c>
      <c r="C7515" t="s">
        <v>11025</v>
      </c>
      <c r="D7515" t="s">
        <v>11025</v>
      </c>
      <c r="E7515" t="s">
        <v>11026</v>
      </c>
    </row>
    <row r="7516" spans="1:5" x14ac:dyDescent="0.25">
      <c r="A7516">
        <v>70001251</v>
      </c>
      <c r="B7516" t="s">
        <v>11027</v>
      </c>
      <c r="C7516" t="s">
        <v>11025</v>
      </c>
      <c r="D7516" t="s">
        <v>11025</v>
      </c>
      <c r="E7516" t="s">
        <v>11027</v>
      </c>
    </row>
    <row r="7517" spans="1:5" x14ac:dyDescent="0.25">
      <c r="A7517">
        <v>70001252</v>
      </c>
      <c r="B7517" t="s">
        <v>11028</v>
      </c>
      <c r="C7517" t="s">
        <v>11025</v>
      </c>
      <c r="D7517" t="s">
        <v>11025</v>
      </c>
      <c r="E7517" t="s">
        <v>11028</v>
      </c>
    </row>
    <row r="7518" spans="1:5" x14ac:dyDescent="0.25">
      <c r="A7518">
        <v>70001253</v>
      </c>
      <c r="B7518" t="s">
        <v>11029</v>
      </c>
      <c r="C7518" t="s">
        <v>11025</v>
      </c>
      <c r="D7518" t="s">
        <v>11025</v>
      </c>
      <c r="E7518" t="s">
        <v>11029</v>
      </c>
    </row>
    <row r="7519" spans="1:5" x14ac:dyDescent="0.25">
      <c r="A7519">
        <v>70001254</v>
      </c>
      <c r="B7519" t="s">
        <v>11030</v>
      </c>
      <c r="C7519" t="s">
        <v>11025</v>
      </c>
      <c r="D7519" t="s">
        <v>11025</v>
      </c>
      <c r="E7519" t="s">
        <v>11030</v>
      </c>
    </row>
    <row r="7520" spans="1:5" x14ac:dyDescent="0.25">
      <c r="A7520">
        <v>70001255</v>
      </c>
      <c r="B7520" t="s">
        <v>10180</v>
      </c>
      <c r="C7520" t="s">
        <v>10179</v>
      </c>
      <c r="D7520" t="s">
        <v>10179</v>
      </c>
      <c r="E7520" t="s">
        <v>10180</v>
      </c>
    </row>
    <row r="7521" spans="1:5" x14ac:dyDescent="0.25">
      <c r="A7521">
        <v>70001256</v>
      </c>
      <c r="B7521" t="s">
        <v>10473</v>
      </c>
      <c r="C7521" t="s">
        <v>10472</v>
      </c>
      <c r="D7521" t="s">
        <v>10472</v>
      </c>
      <c r="E7521" t="s">
        <v>10473</v>
      </c>
    </row>
    <row r="7522" spans="1:5" x14ac:dyDescent="0.25">
      <c r="A7522">
        <v>70001257</v>
      </c>
      <c r="B7522" t="s">
        <v>11032</v>
      </c>
      <c r="C7522" t="s">
        <v>11031</v>
      </c>
      <c r="D7522" t="s">
        <v>11031</v>
      </c>
      <c r="E7522" t="s">
        <v>11032</v>
      </c>
    </row>
    <row r="7523" spans="1:5" x14ac:dyDescent="0.25">
      <c r="A7523">
        <v>70001258</v>
      </c>
      <c r="B7523" t="s">
        <v>11034</v>
      </c>
      <c r="C7523" t="s">
        <v>11033</v>
      </c>
      <c r="D7523" t="s">
        <v>11033</v>
      </c>
      <c r="E7523" t="s">
        <v>11034</v>
      </c>
    </row>
    <row r="7524" spans="1:5" x14ac:dyDescent="0.25">
      <c r="A7524">
        <v>70001259</v>
      </c>
      <c r="B7524" t="s">
        <v>11035</v>
      </c>
      <c r="C7524" t="s">
        <v>11031</v>
      </c>
      <c r="D7524" t="s">
        <v>11031</v>
      </c>
      <c r="E7524" t="s">
        <v>11035</v>
      </c>
    </row>
    <row r="7525" spans="1:5" x14ac:dyDescent="0.25">
      <c r="A7525">
        <v>70001260</v>
      </c>
      <c r="B7525" t="s">
        <v>11036</v>
      </c>
      <c r="C7525" t="s">
        <v>11033</v>
      </c>
      <c r="D7525" t="s">
        <v>11033</v>
      </c>
      <c r="E7525" t="s">
        <v>11036</v>
      </c>
    </row>
    <row r="7526" spans="1:5" x14ac:dyDescent="0.25">
      <c r="A7526">
        <v>70001261</v>
      </c>
      <c r="B7526" t="s">
        <v>11037</v>
      </c>
      <c r="C7526" t="s">
        <v>11031</v>
      </c>
      <c r="D7526" t="s">
        <v>11031</v>
      </c>
      <c r="E7526" t="s">
        <v>11037</v>
      </c>
    </row>
    <row r="7527" spans="1:5" x14ac:dyDescent="0.25">
      <c r="A7527">
        <v>70001262</v>
      </c>
      <c r="B7527" t="s">
        <v>11038</v>
      </c>
      <c r="C7527" t="s">
        <v>11033</v>
      </c>
      <c r="D7527" t="s">
        <v>11033</v>
      </c>
      <c r="E7527" t="s">
        <v>11038</v>
      </c>
    </row>
    <row r="7528" spans="1:5" x14ac:dyDescent="0.25">
      <c r="A7528">
        <v>70001263</v>
      </c>
      <c r="B7528" t="s">
        <v>11040</v>
      </c>
      <c r="C7528" t="s">
        <v>11039</v>
      </c>
      <c r="D7528" t="s">
        <v>11039</v>
      </c>
      <c r="E7528" t="s">
        <v>11040</v>
      </c>
    </row>
    <row r="7529" spans="1:5" x14ac:dyDescent="0.25">
      <c r="A7529">
        <v>70001264</v>
      </c>
      <c r="B7529" t="s">
        <v>10686</v>
      </c>
      <c r="C7529" t="s">
        <v>10609</v>
      </c>
      <c r="D7529" t="s">
        <v>10609</v>
      </c>
      <c r="E7529" t="s">
        <v>10686</v>
      </c>
    </row>
    <row r="7530" spans="1:5" x14ac:dyDescent="0.25">
      <c r="A7530">
        <v>70001265</v>
      </c>
      <c r="B7530" t="s">
        <v>10684</v>
      </c>
      <c r="C7530" t="s">
        <v>10609</v>
      </c>
      <c r="D7530" t="s">
        <v>10609</v>
      </c>
      <c r="E7530" t="s">
        <v>10684</v>
      </c>
    </row>
    <row r="7531" spans="1:5" x14ac:dyDescent="0.25">
      <c r="A7531">
        <v>70001266</v>
      </c>
      <c r="B7531" t="s">
        <v>10685</v>
      </c>
      <c r="C7531" t="s">
        <v>10609</v>
      </c>
      <c r="D7531" t="s">
        <v>10609</v>
      </c>
      <c r="E7531" t="s">
        <v>10685</v>
      </c>
    </row>
    <row r="7532" spans="1:5" x14ac:dyDescent="0.25">
      <c r="A7532">
        <v>70001268</v>
      </c>
      <c r="B7532" t="s">
        <v>11041</v>
      </c>
      <c r="C7532" t="s">
        <v>10609</v>
      </c>
      <c r="D7532" t="s">
        <v>10609</v>
      </c>
      <c r="E7532" t="s">
        <v>11041</v>
      </c>
    </row>
    <row r="7533" spans="1:5" x14ac:dyDescent="0.25">
      <c r="A7533">
        <v>70001270</v>
      </c>
      <c r="B7533" t="s">
        <v>11043</v>
      </c>
      <c r="C7533" t="s">
        <v>11042</v>
      </c>
      <c r="D7533" t="s">
        <v>11042</v>
      </c>
      <c r="E7533" t="s">
        <v>11043</v>
      </c>
    </row>
    <row r="7534" spans="1:5" x14ac:dyDescent="0.25">
      <c r="A7534">
        <v>70001271</v>
      </c>
      <c r="B7534" t="s">
        <v>11045</v>
      </c>
      <c r="C7534" t="s">
        <v>11044</v>
      </c>
      <c r="D7534" t="s">
        <v>11044</v>
      </c>
      <c r="E7534" t="s">
        <v>11045</v>
      </c>
    </row>
    <row r="7535" spans="1:5" x14ac:dyDescent="0.25">
      <c r="A7535">
        <v>70001272</v>
      </c>
      <c r="B7535" t="s">
        <v>11047</v>
      </c>
      <c r="C7535" t="s">
        <v>11046</v>
      </c>
      <c r="D7535" t="s">
        <v>11046</v>
      </c>
      <c r="E7535" t="s">
        <v>11047</v>
      </c>
    </row>
    <row r="7536" spans="1:5" x14ac:dyDescent="0.25">
      <c r="A7536">
        <v>70001273</v>
      </c>
      <c r="B7536" t="s">
        <v>11048</v>
      </c>
      <c r="C7536" t="s">
        <v>11046</v>
      </c>
      <c r="D7536" t="s">
        <v>11046</v>
      </c>
      <c r="E7536" t="s">
        <v>11048</v>
      </c>
    </row>
    <row r="7537" spans="1:5" x14ac:dyDescent="0.25">
      <c r="A7537">
        <v>70001274</v>
      </c>
      <c r="B7537" t="s">
        <v>11050</v>
      </c>
      <c r="C7537" t="s">
        <v>11049</v>
      </c>
      <c r="D7537" t="s">
        <v>11049</v>
      </c>
      <c r="E7537" t="s">
        <v>11050</v>
      </c>
    </row>
    <row r="7538" spans="1:5" x14ac:dyDescent="0.25">
      <c r="A7538">
        <v>70001275</v>
      </c>
      <c r="B7538" t="s">
        <v>11051</v>
      </c>
      <c r="C7538" t="s">
        <v>10135</v>
      </c>
      <c r="D7538" t="s">
        <v>10135</v>
      </c>
      <c r="E7538" t="s">
        <v>11051</v>
      </c>
    </row>
    <row r="7539" spans="1:5" x14ac:dyDescent="0.25">
      <c r="A7539">
        <v>70001276</v>
      </c>
      <c r="B7539" t="s">
        <v>11052</v>
      </c>
      <c r="C7539" t="s">
        <v>10133</v>
      </c>
      <c r="D7539" t="s">
        <v>10133</v>
      </c>
      <c r="E7539" t="s">
        <v>11052</v>
      </c>
    </row>
    <row r="7540" spans="1:5" x14ac:dyDescent="0.25">
      <c r="A7540">
        <v>70001277</v>
      </c>
      <c r="B7540" t="s">
        <v>11053</v>
      </c>
      <c r="C7540" t="s">
        <v>10414</v>
      </c>
      <c r="D7540" t="s">
        <v>10414</v>
      </c>
      <c r="E7540" t="s">
        <v>11053</v>
      </c>
    </row>
    <row r="7541" spans="1:5" x14ac:dyDescent="0.25">
      <c r="A7541">
        <v>70001278</v>
      </c>
      <c r="B7541" t="s">
        <v>11054</v>
      </c>
      <c r="C7541" t="s">
        <v>10018</v>
      </c>
      <c r="D7541" t="s">
        <v>10018</v>
      </c>
      <c r="E7541" t="s">
        <v>11054</v>
      </c>
    </row>
    <row r="7542" spans="1:5" x14ac:dyDescent="0.25">
      <c r="A7542">
        <v>70001279</v>
      </c>
      <c r="B7542" t="s">
        <v>11056</v>
      </c>
      <c r="C7542" t="s">
        <v>11055</v>
      </c>
      <c r="D7542" t="s">
        <v>11055</v>
      </c>
      <c r="E7542" t="s">
        <v>11056</v>
      </c>
    </row>
    <row r="7543" spans="1:5" x14ac:dyDescent="0.25">
      <c r="A7543">
        <v>70001280</v>
      </c>
      <c r="B7543" t="s">
        <v>11058</v>
      </c>
      <c r="C7543" t="s">
        <v>11057</v>
      </c>
      <c r="D7543" t="s">
        <v>11057</v>
      </c>
      <c r="E7543" t="s">
        <v>11058</v>
      </c>
    </row>
    <row r="7544" spans="1:5" x14ac:dyDescent="0.25">
      <c r="A7544">
        <v>70001281</v>
      </c>
      <c r="B7544" t="s">
        <v>11060</v>
      </c>
      <c r="C7544" t="s">
        <v>11059</v>
      </c>
      <c r="D7544" t="s">
        <v>11059</v>
      </c>
      <c r="E7544" t="s">
        <v>11060</v>
      </c>
    </row>
    <row r="7545" spans="1:5" x14ac:dyDescent="0.25">
      <c r="A7545">
        <v>70001282</v>
      </c>
      <c r="B7545" t="s">
        <v>11062</v>
      </c>
      <c r="C7545" t="s">
        <v>11061</v>
      </c>
      <c r="D7545" t="s">
        <v>11061</v>
      </c>
      <c r="E7545" t="s">
        <v>11062</v>
      </c>
    </row>
    <row r="7546" spans="1:5" x14ac:dyDescent="0.25">
      <c r="A7546">
        <v>70001283</v>
      </c>
      <c r="B7546" t="s">
        <v>9772</v>
      </c>
      <c r="C7546" t="s">
        <v>9780</v>
      </c>
      <c r="D7546" t="s">
        <v>9780</v>
      </c>
      <c r="E7546" t="s">
        <v>9772</v>
      </c>
    </row>
    <row r="7547" spans="1:5" x14ac:dyDescent="0.25">
      <c r="A7547">
        <v>70001284</v>
      </c>
      <c r="B7547" t="s">
        <v>11063</v>
      </c>
      <c r="C7547" t="s">
        <v>11061</v>
      </c>
      <c r="D7547" t="s">
        <v>11061</v>
      </c>
      <c r="E7547" t="s">
        <v>11063</v>
      </c>
    </row>
    <row r="7548" spans="1:5" x14ac:dyDescent="0.25">
      <c r="A7548">
        <v>70001285</v>
      </c>
      <c r="B7548" t="s">
        <v>11065</v>
      </c>
      <c r="C7548" t="s">
        <v>11064</v>
      </c>
      <c r="D7548" t="s">
        <v>11064</v>
      </c>
      <c r="E7548" t="s">
        <v>11065</v>
      </c>
    </row>
    <row r="7549" spans="1:5" x14ac:dyDescent="0.25">
      <c r="A7549">
        <v>70001286</v>
      </c>
      <c r="B7549" t="s">
        <v>10406</v>
      </c>
      <c r="C7549" t="s">
        <v>10404</v>
      </c>
      <c r="D7549" t="s">
        <v>10404</v>
      </c>
      <c r="E7549" t="s">
        <v>10406</v>
      </c>
    </row>
    <row r="7550" spans="1:5" x14ac:dyDescent="0.25">
      <c r="A7550">
        <v>70001287</v>
      </c>
      <c r="B7550" t="s">
        <v>10407</v>
      </c>
      <c r="C7550" t="s">
        <v>10404</v>
      </c>
      <c r="D7550" t="s">
        <v>10404</v>
      </c>
      <c r="E7550" t="s">
        <v>10407</v>
      </c>
    </row>
    <row r="7551" spans="1:5" x14ac:dyDescent="0.25">
      <c r="A7551">
        <v>70001288</v>
      </c>
      <c r="B7551" t="s">
        <v>10408</v>
      </c>
      <c r="C7551" t="s">
        <v>10404</v>
      </c>
      <c r="D7551" t="s">
        <v>10404</v>
      </c>
      <c r="E7551" t="s">
        <v>10408</v>
      </c>
    </row>
    <row r="7552" spans="1:5" x14ac:dyDescent="0.25">
      <c r="A7552">
        <v>70001289</v>
      </c>
      <c r="B7552" t="s">
        <v>10405</v>
      </c>
      <c r="C7552" t="s">
        <v>10404</v>
      </c>
      <c r="D7552" t="s">
        <v>10404</v>
      </c>
      <c r="E7552" t="s">
        <v>10405</v>
      </c>
    </row>
    <row r="7553" spans="1:5" x14ac:dyDescent="0.25">
      <c r="A7553">
        <v>70001290</v>
      </c>
      <c r="B7553" t="s">
        <v>11067</v>
      </c>
      <c r="C7553" t="s">
        <v>11066</v>
      </c>
      <c r="D7553" t="s">
        <v>11066</v>
      </c>
      <c r="E7553" t="s">
        <v>11067</v>
      </c>
    </row>
    <row r="7554" spans="1:5" x14ac:dyDescent="0.25">
      <c r="A7554">
        <v>70001291</v>
      </c>
      <c r="B7554" t="s">
        <v>10126</v>
      </c>
      <c r="C7554" t="s">
        <v>11068</v>
      </c>
      <c r="D7554" t="s">
        <v>11068</v>
      </c>
      <c r="E7554" t="s">
        <v>10126</v>
      </c>
    </row>
    <row r="7555" spans="1:5" x14ac:dyDescent="0.25">
      <c r="A7555">
        <v>70001292</v>
      </c>
      <c r="B7555" t="s">
        <v>11069</v>
      </c>
      <c r="C7555" t="s">
        <v>10108</v>
      </c>
      <c r="D7555" t="s">
        <v>10108</v>
      </c>
      <c r="E7555" t="s">
        <v>11069</v>
      </c>
    </row>
    <row r="7556" spans="1:5" x14ac:dyDescent="0.25">
      <c r="A7556">
        <v>70001293</v>
      </c>
      <c r="B7556" t="s">
        <v>11071</v>
      </c>
      <c r="C7556" t="s">
        <v>11070</v>
      </c>
      <c r="D7556" t="s">
        <v>11070</v>
      </c>
      <c r="E7556" t="s">
        <v>11071</v>
      </c>
    </row>
    <row r="7557" spans="1:5" x14ac:dyDescent="0.25">
      <c r="A7557">
        <v>70001294</v>
      </c>
      <c r="B7557" t="s">
        <v>11073</v>
      </c>
      <c r="C7557" t="s">
        <v>11072</v>
      </c>
      <c r="D7557" t="s">
        <v>11072</v>
      </c>
      <c r="E7557" t="s">
        <v>11073</v>
      </c>
    </row>
    <row r="7558" spans="1:5" x14ac:dyDescent="0.25">
      <c r="A7558">
        <v>70001295</v>
      </c>
      <c r="B7558" t="s">
        <v>11075</v>
      </c>
      <c r="C7558" t="s">
        <v>11074</v>
      </c>
      <c r="D7558" t="s">
        <v>11074</v>
      </c>
      <c r="E7558" t="s">
        <v>11075</v>
      </c>
    </row>
    <row r="7559" spans="1:5" x14ac:dyDescent="0.25">
      <c r="A7559">
        <v>70001296</v>
      </c>
      <c r="B7559" t="s">
        <v>11077</v>
      </c>
      <c r="C7559" t="s">
        <v>11076</v>
      </c>
      <c r="D7559" t="s">
        <v>11076</v>
      </c>
      <c r="E7559" t="s">
        <v>11077</v>
      </c>
    </row>
    <row r="7560" spans="1:5" x14ac:dyDescent="0.25">
      <c r="A7560">
        <v>70001297</v>
      </c>
      <c r="B7560" t="s">
        <v>11073</v>
      </c>
      <c r="C7560" t="s">
        <v>11072</v>
      </c>
      <c r="D7560" t="s">
        <v>11072</v>
      </c>
      <c r="E7560" t="s">
        <v>11073</v>
      </c>
    </row>
    <row r="7561" spans="1:5" x14ac:dyDescent="0.25">
      <c r="A7561">
        <v>70001298</v>
      </c>
      <c r="B7561" t="s">
        <v>11079</v>
      </c>
      <c r="C7561" t="s">
        <v>11078</v>
      </c>
      <c r="D7561" t="s">
        <v>11078</v>
      </c>
      <c r="E7561" t="s">
        <v>11079</v>
      </c>
    </row>
    <row r="7562" spans="1:5" x14ac:dyDescent="0.25">
      <c r="A7562">
        <v>70001299</v>
      </c>
      <c r="B7562" t="s">
        <v>11081</v>
      </c>
      <c r="C7562" t="s">
        <v>11080</v>
      </c>
      <c r="D7562" t="s">
        <v>11080</v>
      </c>
      <c r="E7562" t="s">
        <v>11081</v>
      </c>
    </row>
    <row r="7563" spans="1:5" x14ac:dyDescent="0.25">
      <c r="A7563">
        <v>70001300</v>
      </c>
      <c r="B7563" t="s">
        <v>11083</v>
      </c>
      <c r="C7563" t="s">
        <v>11082</v>
      </c>
      <c r="D7563" t="s">
        <v>11082</v>
      </c>
      <c r="E7563" t="s">
        <v>11083</v>
      </c>
    </row>
    <row r="7564" spans="1:5" x14ac:dyDescent="0.25">
      <c r="A7564">
        <v>70001301</v>
      </c>
      <c r="B7564" t="s">
        <v>11081</v>
      </c>
      <c r="C7564" t="s">
        <v>11080</v>
      </c>
      <c r="D7564" t="s">
        <v>11080</v>
      </c>
      <c r="E7564" t="s">
        <v>11081</v>
      </c>
    </row>
    <row r="7565" spans="1:5" x14ac:dyDescent="0.25">
      <c r="A7565">
        <v>70001302</v>
      </c>
      <c r="B7565" t="s">
        <v>11085</v>
      </c>
      <c r="C7565" t="s">
        <v>11084</v>
      </c>
      <c r="D7565" t="s">
        <v>11084</v>
      </c>
      <c r="E7565" t="s">
        <v>11085</v>
      </c>
    </row>
    <row r="7566" spans="1:5" x14ac:dyDescent="0.25">
      <c r="A7566">
        <v>70001303</v>
      </c>
      <c r="B7566" t="s">
        <v>11087</v>
      </c>
      <c r="C7566" t="s">
        <v>11086</v>
      </c>
      <c r="D7566" t="s">
        <v>11086</v>
      </c>
      <c r="E7566" t="s">
        <v>11087</v>
      </c>
    </row>
    <row r="7567" spans="1:5" x14ac:dyDescent="0.25">
      <c r="A7567">
        <v>70001304</v>
      </c>
      <c r="B7567" t="s">
        <v>11087</v>
      </c>
      <c r="C7567" t="s">
        <v>11086</v>
      </c>
      <c r="D7567" t="s">
        <v>11086</v>
      </c>
      <c r="E7567" t="s">
        <v>11087</v>
      </c>
    </row>
    <row r="7568" spans="1:5" x14ac:dyDescent="0.25">
      <c r="A7568">
        <v>70001305</v>
      </c>
      <c r="B7568" t="s">
        <v>11089</v>
      </c>
      <c r="C7568" t="s">
        <v>11088</v>
      </c>
      <c r="D7568" t="s">
        <v>11088</v>
      </c>
      <c r="E7568" t="s">
        <v>11089</v>
      </c>
    </row>
    <row r="7569" spans="1:5" x14ac:dyDescent="0.25">
      <c r="A7569">
        <v>70001306</v>
      </c>
      <c r="B7569" t="s">
        <v>11091</v>
      </c>
      <c r="C7569" t="s">
        <v>11090</v>
      </c>
      <c r="D7569" t="s">
        <v>11090</v>
      </c>
      <c r="E7569" t="s">
        <v>11091</v>
      </c>
    </row>
    <row r="7570" spans="1:5" x14ac:dyDescent="0.25">
      <c r="A7570">
        <v>70001307</v>
      </c>
      <c r="B7570" t="s">
        <v>11093</v>
      </c>
      <c r="C7570" t="s">
        <v>11092</v>
      </c>
      <c r="D7570" t="s">
        <v>11092</v>
      </c>
      <c r="E7570" t="s">
        <v>11093</v>
      </c>
    </row>
    <row r="7571" spans="1:5" x14ac:dyDescent="0.25">
      <c r="A7571">
        <v>70001308</v>
      </c>
      <c r="B7571" t="s">
        <v>11093</v>
      </c>
      <c r="C7571" t="s">
        <v>11092</v>
      </c>
      <c r="D7571" t="s">
        <v>11092</v>
      </c>
      <c r="E7571" t="s">
        <v>11093</v>
      </c>
    </row>
    <row r="7572" spans="1:5" x14ac:dyDescent="0.25">
      <c r="A7572">
        <v>70001309</v>
      </c>
      <c r="B7572" t="s">
        <v>11095</v>
      </c>
      <c r="C7572" t="s">
        <v>11094</v>
      </c>
      <c r="D7572" t="s">
        <v>11094</v>
      </c>
      <c r="E7572" t="s">
        <v>11095</v>
      </c>
    </row>
    <row r="7573" spans="1:5" x14ac:dyDescent="0.25">
      <c r="A7573">
        <v>70001310</v>
      </c>
      <c r="B7573" t="s">
        <v>11097</v>
      </c>
      <c r="C7573" t="s">
        <v>11096</v>
      </c>
      <c r="D7573" t="s">
        <v>11096</v>
      </c>
      <c r="E7573" t="s">
        <v>11097</v>
      </c>
    </row>
    <row r="7574" spans="1:5" x14ac:dyDescent="0.25">
      <c r="A7574">
        <v>70001311</v>
      </c>
      <c r="B7574" t="s">
        <v>11099</v>
      </c>
      <c r="C7574" t="s">
        <v>11098</v>
      </c>
      <c r="D7574" t="s">
        <v>11098</v>
      </c>
      <c r="E7574" t="s">
        <v>11099</v>
      </c>
    </row>
    <row r="7575" spans="1:5" x14ac:dyDescent="0.25">
      <c r="A7575">
        <v>70001312</v>
      </c>
      <c r="B7575" t="s">
        <v>11099</v>
      </c>
      <c r="C7575" t="s">
        <v>11098</v>
      </c>
      <c r="D7575" t="s">
        <v>11098</v>
      </c>
      <c r="E7575" t="s">
        <v>11099</v>
      </c>
    </row>
    <row r="7576" spans="1:5" x14ac:dyDescent="0.25">
      <c r="A7576">
        <v>70001313</v>
      </c>
      <c r="B7576" t="s">
        <v>11101</v>
      </c>
      <c r="C7576" t="s">
        <v>11100</v>
      </c>
      <c r="D7576" t="s">
        <v>11100</v>
      </c>
      <c r="E7576" t="s">
        <v>11101</v>
      </c>
    </row>
    <row r="7577" spans="1:5" x14ac:dyDescent="0.25">
      <c r="A7577">
        <v>70001316</v>
      </c>
      <c r="B7577" t="s">
        <v>11102</v>
      </c>
      <c r="C7577" t="s">
        <v>11102</v>
      </c>
      <c r="D7577" t="s">
        <v>11102</v>
      </c>
      <c r="E7577" t="s">
        <v>11102</v>
      </c>
    </row>
    <row r="7578" spans="1:5" x14ac:dyDescent="0.25">
      <c r="A7578">
        <v>70001317</v>
      </c>
      <c r="B7578" t="s">
        <v>11103</v>
      </c>
      <c r="C7578" t="s">
        <v>11103</v>
      </c>
      <c r="D7578" t="s">
        <v>11103</v>
      </c>
      <c r="E7578" t="s">
        <v>11103</v>
      </c>
    </row>
    <row r="7579" spans="1:5" x14ac:dyDescent="0.25">
      <c r="A7579">
        <v>70001318</v>
      </c>
      <c r="B7579" t="s">
        <v>11104</v>
      </c>
      <c r="C7579" t="s">
        <v>11104</v>
      </c>
      <c r="D7579" t="s">
        <v>11104</v>
      </c>
      <c r="E7579" t="s">
        <v>11104</v>
      </c>
    </row>
    <row r="7580" spans="1:5" x14ac:dyDescent="0.25">
      <c r="A7580">
        <v>70001319</v>
      </c>
      <c r="B7580" t="s">
        <v>11105</v>
      </c>
      <c r="C7580" t="s">
        <v>11105</v>
      </c>
      <c r="D7580" t="s">
        <v>11105</v>
      </c>
      <c r="E7580" t="s">
        <v>11105</v>
      </c>
    </row>
    <row r="7581" spans="1:5" x14ac:dyDescent="0.25">
      <c r="A7581">
        <v>70001320</v>
      </c>
      <c r="B7581" t="s">
        <v>11106</v>
      </c>
      <c r="C7581" t="s">
        <v>11106</v>
      </c>
      <c r="D7581" t="s">
        <v>11106</v>
      </c>
      <c r="E7581" t="s">
        <v>11106</v>
      </c>
    </row>
    <row r="7582" spans="1:5" x14ac:dyDescent="0.25">
      <c r="A7582">
        <v>70001321</v>
      </c>
      <c r="B7582" t="s">
        <v>11108</v>
      </c>
      <c r="C7582" t="s">
        <v>11107</v>
      </c>
      <c r="D7582" t="s">
        <v>11107</v>
      </c>
      <c r="E7582" t="s">
        <v>11108</v>
      </c>
    </row>
    <row r="7583" spans="1:5" x14ac:dyDescent="0.25">
      <c r="A7583">
        <v>70001322</v>
      </c>
      <c r="B7583" t="s">
        <v>11109</v>
      </c>
      <c r="C7583" t="s">
        <v>11109</v>
      </c>
      <c r="D7583" t="s">
        <v>11109</v>
      </c>
      <c r="E7583" t="s">
        <v>11109</v>
      </c>
    </row>
    <row r="7584" spans="1:5" x14ac:dyDescent="0.25">
      <c r="A7584">
        <v>70001323</v>
      </c>
      <c r="B7584" t="s">
        <v>11110</v>
      </c>
      <c r="C7584" t="s">
        <v>11110</v>
      </c>
      <c r="D7584" t="s">
        <v>11110</v>
      </c>
      <c r="E7584" t="s">
        <v>11110</v>
      </c>
    </row>
    <row r="7585" spans="1:5" x14ac:dyDescent="0.25">
      <c r="A7585">
        <v>70001324</v>
      </c>
      <c r="B7585" t="s">
        <v>11112</v>
      </c>
      <c r="C7585" t="s">
        <v>11111</v>
      </c>
      <c r="D7585" t="s">
        <v>11111</v>
      </c>
      <c r="E7585" t="s">
        <v>11112</v>
      </c>
    </row>
    <row r="7586" spans="1:5" x14ac:dyDescent="0.25">
      <c r="A7586">
        <v>70001325</v>
      </c>
      <c r="B7586" t="s">
        <v>11113</v>
      </c>
      <c r="C7586" t="s">
        <v>11113</v>
      </c>
      <c r="D7586" t="s">
        <v>11113</v>
      </c>
      <c r="E7586" t="s">
        <v>11113</v>
      </c>
    </row>
    <row r="7587" spans="1:5" x14ac:dyDescent="0.25">
      <c r="A7587">
        <v>70001326</v>
      </c>
      <c r="B7587" t="s">
        <v>11114</v>
      </c>
      <c r="C7587" t="s">
        <v>11114</v>
      </c>
      <c r="D7587" t="s">
        <v>11114</v>
      </c>
      <c r="E7587" t="s">
        <v>11114</v>
      </c>
    </row>
    <row r="7588" spans="1:5" x14ac:dyDescent="0.25">
      <c r="A7588">
        <v>70001327</v>
      </c>
      <c r="B7588" t="s">
        <v>11115</v>
      </c>
      <c r="C7588" t="s">
        <v>11115</v>
      </c>
      <c r="D7588" t="s">
        <v>11115</v>
      </c>
      <c r="E7588" t="s">
        <v>11115</v>
      </c>
    </row>
    <row r="7589" spans="1:5" x14ac:dyDescent="0.25">
      <c r="A7589">
        <v>70001328</v>
      </c>
      <c r="B7589" t="s">
        <v>11116</v>
      </c>
      <c r="C7589" t="s">
        <v>11116</v>
      </c>
      <c r="D7589" t="s">
        <v>11116</v>
      </c>
      <c r="E7589" t="s">
        <v>11116</v>
      </c>
    </row>
    <row r="7590" spans="1:5" x14ac:dyDescent="0.25">
      <c r="A7590">
        <v>70001329</v>
      </c>
      <c r="B7590" t="s">
        <v>11118</v>
      </c>
      <c r="C7590" t="s">
        <v>11117</v>
      </c>
      <c r="D7590" t="s">
        <v>11117</v>
      </c>
      <c r="E7590" t="s">
        <v>11118</v>
      </c>
    </row>
    <row r="7591" spans="1:5" x14ac:dyDescent="0.25">
      <c r="A7591">
        <v>70001330</v>
      </c>
      <c r="B7591" t="s">
        <v>11120</v>
      </c>
      <c r="C7591" t="s">
        <v>11119</v>
      </c>
      <c r="D7591" t="s">
        <v>11119</v>
      </c>
      <c r="E7591" t="s">
        <v>11120</v>
      </c>
    </row>
    <row r="7592" spans="1:5" x14ac:dyDescent="0.25">
      <c r="A7592">
        <v>70001331</v>
      </c>
      <c r="B7592" t="s">
        <v>11122</v>
      </c>
      <c r="C7592" t="s">
        <v>11121</v>
      </c>
      <c r="D7592" t="s">
        <v>11121</v>
      </c>
      <c r="E7592" t="s">
        <v>11122</v>
      </c>
    </row>
    <row r="7593" spans="1:5" x14ac:dyDescent="0.25">
      <c r="A7593">
        <v>70001332</v>
      </c>
      <c r="B7593" t="s">
        <v>11123</v>
      </c>
      <c r="C7593" t="s">
        <v>11123</v>
      </c>
      <c r="D7593" t="s">
        <v>11123</v>
      </c>
      <c r="E7593" t="s">
        <v>11123</v>
      </c>
    </row>
    <row r="7594" spans="1:5" x14ac:dyDescent="0.25">
      <c r="A7594">
        <v>70001333</v>
      </c>
      <c r="B7594" t="s">
        <v>11124</v>
      </c>
      <c r="C7594" t="s">
        <v>11124</v>
      </c>
      <c r="D7594" t="s">
        <v>11124</v>
      </c>
      <c r="E7594" t="s">
        <v>11124</v>
      </c>
    </row>
    <row r="7595" spans="1:5" x14ac:dyDescent="0.25">
      <c r="A7595">
        <v>70001334</v>
      </c>
      <c r="B7595" t="s">
        <v>11125</v>
      </c>
      <c r="C7595" t="s">
        <v>11125</v>
      </c>
      <c r="D7595" t="s">
        <v>11125</v>
      </c>
      <c r="E7595" t="s">
        <v>11125</v>
      </c>
    </row>
    <row r="7596" spans="1:5" x14ac:dyDescent="0.25">
      <c r="A7596">
        <v>70001335</v>
      </c>
      <c r="B7596" t="s">
        <v>11126</v>
      </c>
      <c r="C7596" t="s">
        <v>11126</v>
      </c>
      <c r="D7596" t="s">
        <v>11126</v>
      </c>
      <c r="E7596" t="s">
        <v>11126</v>
      </c>
    </row>
    <row r="7597" spans="1:5" x14ac:dyDescent="0.25">
      <c r="A7597">
        <v>70001336</v>
      </c>
      <c r="B7597" t="s">
        <v>11127</v>
      </c>
      <c r="C7597" t="s">
        <v>9803</v>
      </c>
      <c r="D7597" t="s">
        <v>9803</v>
      </c>
      <c r="E7597" t="s">
        <v>11127</v>
      </c>
    </row>
    <row r="7598" spans="1:5" x14ac:dyDescent="0.25">
      <c r="A7598">
        <v>70001337</v>
      </c>
      <c r="B7598" t="s">
        <v>11129</v>
      </c>
      <c r="C7598" t="s">
        <v>11128</v>
      </c>
      <c r="D7598" t="s">
        <v>11128</v>
      </c>
      <c r="E7598" t="s">
        <v>11129</v>
      </c>
    </row>
    <row r="7599" spans="1:5" x14ac:dyDescent="0.25">
      <c r="A7599">
        <v>70001338</v>
      </c>
      <c r="B7599" t="s">
        <v>11131</v>
      </c>
      <c r="C7599" t="s">
        <v>11130</v>
      </c>
      <c r="D7599" t="s">
        <v>11130</v>
      </c>
      <c r="E7599" t="s">
        <v>11131</v>
      </c>
    </row>
    <row r="7600" spans="1:5" x14ac:dyDescent="0.25">
      <c r="A7600">
        <v>70001339</v>
      </c>
      <c r="B7600" t="s">
        <v>11133</v>
      </c>
      <c r="C7600" t="s">
        <v>11132</v>
      </c>
      <c r="D7600" t="s">
        <v>11132</v>
      </c>
      <c r="E7600" t="s">
        <v>11133</v>
      </c>
    </row>
    <row r="7601" spans="1:5" x14ac:dyDescent="0.25">
      <c r="A7601">
        <v>70001340</v>
      </c>
      <c r="B7601" t="s">
        <v>11135</v>
      </c>
      <c r="C7601" t="s">
        <v>11134</v>
      </c>
      <c r="D7601" t="s">
        <v>11134</v>
      </c>
      <c r="E7601" t="s">
        <v>11135</v>
      </c>
    </row>
    <row r="7602" spans="1:5" x14ac:dyDescent="0.25">
      <c r="A7602">
        <v>70001341</v>
      </c>
      <c r="B7602" t="s">
        <v>11136</v>
      </c>
      <c r="C7602" t="s">
        <v>11132</v>
      </c>
      <c r="D7602" t="s">
        <v>11132</v>
      </c>
      <c r="E7602" t="s">
        <v>11136</v>
      </c>
    </row>
    <row r="7603" spans="1:5" x14ac:dyDescent="0.25">
      <c r="A7603">
        <v>70001342</v>
      </c>
      <c r="B7603" t="s">
        <v>11138</v>
      </c>
      <c r="C7603" t="s">
        <v>11137</v>
      </c>
      <c r="D7603" t="s">
        <v>11137</v>
      </c>
      <c r="E7603" t="s">
        <v>11138</v>
      </c>
    </row>
    <row r="7604" spans="1:5" x14ac:dyDescent="0.25">
      <c r="A7604">
        <v>70001343</v>
      </c>
      <c r="B7604" t="s">
        <v>11140</v>
      </c>
      <c r="C7604" t="s">
        <v>11139</v>
      </c>
      <c r="D7604" t="s">
        <v>11139</v>
      </c>
      <c r="E7604" t="s">
        <v>11140</v>
      </c>
    </row>
    <row r="7605" spans="1:5" x14ac:dyDescent="0.25">
      <c r="A7605">
        <v>70001344</v>
      </c>
      <c r="B7605" t="s">
        <v>11141</v>
      </c>
      <c r="C7605" t="s">
        <v>11014</v>
      </c>
      <c r="D7605" t="s">
        <v>11014</v>
      </c>
      <c r="E7605" t="s">
        <v>11141</v>
      </c>
    </row>
    <row r="7606" spans="1:5" x14ac:dyDescent="0.25">
      <c r="A7606">
        <v>70001345</v>
      </c>
      <c r="B7606" t="s">
        <v>11142</v>
      </c>
      <c r="C7606" t="s">
        <v>10404</v>
      </c>
      <c r="D7606" t="s">
        <v>10404</v>
      </c>
      <c r="E7606" t="s">
        <v>11142</v>
      </c>
    </row>
    <row r="7607" spans="1:5" x14ac:dyDescent="0.25">
      <c r="A7607">
        <v>70001346</v>
      </c>
      <c r="B7607" t="s">
        <v>11143</v>
      </c>
      <c r="C7607" t="s">
        <v>10404</v>
      </c>
      <c r="D7607" t="s">
        <v>10404</v>
      </c>
      <c r="E7607" t="s">
        <v>11143</v>
      </c>
    </row>
    <row r="7608" spans="1:5" x14ac:dyDescent="0.25">
      <c r="A7608">
        <v>70001347</v>
      </c>
      <c r="B7608" t="s">
        <v>11144</v>
      </c>
      <c r="C7608" t="s">
        <v>10404</v>
      </c>
      <c r="D7608" t="s">
        <v>10404</v>
      </c>
      <c r="E7608" t="s">
        <v>11144</v>
      </c>
    </row>
    <row r="7609" spans="1:5" x14ac:dyDescent="0.25">
      <c r="A7609">
        <v>70001348</v>
      </c>
      <c r="B7609" t="s">
        <v>11145</v>
      </c>
      <c r="C7609" t="s">
        <v>10404</v>
      </c>
      <c r="D7609" t="s">
        <v>10404</v>
      </c>
      <c r="E7609" t="s">
        <v>11145</v>
      </c>
    </row>
    <row r="7610" spans="1:5" x14ac:dyDescent="0.25">
      <c r="A7610">
        <v>70001349</v>
      </c>
      <c r="B7610" t="s">
        <v>11146</v>
      </c>
      <c r="C7610" t="s">
        <v>10018</v>
      </c>
      <c r="D7610" t="s">
        <v>10018</v>
      </c>
      <c r="E7610" t="s">
        <v>11146</v>
      </c>
    </row>
    <row r="7611" spans="1:5" x14ac:dyDescent="0.25">
      <c r="A7611">
        <v>70001350</v>
      </c>
      <c r="B7611" t="s">
        <v>11147</v>
      </c>
      <c r="C7611" t="s">
        <v>11033</v>
      </c>
      <c r="D7611" t="s">
        <v>11033</v>
      </c>
      <c r="E7611" t="s">
        <v>11147</v>
      </c>
    </row>
    <row r="7612" spans="1:5" x14ac:dyDescent="0.25">
      <c r="A7612">
        <v>70001351</v>
      </c>
      <c r="B7612" t="s">
        <v>11148</v>
      </c>
      <c r="C7612" t="s">
        <v>11031</v>
      </c>
      <c r="D7612" t="s">
        <v>11031</v>
      </c>
      <c r="E7612" t="s">
        <v>11148</v>
      </c>
    </row>
    <row r="7613" spans="1:5" x14ac:dyDescent="0.25">
      <c r="A7613">
        <v>70001352</v>
      </c>
      <c r="B7613" t="s">
        <v>11149</v>
      </c>
      <c r="C7613" t="s">
        <v>10402</v>
      </c>
      <c r="D7613" t="s">
        <v>10402</v>
      </c>
      <c r="E7613" t="s">
        <v>11149</v>
      </c>
    </row>
    <row r="7614" spans="1:5" x14ac:dyDescent="0.25">
      <c r="A7614">
        <v>70001353</v>
      </c>
      <c r="B7614" t="s">
        <v>11150</v>
      </c>
      <c r="C7614" t="s">
        <v>10918</v>
      </c>
      <c r="D7614" t="s">
        <v>10918</v>
      </c>
      <c r="E7614" t="s">
        <v>11150</v>
      </c>
    </row>
    <row r="7615" spans="1:5" x14ac:dyDescent="0.25">
      <c r="A7615">
        <v>70001354</v>
      </c>
      <c r="B7615" t="s">
        <v>11151</v>
      </c>
      <c r="C7615" t="s">
        <v>10464</v>
      </c>
      <c r="D7615" t="s">
        <v>10464</v>
      </c>
      <c r="E7615" t="s">
        <v>11151</v>
      </c>
    </row>
    <row r="7616" spans="1:5" x14ac:dyDescent="0.25">
      <c r="A7616">
        <v>70001355</v>
      </c>
      <c r="B7616" t="s">
        <v>11152</v>
      </c>
      <c r="C7616" t="s">
        <v>10919</v>
      </c>
      <c r="D7616" t="s">
        <v>10919</v>
      </c>
      <c r="E7616" t="s">
        <v>11152</v>
      </c>
    </row>
    <row r="7617" spans="1:5" x14ac:dyDescent="0.25">
      <c r="A7617">
        <v>70001356</v>
      </c>
      <c r="B7617" t="s">
        <v>11153</v>
      </c>
      <c r="C7617" t="s">
        <v>10742</v>
      </c>
      <c r="D7617" t="s">
        <v>10742</v>
      </c>
      <c r="E7617" t="s">
        <v>11153</v>
      </c>
    </row>
    <row r="7618" spans="1:5" x14ac:dyDescent="0.25">
      <c r="A7618">
        <v>70001357</v>
      </c>
      <c r="B7618" t="s">
        <v>11154</v>
      </c>
      <c r="C7618" t="s">
        <v>10740</v>
      </c>
      <c r="D7618" t="s">
        <v>10740</v>
      </c>
      <c r="E7618" t="s">
        <v>11154</v>
      </c>
    </row>
    <row r="7619" spans="1:5" x14ac:dyDescent="0.25">
      <c r="A7619">
        <v>70001358</v>
      </c>
      <c r="B7619" t="s">
        <v>11155</v>
      </c>
      <c r="C7619" t="s">
        <v>10137</v>
      </c>
      <c r="D7619" t="s">
        <v>10137</v>
      </c>
      <c r="E7619" t="s">
        <v>11155</v>
      </c>
    </row>
    <row r="7620" spans="1:5" x14ac:dyDescent="0.25">
      <c r="A7620">
        <v>70001359</v>
      </c>
      <c r="B7620" t="s">
        <v>11020</v>
      </c>
      <c r="C7620" t="s">
        <v>11019</v>
      </c>
      <c r="D7620" t="s">
        <v>11019</v>
      </c>
      <c r="E7620" t="s">
        <v>11020</v>
      </c>
    </row>
    <row r="7621" spans="1:5" x14ac:dyDescent="0.25">
      <c r="A7621">
        <v>70001360</v>
      </c>
      <c r="B7621" t="s">
        <v>11021</v>
      </c>
      <c r="C7621" t="s">
        <v>11019</v>
      </c>
      <c r="D7621" t="s">
        <v>11019</v>
      </c>
      <c r="E7621" t="s">
        <v>11021</v>
      </c>
    </row>
    <row r="7622" spans="1:5" x14ac:dyDescent="0.25">
      <c r="A7622">
        <v>70001361</v>
      </c>
      <c r="B7622" t="s">
        <v>11156</v>
      </c>
      <c r="C7622" t="s">
        <v>11019</v>
      </c>
      <c r="D7622" t="s">
        <v>11019</v>
      </c>
      <c r="E7622" t="s">
        <v>11156</v>
      </c>
    </row>
    <row r="7623" spans="1:5" x14ac:dyDescent="0.25">
      <c r="A7623">
        <v>70001362</v>
      </c>
      <c r="B7623" t="s">
        <v>11157</v>
      </c>
      <c r="C7623" t="s">
        <v>11019</v>
      </c>
      <c r="D7623" t="s">
        <v>11019</v>
      </c>
      <c r="E7623" t="s">
        <v>11157</v>
      </c>
    </row>
    <row r="7624" spans="1:5" x14ac:dyDescent="0.25">
      <c r="A7624">
        <v>70001363</v>
      </c>
      <c r="B7624" t="s">
        <v>11024</v>
      </c>
      <c r="C7624" t="s">
        <v>11019</v>
      </c>
      <c r="D7624" t="s">
        <v>11019</v>
      </c>
      <c r="E7624" t="s">
        <v>11024</v>
      </c>
    </row>
    <row r="7625" spans="1:5" x14ac:dyDescent="0.25">
      <c r="A7625">
        <v>70001364</v>
      </c>
      <c r="B7625" t="s">
        <v>11158</v>
      </c>
      <c r="C7625" t="s">
        <v>10247</v>
      </c>
      <c r="D7625" t="s">
        <v>10247</v>
      </c>
      <c r="E7625" t="s">
        <v>11158</v>
      </c>
    </row>
    <row r="7626" spans="1:5" x14ac:dyDescent="0.25">
      <c r="A7626">
        <v>70001365</v>
      </c>
      <c r="B7626" t="s">
        <v>11159</v>
      </c>
      <c r="C7626" t="s">
        <v>10248</v>
      </c>
      <c r="D7626" t="s">
        <v>10248</v>
      </c>
      <c r="E7626" t="s">
        <v>11159</v>
      </c>
    </row>
    <row r="7627" spans="1:5" x14ac:dyDescent="0.25">
      <c r="A7627">
        <v>70001366</v>
      </c>
      <c r="B7627" t="s">
        <v>11160</v>
      </c>
      <c r="C7627" t="s">
        <v>11012</v>
      </c>
      <c r="D7627" t="s">
        <v>11012</v>
      </c>
      <c r="E7627" t="s">
        <v>11160</v>
      </c>
    </row>
    <row r="7628" spans="1:5" x14ac:dyDescent="0.25">
      <c r="A7628">
        <v>70001367</v>
      </c>
      <c r="B7628" t="s">
        <v>11030</v>
      </c>
      <c r="C7628" t="s">
        <v>11025</v>
      </c>
      <c r="D7628" t="s">
        <v>11025</v>
      </c>
      <c r="E7628" t="s">
        <v>11030</v>
      </c>
    </row>
    <row r="7629" spans="1:5" x14ac:dyDescent="0.25">
      <c r="A7629">
        <v>70001368</v>
      </c>
      <c r="B7629" t="s">
        <v>11162</v>
      </c>
      <c r="C7629" t="s">
        <v>11161</v>
      </c>
      <c r="D7629" t="s">
        <v>11161</v>
      </c>
      <c r="E7629" t="s">
        <v>11162</v>
      </c>
    </row>
    <row r="7630" spans="1:5" x14ac:dyDescent="0.25">
      <c r="A7630">
        <v>70001369</v>
      </c>
      <c r="B7630" t="s">
        <v>11163</v>
      </c>
      <c r="C7630" t="s">
        <v>11139</v>
      </c>
      <c r="D7630" t="s">
        <v>11139</v>
      </c>
      <c r="E7630" t="s">
        <v>11163</v>
      </c>
    </row>
    <row r="7631" spans="1:5" x14ac:dyDescent="0.25">
      <c r="A7631">
        <v>70001370</v>
      </c>
      <c r="B7631" t="s">
        <v>11164</v>
      </c>
      <c r="C7631" t="s">
        <v>10940</v>
      </c>
      <c r="D7631" t="s">
        <v>10940</v>
      </c>
      <c r="E7631" t="s">
        <v>11164</v>
      </c>
    </row>
    <row r="7632" spans="1:5" x14ac:dyDescent="0.25">
      <c r="A7632">
        <v>70001371</v>
      </c>
      <c r="B7632" t="s">
        <v>10469</v>
      </c>
      <c r="C7632" t="s">
        <v>10468</v>
      </c>
      <c r="D7632" t="s">
        <v>10468</v>
      </c>
      <c r="E7632" t="s">
        <v>10469</v>
      </c>
    </row>
    <row r="7633" spans="1:5" x14ac:dyDescent="0.25">
      <c r="A7633">
        <v>70001372</v>
      </c>
      <c r="B7633" t="s">
        <v>11166</v>
      </c>
      <c r="C7633" t="s">
        <v>11165</v>
      </c>
      <c r="D7633" t="s">
        <v>11165</v>
      </c>
      <c r="E7633" t="s">
        <v>11166</v>
      </c>
    </row>
    <row r="7634" spans="1:5" x14ac:dyDescent="0.25">
      <c r="A7634">
        <v>70001373</v>
      </c>
      <c r="B7634" t="s">
        <v>11168</v>
      </c>
      <c r="C7634" t="s">
        <v>11167</v>
      </c>
      <c r="D7634" t="s">
        <v>11167</v>
      </c>
      <c r="E7634" t="s">
        <v>11168</v>
      </c>
    </row>
    <row r="7635" spans="1:5" x14ac:dyDescent="0.25">
      <c r="A7635">
        <v>70001374</v>
      </c>
      <c r="B7635" t="s">
        <v>11170</v>
      </c>
      <c r="C7635" t="s">
        <v>11169</v>
      </c>
      <c r="D7635" t="s">
        <v>11169</v>
      </c>
      <c r="E7635" t="s">
        <v>11170</v>
      </c>
    </row>
    <row r="7636" spans="1:5" x14ac:dyDescent="0.25">
      <c r="A7636">
        <v>70001375</v>
      </c>
      <c r="B7636" t="s">
        <v>11171</v>
      </c>
      <c r="C7636" t="s">
        <v>11167</v>
      </c>
      <c r="D7636" t="s">
        <v>11167</v>
      </c>
      <c r="E7636" t="s">
        <v>11171</v>
      </c>
    </row>
    <row r="7637" spans="1:5" x14ac:dyDescent="0.25">
      <c r="A7637">
        <v>70001376</v>
      </c>
      <c r="B7637" t="s">
        <v>11173</v>
      </c>
      <c r="C7637" t="s">
        <v>11172</v>
      </c>
      <c r="D7637" t="s">
        <v>11172</v>
      </c>
      <c r="E7637" t="s">
        <v>11173</v>
      </c>
    </row>
    <row r="7638" spans="1:5" x14ac:dyDescent="0.25">
      <c r="A7638">
        <v>70001377</v>
      </c>
      <c r="B7638" t="s">
        <v>11174</v>
      </c>
      <c r="C7638" t="s">
        <v>11172</v>
      </c>
      <c r="D7638" t="s">
        <v>11172</v>
      </c>
      <c r="E7638" t="s">
        <v>11174</v>
      </c>
    </row>
    <row r="7639" spans="1:5" x14ac:dyDescent="0.25">
      <c r="A7639">
        <v>70001378</v>
      </c>
      <c r="B7639" t="s">
        <v>11175</v>
      </c>
      <c r="C7639" t="s">
        <v>11172</v>
      </c>
      <c r="D7639" t="s">
        <v>11172</v>
      </c>
      <c r="E7639" t="s">
        <v>11175</v>
      </c>
    </row>
    <row r="7640" spans="1:5" x14ac:dyDescent="0.25">
      <c r="A7640">
        <v>70001379</v>
      </c>
      <c r="B7640" t="s">
        <v>11176</v>
      </c>
      <c r="C7640" t="s">
        <v>11172</v>
      </c>
      <c r="D7640" t="s">
        <v>11172</v>
      </c>
      <c r="E7640" t="s">
        <v>11176</v>
      </c>
    </row>
    <row r="7641" spans="1:5" x14ac:dyDescent="0.25">
      <c r="A7641">
        <v>70001380</v>
      </c>
      <c r="B7641" t="s">
        <v>11177</v>
      </c>
      <c r="C7641" t="s">
        <v>11172</v>
      </c>
      <c r="D7641" t="s">
        <v>11172</v>
      </c>
      <c r="E7641" t="s">
        <v>11177</v>
      </c>
    </row>
    <row r="7642" spans="1:5" x14ac:dyDescent="0.25">
      <c r="A7642">
        <v>70001381</v>
      </c>
      <c r="B7642" t="s">
        <v>11178</v>
      </c>
      <c r="C7642" t="s">
        <v>11172</v>
      </c>
      <c r="D7642" t="s">
        <v>11172</v>
      </c>
      <c r="E7642" t="s">
        <v>11178</v>
      </c>
    </row>
    <row r="7643" spans="1:5" x14ac:dyDescent="0.25">
      <c r="A7643">
        <v>70001382</v>
      </c>
      <c r="B7643" t="s">
        <v>11179</v>
      </c>
      <c r="C7643" t="s">
        <v>11172</v>
      </c>
      <c r="D7643" t="s">
        <v>11172</v>
      </c>
      <c r="E7643" t="s">
        <v>11179</v>
      </c>
    </row>
    <row r="7644" spans="1:5" x14ac:dyDescent="0.25">
      <c r="A7644">
        <v>70001383</v>
      </c>
      <c r="B7644" t="s">
        <v>11180</v>
      </c>
      <c r="C7644" t="s">
        <v>11172</v>
      </c>
      <c r="D7644" t="s">
        <v>11172</v>
      </c>
      <c r="E7644" t="s">
        <v>11180</v>
      </c>
    </row>
    <row r="7645" spans="1:5" x14ac:dyDescent="0.25">
      <c r="A7645">
        <v>70001384</v>
      </c>
      <c r="B7645" t="s">
        <v>11182</v>
      </c>
      <c r="C7645" t="s">
        <v>11181</v>
      </c>
      <c r="D7645" t="s">
        <v>11181</v>
      </c>
      <c r="E7645" t="s">
        <v>11182</v>
      </c>
    </row>
    <row r="7646" spans="1:5" x14ac:dyDescent="0.25">
      <c r="A7646">
        <v>70001385</v>
      </c>
      <c r="B7646" t="s">
        <v>11183</v>
      </c>
      <c r="C7646" t="s">
        <v>11181</v>
      </c>
      <c r="D7646" t="s">
        <v>11181</v>
      </c>
      <c r="E7646" t="s">
        <v>11183</v>
      </c>
    </row>
    <row r="7647" spans="1:5" x14ac:dyDescent="0.25">
      <c r="A7647">
        <v>70001386</v>
      </c>
      <c r="B7647" t="s">
        <v>11185</v>
      </c>
      <c r="C7647" t="s">
        <v>11184</v>
      </c>
      <c r="D7647" t="s">
        <v>11184</v>
      </c>
      <c r="E7647" t="s">
        <v>11185</v>
      </c>
    </row>
    <row r="7648" spans="1:5" x14ac:dyDescent="0.25">
      <c r="A7648">
        <v>70001387</v>
      </c>
      <c r="B7648" t="s">
        <v>11186</v>
      </c>
      <c r="C7648" t="s">
        <v>11184</v>
      </c>
      <c r="D7648" t="s">
        <v>11184</v>
      </c>
      <c r="E7648" t="s">
        <v>11186</v>
      </c>
    </row>
    <row r="7649" spans="1:5" x14ac:dyDescent="0.25">
      <c r="A7649">
        <v>70001388</v>
      </c>
      <c r="B7649" t="s">
        <v>11187</v>
      </c>
      <c r="C7649" t="s">
        <v>9724</v>
      </c>
      <c r="D7649" t="s">
        <v>9724</v>
      </c>
      <c r="E7649" t="s">
        <v>11187</v>
      </c>
    </row>
    <row r="7650" spans="1:5" x14ac:dyDescent="0.25">
      <c r="A7650">
        <v>70001389</v>
      </c>
      <c r="B7650" t="s">
        <v>11188</v>
      </c>
      <c r="C7650" t="s">
        <v>9744</v>
      </c>
      <c r="D7650" t="s">
        <v>9744</v>
      </c>
      <c r="E7650" t="s">
        <v>11188</v>
      </c>
    </row>
    <row r="7651" spans="1:5" x14ac:dyDescent="0.25">
      <c r="A7651">
        <v>70001390</v>
      </c>
      <c r="B7651" t="s">
        <v>11189</v>
      </c>
      <c r="C7651" t="s">
        <v>9743</v>
      </c>
      <c r="D7651" t="s">
        <v>9743</v>
      </c>
      <c r="E7651" t="s">
        <v>11189</v>
      </c>
    </row>
    <row r="7652" spans="1:5" x14ac:dyDescent="0.25">
      <c r="A7652">
        <v>70001392</v>
      </c>
      <c r="B7652" t="s">
        <v>11190</v>
      </c>
      <c r="C7652" t="s">
        <v>11137</v>
      </c>
      <c r="D7652" t="s">
        <v>11137</v>
      </c>
      <c r="E7652" t="s">
        <v>11190</v>
      </c>
    </row>
    <row r="7653" spans="1:5" x14ac:dyDescent="0.25">
      <c r="A7653">
        <v>70001393</v>
      </c>
      <c r="B7653" t="s">
        <v>11192</v>
      </c>
      <c r="C7653" t="s">
        <v>11191</v>
      </c>
      <c r="D7653" t="s">
        <v>11191</v>
      </c>
      <c r="E7653" t="s">
        <v>11192</v>
      </c>
    </row>
    <row r="7654" spans="1:5" x14ac:dyDescent="0.25">
      <c r="A7654">
        <v>70001394</v>
      </c>
      <c r="B7654" t="s">
        <v>11194</v>
      </c>
      <c r="C7654" t="s">
        <v>11193</v>
      </c>
      <c r="D7654" t="s">
        <v>11193</v>
      </c>
      <c r="E7654" t="s">
        <v>11194</v>
      </c>
    </row>
    <row r="7655" spans="1:5" x14ac:dyDescent="0.25">
      <c r="A7655">
        <v>70001395</v>
      </c>
      <c r="B7655" t="s">
        <v>11194</v>
      </c>
      <c r="C7655" t="s">
        <v>11193</v>
      </c>
      <c r="D7655" t="s">
        <v>11193</v>
      </c>
      <c r="E7655" t="s">
        <v>11194</v>
      </c>
    </row>
    <row r="7656" spans="1:5" x14ac:dyDescent="0.25">
      <c r="A7656">
        <v>70001396</v>
      </c>
      <c r="B7656" t="s">
        <v>11195</v>
      </c>
      <c r="C7656" t="s">
        <v>10187</v>
      </c>
      <c r="D7656" t="s">
        <v>10187</v>
      </c>
      <c r="E7656" t="s">
        <v>11195</v>
      </c>
    </row>
    <row r="7657" spans="1:5" x14ac:dyDescent="0.25">
      <c r="A7657">
        <v>70001397</v>
      </c>
      <c r="B7657" t="s">
        <v>11195</v>
      </c>
      <c r="C7657" t="s">
        <v>10187</v>
      </c>
      <c r="D7657" t="s">
        <v>10187</v>
      </c>
      <c r="E7657" t="s">
        <v>11195</v>
      </c>
    </row>
    <row r="7658" spans="1:5" x14ac:dyDescent="0.25">
      <c r="A7658">
        <v>70001398</v>
      </c>
      <c r="B7658" t="s">
        <v>11197</v>
      </c>
      <c r="C7658" t="s">
        <v>11196</v>
      </c>
      <c r="D7658" t="s">
        <v>11196</v>
      </c>
      <c r="E7658" t="s">
        <v>11197</v>
      </c>
    </row>
    <row r="7659" spans="1:5" x14ac:dyDescent="0.25">
      <c r="A7659">
        <v>70001399</v>
      </c>
      <c r="B7659" t="s">
        <v>11198</v>
      </c>
      <c r="C7659" t="s">
        <v>10711</v>
      </c>
      <c r="D7659" t="s">
        <v>10711</v>
      </c>
      <c r="E7659" t="s">
        <v>11198</v>
      </c>
    </row>
    <row r="7660" spans="1:5" x14ac:dyDescent="0.25">
      <c r="A7660">
        <v>70001400</v>
      </c>
      <c r="B7660" t="s">
        <v>11199</v>
      </c>
      <c r="C7660" t="s">
        <v>10713</v>
      </c>
      <c r="D7660" t="s">
        <v>10713</v>
      </c>
      <c r="E7660" t="s">
        <v>11199</v>
      </c>
    </row>
    <row r="7661" spans="1:5" x14ac:dyDescent="0.25">
      <c r="A7661">
        <v>70001401</v>
      </c>
      <c r="B7661" t="s">
        <v>11201</v>
      </c>
      <c r="C7661" t="s">
        <v>11200</v>
      </c>
      <c r="D7661" t="s">
        <v>11200</v>
      </c>
      <c r="E7661" t="s">
        <v>11201</v>
      </c>
    </row>
    <row r="7662" spans="1:5" x14ac:dyDescent="0.25">
      <c r="A7662">
        <v>70001402</v>
      </c>
      <c r="B7662" t="s">
        <v>11202</v>
      </c>
      <c r="C7662" t="s">
        <v>10700</v>
      </c>
      <c r="D7662" t="s">
        <v>10700</v>
      </c>
      <c r="E7662" t="s">
        <v>11202</v>
      </c>
    </row>
    <row r="7663" spans="1:5" x14ac:dyDescent="0.25">
      <c r="A7663">
        <v>70001403</v>
      </c>
      <c r="B7663" t="s">
        <v>11203</v>
      </c>
      <c r="C7663" t="s">
        <v>10700</v>
      </c>
      <c r="D7663" t="s">
        <v>10700</v>
      </c>
      <c r="E7663" t="s">
        <v>11203</v>
      </c>
    </row>
    <row r="7664" spans="1:5" x14ac:dyDescent="0.25">
      <c r="A7664">
        <v>70001404</v>
      </c>
      <c r="B7664" t="s">
        <v>11204</v>
      </c>
      <c r="C7664" t="s">
        <v>10651</v>
      </c>
      <c r="D7664" t="s">
        <v>10651</v>
      </c>
      <c r="E7664" t="s">
        <v>11204</v>
      </c>
    </row>
    <row r="7665" spans="1:5" x14ac:dyDescent="0.25">
      <c r="A7665">
        <v>70001405</v>
      </c>
      <c r="B7665" t="s">
        <v>11205</v>
      </c>
      <c r="C7665" t="s">
        <v>10655</v>
      </c>
      <c r="D7665" t="s">
        <v>10655</v>
      </c>
      <c r="E7665" t="s">
        <v>11205</v>
      </c>
    </row>
    <row r="7666" spans="1:5" x14ac:dyDescent="0.25">
      <c r="A7666">
        <v>70001406</v>
      </c>
      <c r="B7666" t="s">
        <v>11206</v>
      </c>
      <c r="C7666" t="s">
        <v>10703</v>
      </c>
      <c r="D7666" t="s">
        <v>10703</v>
      </c>
      <c r="E7666" t="s">
        <v>11206</v>
      </c>
    </row>
    <row r="7667" spans="1:5" x14ac:dyDescent="0.25">
      <c r="A7667">
        <v>70001407</v>
      </c>
      <c r="B7667" t="s">
        <v>11207</v>
      </c>
      <c r="C7667" t="s">
        <v>10708</v>
      </c>
      <c r="D7667" t="s">
        <v>10708</v>
      </c>
      <c r="E7667" t="s">
        <v>11207</v>
      </c>
    </row>
    <row r="7668" spans="1:5" x14ac:dyDescent="0.25">
      <c r="A7668">
        <v>70001409</v>
      </c>
      <c r="B7668" t="s">
        <v>11208</v>
      </c>
      <c r="C7668" t="s">
        <v>10659</v>
      </c>
      <c r="D7668" t="s">
        <v>10659</v>
      </c>
      <c r="E7668" t="s">
        <v>11208</v>
      </c>
    </row>
    <row r="7669" spans="1:5" x14ac:dyDescent="0.25">
      <c r="A7669">
        <v>70001410</v>
      </c>
      <c r="B7669" t="s">
        <v>11209</v>
      </c>
      <c r="C7669" t="s">
        <v>10703</v>
      </c>
      <c r="D7669" t="s">
        <v>10703</v>
      </c>
      <c r="E7669" t="s">
        <v>11209</v>
      </c>
    </row>
    <row r="7670" spans="1:5" x14ac:dyDescent="0.25">
      <c r="A7670">
        <v>70001411</v>
      </c>
      <c r="B7670" t="s">
        <v>11210</v>
      </c>
      <c r="C7670" t="s">
        <v>10655</v>
      </c>
      <c r="D7670" t="s">
        <v>10655</v>
      </c>
      <c r="E7670" t="s">
        <v>11210</v>
      </c>
    </row>
    <row r="7671" spans="1:5" x14ac:dyDescent="0.25">
      <c r="A7671">
        <v>70001412</v>
      </c>
      <c r="B7671" t="s">
        <v>11211</v>
      </c>
      <c r="C7671" t="s">
        <v>10651</v>
      </c>
      <c r="D7671" t="s">
        <v>10651</v>
      </c>
      <c r="E7671" t="s">
        <v>11211</v>
      </c>
    </row>
    <row r="7672" spans="1:5" x14ac:dyDescent="0.25">
      <c r="A7672">
        <v>70001413</v>
      </c>
      <c r="B7672" t="s">
        <v>11212</v>
      </c>
      <c r="C7672" t="s">
        <v>10990</v>
      </c>
      <c r="D7672" t="s">
        <v>10990</v>
      </c>
      <c r="E7672" t="s">
        <v>11212</v>
      </c>
    </row>
    <row r="7673" spans="1:5" x14ac:dyDescent="0.25">
      <c r="A7673">
        <v>70001414</v>
      </c>
      <c r="B7673" t="s">
        <v>11214</v>
      </c>
      <c r="C7673" t="s">
        <v>11213</v>
      </c>
      <c r="D7673" t="s">
        <v>11213</v>
      </c>
      <c r="E7673" t="s">
        <v>11214</v>
      </c>
    </row>
    <row r="7674" spans="1:5" x14ac:dyDescent="0.25">
      <c r="A7674">
        <v>70001415</v>
      </c>
      <c r="B7674" t="s">
        <v>11216</v>
      </c>
      <c r="C7674" t="s">
        <v>11215</v>
      </c>
      <c r="D7674" t="s">
        <v>11215</v>
      </c>
      <c r="E7674" t="s">
        <v>11216</v>
      </c>
    </row>
    <row r="7675" spans="1:5" x14ac:dyDescent="0.25">
      <c r="A7675">
        <v>70001416</v>
      </c>
      <c r="B7675" t="s">
        <v>11217</v>
      </c>
      <c r="C7675" t="s">
        <v>9823</v>
      </c>
      <c r="D7675" t="s">
        <v>9823</v>
      </c>
      <c r="E7675" t="s">
        <v>11217</v>
      </c>
    </row>
    <row r="7676" spans="1:5" x14ac:dyDescent="0.25">
      <c r="A7676">
        <v>70001417</v>
      </c>
      <c r="B7676" t="s">
        <v>11218</v>
      </c>
      <c r="C7676" t="s">
        <v>9823</v>
      </c>
      <c r="D7676" t="s">
        <v>9823</v>
      </c>
      <c r="E7676" t="s">
        <v>11218</v>
      </c>
    </row>
    <row r="7677" spans="1:5" x14ac:dyDescent="0.25">
      <c r="A7677">
        <v>70001419</v>
      </c>
      <c r="B7677" t="s">
        <v>11219</v>
      </c>
      <c r="C7677" t="s">
        <v>11004</v>
      </c>
      <c r="D7677" t="s">
        <v>11004</v>
      </c>
      <c r="E7677" t="s">
        <v>11219</v>
      </c>
    </row>
    <row r="7678" spans="1:5" x14ac:dyDescent="0.25">
      <c r="A7678">
        <v>70001420</v>
      </c>
      <c r="B7678" t="s">
        <v>11220</v>
      </c>
      <c r="C7678" t="s">
        <v>10146</v>
      </c>
      <c r="D7678" t="s">
        <v>10146</v>
      </c>
      <c r="E7678" t="s">
        <v>11220</v>
      </c>
    </row>
    <row r="7679" spans="1:5" x14ac:dyDescent="0.25">
      <c r="A7679">
        <v>70001421</v>
      </c>
      <c r="B7679" t="s">
        <v>11221</v>
      </c>
      <c r="C7679" t="s">
        <v>11221</v>
      </c>
      <c r="D7679" t="s">
        <v>11221</v>
      </c>
      <c r="E7679" t="s">
        <v>11221</v>
      </c>
    </row>
    <row r="7680" spans="1:5" x14ac:dyDescent="0.25">
      <c r="A7680">
        <v>70001422</v>
      </c>
      <c r="B7680" t="s">
        <v>11223</v>
      </c>
      <c r="C7680" t="s">
        <v>11222</v>
      </c>
      <c r="D7680" t="s">
        <v>11222</v>
      </c>
      <c r="E7680" t="s">
        <v>11223</v>
      </c>
    </row>
    <row r="7681" spans="1:5" x14ac:dyDescent="0.25">
      <c r="A7681">
        <v>70001423</v>
      </c>
      <c r="B7681" t="s">
        <v>11225</v>
      </c>
      <c r="C7681" t="s">
        <v>11224</v>
      </c>
      <c r="D7681" t="s">
        <v>11224</v>
      </c>
      <c r="E7681" t="s">
        <v>11225</v>
      </c>
    </row>
    <row r="7682" spans="1:5" x14ac:dyDescent="0.25">
      <c r="A7682">
        <v>70001424</v>
      </c>
      <c r="B7682" t="s">
        <v>11226</v>
      </c>
      <c r="C7682" t="s">
        <v>11224</v>
      </c>
      <c r="D7682" t="s">
        <v>11224</v>
      </c>
      <c r="E7682" t="s">
        <v>11226</v>
      </c>
    </row>
    <row r="7683" spans="1:5" x14ac:dyDescent="0.25">
      <c r="A7683">
        <v>70001425</v>
      </c>
      <c r="B7683" t="s">
        <v>11228</v>
      </c>
      <c r="C7683" t="s">
        <v>11227</v>
      </c>
      <c r="D7683" t="s">
        <v>11227</v>
      </c>
      <c r="E7683" t="s">
        <v>11228</v>
      </c>
    </row>
    <row r="7684" spans="1:5" x14ac:dyDescent="0.25">
      <c r="A7684">
        <v>70001426</v>
      </c>
      <c r="B7684" t="s">
        <v>11230</v>
      </c>
      <c r="C7684" t="s">
        <v>11229</v>
      </c>
      <c r="D7684" t="s">
        <v>11229</v>
      </c>
      <c r="E7684" t="s">
        <v>11230</v>
      </c>
    </row>
    <row r="7685" spans="1:5" x14ac:dyDescent="0.25">
      <c r="A7685">
        <v>70001427</v>
      </c>
      <c r="B7685" t="s">
        <v>11231</v>
      </c>
      <c r="C7685" t="s">
        <v>11229</v>
      </c>
      <c r="D7685" t="s">
        <v>11229</v>
      </c>
      <c r="E7685" t="s">
        <v>11231</v>
      </c>
    </row>
    <row r="7686" spans="1:5" x14ac:dyDescent="0.25">
      <c r="A7686">
        <v>70001428</v>
      </c>
      <c r="B7686" t="s">
        <v>11232</v>
      </c>
      <c r="C7686" t="s">
        <v>11229</v>
      </c>
      <c r="D7686" t="s">
        <v>11229</v>
      </c>
      <c r="E7686" t="s">
        <v>11232</v>
      </c>
    </row>
    <row r="7687" spans="1:5" x14ac:dyDescent="0.25">
      <c r="A7687">
        <v>70001429</v>
      </c>
      <c r="B7687" t="s">
        <v>11234</v>
      </c>
      <c r="C7687" t="s">
        <v>11233</v>
      </c>
      <c r="D7687" t="s">
        <v>11233</v>
      </c>
      <c r="E7687" t="s">
        <v>11234</v>
      </c>
    </row>
    <row r="7688" spans="1:5" x14ac:dyDescent="0.25">
      <c r="A7688">
        <v>70001430</v>
      </c>
      <c r="B7688" t="s">
        <v>11236</v>
      </c>
      <c r="C7688" t="s">
        <v>11235</v>
      </c>
      <c r="D7688" t="s">
        <v>11235</v>
      </c>
      <c r="E7688" t="s">
        <v>11236</v>
      </c>
    </row>
    <row r="7689" spans="1:5" x14ac:dyDescent="0.25">
      <c r="A7689">
        <v>70001431</v>
      </c>
      <c r="B7689" t="s">
        <v>11237</v>
      </c>
      <c r="C7689" t="s">
        <v>11233</v>
      </c>
      <c r="D7689" t="s">
        <v>11233</v>
      </c>
      <c r="E7689" t="s">
        <v>11237</v>
      </c>
    </row>
    <row r="7690" spans="1:5" x14ac:dyDescent="0.25">
      <c r="A7690">
        <v>70001432</v>
      </c>
      <c r="B7690" t="s">
        <v>11238</v>
      </c>
      <c r="C7690" t="s">
        <v>11235</v>
      </c>
      <c r="D7690" t="s">
        <v>11235</v>
      </c>
      <c r="E7690" t="s">
        <v>11238</v>
      </c>
    </row>
    <row r="7691" spans="1:5" x14ac:dyDescent="0.25">
      <c r="A7691">
        <v>70001433</v>
      </c>
      <c r="B7691" t="s">
        <v>11239</v>
      </c>
      <c r="C7691" t="s">
        <v>10484</v>
      </c>
      <c r="D7691" t="s">
        <v>10484</v>
      </c>
      <c r="E7691" t="s">
        <v>11239</v>
      </c>
    </row>
    <row r="7692" spans="1:5" x14ac:dyDescent="0.25">
      <c r="A7692">
        <v>70001434</v>
      </c>
      <c r="B7692" t="s">
        <v>11240</v>
      </c>
      <c r="C7692" t="s">
        <v>11046</v>
      </c>
      <c r="D7692" t="s">
        <v>11046</v>
      </c>
      <c r="E7692" t="s">
        <v>11240</v>
      </c>
    </row>
    <row r="7693" spans="1:5" x14ac:dyDescent="0.25">
      <c r="A7693">
        <v>70001435</v>
      </c>
      <c r="B7693" t="s">
        <v>11241</v>
      </c>
      <c r="C7693" t="s">
        <v>11046</v>
      </c>
      <c r="D7693" t="s">
        <v>11046</v>
      </c>
      <c r="E7693" t="s">
        <v>11241</v>
      </c>
    </row>
    <row r="7694" spans="1:5" x14ac:dyDescent="0.25">
      <c r="A7694">
        <v>70001436</v>
      </c>
      <c r="B7694" t="s">
        <v>11242</v>
      </c>
      <c r="C7694" t="s">
        <v>11046</v>
      </c>
      <c r="D7694" t="s">
        <v>11046</v>
      </c>
      <c r="E7694" t="s">
        <v>11242</v>
      </c>
    </row>
    <row r="7695" spans="1:5" x14ac:dyDescent="0.25">
      <c r="A7695">
        <v>70001437</v>
      </c>
      <c r="B7695" t="s">
        <v>11243</v>
      </c>
      <c r="C7695" t="s">
        <v>11046</v>
      </c>
      <c r="D7695" t="s">
        <v>11046</v>
      </c>
      <c r="E7695" t="s">
        <v>11243</v>
      </c>
    </row>
    <row r="7696" spans="1:5" x14ac:dyDescent="0.25">
      <c r="A7696">
        <v>70001438</v>
      </c>
      <c r="B7696" t="s">
        <v>11245</v>
      </c>
      <c r="C7696" t="s">
        <v>11244</v>
      </c>
      <c r="D7696" t="s">
        <v>11244</v>
      </c>
      <c r="E7696" t="s">
        <v>11245</v>
      </c>
    </row>
    <row r="7697" spans="1:5" x14ac:dyDescent="0.25">
      <c r="A7697">
        <v>70001439</v>
      </c>
      <c r="B7697" t="s">
        <v>11246</v>
      </c>
      <c r="C7697" t="s">
        <v>11244</v>
      </c>
      <c r="D7697" t="s">
        <v>11244</v>
      </c>
      <c r="E7697" t="s">
        <v>11246</v>
      </c>
    </row>
    <row r="7698" spans="1:5" x14ac:dyDescent="0.25">
      <c r="A7698">
        <v>70001440</v>
      </c>
      <c r="B7698" t="s">
        <v>11247</v>
      </c>
      <c r="C7698" t="s">
        <v>11244</v>
      </c>
      <c r="D7698" t="s">
        <v>11244</v>
      </c>
      <c r="E7698" t="s">
        <v>11247</v>
      </c>
    </row>
    <row r="7699" spans="1:5" x14ac:dyDescent="0.25">
      <c r="A7699">
        <v>70001441</v>
      </c>
      <c r="B7699" t="s">
        <v>11248</v>
      </c>
      <c r="C7699" t="s">
        <v>11244</v>
      </c>
      <c r="D7699" t="s">
        <v>11244</v>
      </c>
      <c r="E7699" t="s">
        <v>11248</v>
      </c>
    </row>
    <row r="7700" spans="1:5" x14ac:dyDescent="0.25">
      <c r="A7700">
        <v>70001442</v>
      </c>
      <c r="B7700" t="s">
        <v>11250</v>
      </c>
      <c r="C7700" t="s">
        <v>11249</v>
      </c>
      <c r="D7700" t="s">
        <v>11249</v>
      </c>
      <c r="E7700" t="s">
        <v>11250</v>
      </c>
    </row>
    <row r="7701" spans="1:5" x14ac:dyDescent="0.25">
      <c r="A7701">
        <v>70001443</v>
      </c>
      <c r="B7701" t="s">
        <v>11252</v>
      </c>
      <c r="C7701" t="s">
        <v>11251</v>
      </c>
      <c r="D7701" t="s">
        <v>11251</v>
      </c>
      <c r="E7701" t="s">
        <v>11252</v>
      </c>
    </row>
    <row r="7702" spans="1:5" x14ac:dyDescent="0.25">
      <c r="A7702">
        <v>70001444</v>
      </c>
      <c r="B7702" t="s">
        <v>11253</v>
      </c>
      <c r="C7702" t="s">
        <v>11104</v>
      </c>
      <c r="D7702" t="s">
        <v>11104</v>
      </c>
      <c r="E7702" t="s">
        <v>11253</v>
      </c>
    </row>
    <row r="7703" spans="1:5" x14ac:dyDescent="0.25">
      <c r="A7703">
        <v>70001445</v>
      </c>
      <c r="B7703" t="s">
        <v>11255</v>
      </c>
      <c r="C7703" t="s">
        <v>11254</v>
      </c>
      <c r="D7703" t="s">
        <v>11254</v>
      </c>
      <c r="E7703" t="s">
        <v>11255</v>
      </c>
    </row>
    <row r="7704" spans="1:5" x14ac:dyDescent="0.25">
      <c r="A7704">
        <v>70001446</v>
      </c>
      <c r="B7704" t="s">
        <v>11256</v>
      </c>
      <c r="C7704" t="s">
        <v>11105</v>
      </c>
      <c r="D7704" t="s">
        <v>11105</v>
      </c>
      <c r="E7704" t="s">
        <v>11256</v>
      </c>
    </row>
    <row r="7705" spans="1:5" x14ac:dyDescent="0.25">
      <c r="A7705">
        <v>70001447</v>
      </c>
      <c r="B7705" t="s">
        <v>11257</v>
      </c>
      <c r="C7705" t="s">
        <v>11102</v>
      </c>
      <c r="D7705" t="s">
        <v>11102</v>
      </c>
      <c r="E7705" t="s">
        <v>11257</v>
      </c>
    </row>
    <row r="7706" spans="1:5" x14ac:dyDescent="0.25">
      <c r="A7706">
        <v>70001448</v>
      </c>
      <c r="B7706" t="s">
        <v>11258</v>
      </c>
      <c r="C7706" t="s">
        <v>11128</v>
      </c>
      <c r="D7706" t="s">
        <v>11128</v>
      </c>
      <c r="E7706" t="s">
        <v>11258</v>
      </c>
    </row>
    <row r="7707" spans="1:5" x14ac:dyDescent="0.25">
      <c r="A7707">
        <v>70001449</v>
      </c>
      <c r="B7707" t="s">
        <v>11259</v>
      </c>
      <c r="C7707" t="s">
        <v>11109</v>
      </c>
      <c r="D7707" t="s">
        <v>11109</v>
      </c>
      <c r="E7707" t="s">
        <v>11259</v>
      </c>
    </row>
    <row r="7708" spans="1:5" x14ac:dyDescent="0.25">
      <c r="A7708">
        <v>70001450</v>
      </c>
      <c r="B7708" t="s">
        <v>11260</v>
      </c>
      <c r="C7708" t="s">
        <v>11107</v>
      </c>
      <c r="D7708" t="s">
        <v>11107</v>
      </c>
      <c r="E7708" t="s">
        <v>11260</v>
      </c>
    </row>
    <row r="7709" spans="1:5" x14ac:dyDescent="0.25">
      <c r="A7709">
        <v>70001451</v>
      </c>
      <c r="B7709" t="s">
        <v>11262</v>
      </c>
      <c r="C7709" t="s">
        <v>11261</v>
      </c>
      <c r="D7709" t="s">
        <v>11261</v>
      </c>
      <c r="E7709" t="s">
        <v>11262</v>
      </c>
    </row>
    <row r="7710" spans="1:5" x14ac:dyDescent="0.25">
      <c r="A7710">
        <v>70001452</v>
      </c>
      <c r="B7710" t="s">
        <v>11263</v>
      </c>
      <c r="C7710" t="s">
        <v>11134</v>
      </c>
      <c r="D7710" t="s">
        <v>11134</v>
      </c>
      <c r="E7710" t="s">
        <v>11263</v>
      </c>
    </row>
    <row r="7711" spans="1:5" x14ac:dyDescent="0.25">
      <c r="A7711">
        <v>70001453</v>
      </c>
      <c r="B7711" t="s">
        <v>11264</v>
      </c>
      <c r="C7711" t="s">
        <v>11126</v>
      </c>
      <c r="D7711" t="s">
        <v>11126</v>
      </c>
      <c r="E7711" t="s">
        <v>11264</v>
      </c>
    </row>
    <row r="7712" spans="1:5" x14ac:dyDescent="0.25">
      <c r="A7712">
        <v>70001454</v>
      </c>
      <c r="B7712" t="s">
        <v>11265</v>
      </c>
      <c r="C7712" t="s">
        <v>11132</v>
      </c>
      <c r="D7712" t="s">
        <v>11132</v>
      </c>
      <c r="E7712" t="s">
        <v>11265</v>
      </c>
    </row>
    <row r="7713" spans="1:5" x14ac:dyDescent="0.25">
      <c r="A7713">
        <v>70001455</v>
      </c>
      <c r="B7713" t="s">
        <v>11266</v>
      </c>
      <c r="C7713" t="s">
        <v>11130</v>
      </c>
      <c r="D7713" t="s">
        <v>11130</v>
      </c>
      <c r="E7713" t="s">
        <v>11266</v>
      </c>
    </row>
    <row r="7714" spans="1:5" x14ac:dyDescent="0.25">
      <c r="A7714">
        <v>70001456</v>
      </c>
      <c r="B7714" t="s">
        <v>11267</v>
      </c>
      <c r="C7714" t="s">
        <v>11125</v>
      </c>
      <c r="D7714" t="s">
        <v>11125</v>
      </c>
      <c r="E7714" t="s">
        <v>11267</v>
      </c>
    </row>
    <row r="7715" spans="1:5" x14ac:dyDescent="0.25">
      <c r="A7715">
        <v>70001457</v>
      </c>
      <c r="B7715" t="s">
        <v>11268</v>
      </c>
      <c r="C7715" t="s">
        <v>11111</v>
      </c>
      <c r="D7715" t="s">
        <v>11111</v>
      </c>
      <c r="E7715" t="s">
        <v>11268</v>
      </c>
    </row>
    <row r="7716" spans="1:5" x14ac:dyDescent="0.25">
      <c r="A7716">
        <v>70001458</v>
      </c>
      <c r="B7716" t="s">
        <v>11269</v>
      </c>
      <c r="C7716" t="s">
        <v>11114</v>
      </c>
      <c r="D7716" t="s">
        <v>11114</v>
      </c>
      <c r="E7716" t="s">
        <v>11269</v>
      </c>
    </row>
    <row r="7717" spans="1:5" x14ac:dyDescent="0.25">
      <c r="A7717">
        <v>70001459</v>
      </c>
      <c r="B7717" t="s">
        <v>11270</v>
      </c>
      <c r="C7717" t="s">
        <v>11115</v>
      </c>
      <c r="D7717" t="s">
        <v>11115</v>
      </c>
      <c r="E7717" t="s">
        <v>11270</v>
      </c>
    </row>
    <row r="7718" spans="1:5" x14ac:dyDescent="0.25">
      <c r="A7718">
        <v>70001460</v>
      </c>
      <c r="B7718" t="s">
        <v>11271</v>
      </c>
      <c r="C7718" t="s">
        <v>11113</v>
      </c>
      <c r="D7718" t="s">
        <v>11113</v>
      </c>
      <c r="E7718" t="s">
        <v>11271</v>
      </c>
    </row>
    <row r="7719" spans="1:5" x14ac:dyDescent="0.25">
      <c r="A7719">
        <v>70001461</v>
      </c>
      <c r="B7719" t="s">
        <v>11273</v>
      </c>
      <c r="C7719" t="s">
        <v>11272</v>
      </c>
      <c r="D7719" t="s">
        <v>11272</v>
      </c>
      <c r="E7719" t="s">
        <v>11273</v>
      </c>
    </row>
    <row r="7720" spans="1:5" x14ac:dyDescent="0.25">
      <c r="A7720">
        <v>70001462</v>
      </c>
      <c r="B7720" t="s">
        <v>11275</v>
      </c>
      <c r="C7720" t="s">
        <v>11274</v>
      </c>
      <c r="D7720" t="s">
        <v>11274</v>
      </c>
      <c r="E7720" t="s">
        <v>11275</v>
      </c>
    </row>
    <row r="7721" spans="1:5" x14ac:dyDescent="0.25">
      <c r="A7721">
        <v>70001463</v>
      </c>
      <c r="B7721" t="s">
        <v>11276</v>
      </c>
      <c r="C7721" t="s">
        <v>11116</v>
      </c>
      <c r="D7721" t="s">
        <v>11116</v>
      </c>
      <c r="E7721" t="s">
        <v>11276</v>
      </c>
    </row>
    <row r="7722" spans="1:5" x14ac:dyDescent="0.25">
      <c r="A7722">
        <v>70001464</v>
      </c>
      <c r="B7722" t="s">
        <v>11277</v>
      </c>
      <c r="C7722" t="s">
        <v>11124</v>
      </c>
      <c r="D7722" t="s">
        <v>11124</v>
      </c>
      <c r="E7722" t="s">
        <v>11277</v>
      </c>
    </row>
    <row r="7723" spans="1:5" x14ac:dyDescent="0.25">
      <c r="A7723">
        <v>70001465</v>
      </c>
      <c r="B7723" t="s">
        <v>11278</v>
      </c>
      <c r="C7723" t="s">
        <v>11123</v>
      </c>
      <c r="D7723" t="s">
        <v>11123</v>
      </c>
      <c r="E7723" t="s">
        <v>11278</v>
      </c>
    </row>
    <row r="7724" spans="1:5" x14ac:dyDescent="0.25">
      <c r="A7724">
        <v>70001466</v>
      </c>
      <c r="B7724" t="s">
        <v>11279</v>
      </c>
      <c r="C7724" t="s">
        <v>11117</v>
      </c>
      <c r="D7724" t="s">
        <v>11117</v>
      </c>
      <c r="E7724" t="s">
        <v>11279</v>
      </c>
    </row>
    <row r="7725" spans="1:5" x14ac:dyDescent="0.25">
      <c r="A7725">
        <v>70001467</v>
      </c>
      <c r="B7725" t="s">
        <v>11280</v>
      </c>
      <c r="C7725" t="s">
        <v>11103</v>
      </c>
      <c r="D7725" t="s">
        <v>11103</v>
      </c>
      <c r="E7725" t="s">
        <v>11280</v>
      </c>
    </row>
    <row r="7726" spans="1:5" x14ac:dyDescent="0.25">
      <c r="A7726">
        <v>70001468</v>
      </c>
      <c r="B7726" t="s">
        <v>11281</v>
      </c>
      <c r="C7726" t="s">
        <v>11110</v>
      </c>
      <c r="D7726" t="s">
        <v>11110</v>
      </c>
      <c r="E7726" t="s">
        <v>11281</v>
      </c>
    </row>
    <row r="7727" spans="1:5" x14ac:dyDescent="0.25">
      <c r="A7727">
        <v>70001469</v>
      </c>
      <c r="B7727" t="s">
        <v>11282</v>
      </c>
      <c r="C7727" t="s">
        <v>11105</v>
      </c>
      <c r="D7727" t="s">
        <v>11105</v>
      </c>
      <c r="E7727" t="s">
        <v>11282</v>
      </c>
    </row>
    <row r="7728" spans="1:5" x14ac:dyDescent="0.25">
      <c r="A7728">
        <v>70001470</v>
      </c>
      <c r="B7728" t="s">
        <v>11283</v>
      </c>
      <c r="C7728" t="s">
        <v>11102</v>
      </c>
      <c r="D7728" t="s">
        <v>11102</v>
      </c>
      <c r="E7728" t="s">
        <v>11283</v>
      </c>
    </row>
    <row r="7729" spans="1:5" x14ac:dyDescent="0.25">
      <c r="A7729">
        <v>70001471</v>
      </c>
      <c r="B7729" t="s">
        <v>11284</v>
      </c>
      <c r="C7729" t="s">
        <v>11128</v>
      </c>
      <c r="D7729" t="s">
        <v>11128</v>
      </c>
      <c r="E7729" t="s">
        <v>11284</v>
      </c>
    </row>
    <row r="7730" spans="1:5" x14ac:dyDescent="0.25">
      <c r="A7730">
        <v>70001472</v>
      </c>
      <c r="B7730" t="s">
        <v>11285</v>
      </c>
      <c r="C7730" t="s">
        <v>11109</v>
      </c>
      <c r="D7730" t="s">
        <v>11109</v>
      </c>
      <c r="E7730" t="s">
        <v>11285</v>
      </c>
    </row>
    <row r="7731" spans="1:5" x14ac:dyDescent="0.25">
      <c r="A7731">
        <v>70001473</v>
      </c>
      <c r="B7731" t="s">
        <v>11286</v>
      </c>
      <c r="C7731" t="s">
        <v>11107</v>
      </c>
      <c r="D7731" t="s">
        <v>11107</v>
      </c>
      <c r="E7731" t="s">
        <v>11286</v>
      </c>
    </row>
    <row r="7732" spans="1:5" x14ac:dyDescent="0.25">
      <c r="A7732">
        <v>70001474</v>
      </c>
      <c r="B7732" t="s">
        <v>11287</v>
      </c>
      <c r="C7732" t="s">
        <v>11134</v>
      </c>
      <c r="D7732" t="s">
        <v>11134</v>
      </c>
      <c r="E7732" t="s">
        <v>11287</v>
      </c>
    </row>
    <row r="7733" spans="1:5" x14ac:dyDescent="0.25">
      <c r="A7733">
        <v>70001475</v>
      </c>
      <c r="B7733" t="s">
        <v>11288</v>
      </c>
      <c r="C7733" t="s">
        <v>11132</v>
      </c>
      <c r="D7733" t="s">
        <v>11132</v>
      </c>
      <c r="E7733" t="s">
        <v>11288</v>
      </c>
    </row>
    <row r="7734" spans="1:5" x14ac:dyDescent="0.25">
      <c r="A7734">
        <v>70001476</v>
      </c>
      <c r="B7734" t="s">
        <v>11289</v>
      </c>
      <c r="C7734" t="s">
        <v>11130</v>
      </c>
      <c r="D7734" t="s">
        <v>11130</v>
      </c>
      <c r="E7734" t="s">
        <v>11289</v>
      </c>
    </row>
    <row r="7735" spans="1:5" x14ac:dyDescent="0.25">
      <c r="A7735">
        <v>70001477</v>
      </c>
      <c r="B7735" t="s">
        <v>11290</v>
      </c>
      <c r="C7735" t="s">
        <v>11111</v>
      </c>
      <c r="D7735" t="s">
        <v>11111</v>
      </c>
      <c r="E7735" t="s">
        <v>11290</v>
      </c>
    </row>
    <row r="7736" spans="1:5" x14ac:dyDescent="0.25">
      <c r="A7736">
        <v>70001478</v>
      </c>
      <c r="B7736" t="s">
        <v>11291</v>
      </c>
      <c r="C7736" t="s">
        <v>11114</v>
      </c>
      <c r="D7736" t="s">
        <v>11114</v>
      </c>
      <c r="E7736" t="s">
        <v>11291</v>
      </c>
    </row>
    <row r="7737" spans="1:5" x14ac:dyDescent="0.25">
      <c r="A7737">
        <v>70001479</v>
      </c>
      <c r="B7737" t="s">
        <v>11292</v>
      </c>
      <c r="C7737" t="s">
        <v>11115</v>
      </c>
      <c r="D7737" t="s">
        <v>11115</v>
      </c>
      <c r="E7737" t="s">
        <v>11292</v>
      </c>
    </row>
    <row r="7738" spans="1:5" x14ac:dyDescent="0.25">
      <c r="A7738">
        <v>70001480</v>
      </c>
      <c r="B7738" t="s">
        <v>11293</v>
      </c>
      <c r="C7738" t="s">
        <v>11116</v>
      </c>
      <c r="D7738" t="s">
        <v>11116</v>
      </c>
      <c r="E7738" t="s">
        <v>11293</v>
      </c>
    </row>
    <row r="7739" spans="1:5" x14ac:dyDescent="0.25">
      <c r="A7739">
        <v>70001481</v>
      </c>
      <c r="B7739" t="s">
        <v>11294</v>
      </c>
      <c r="C7739" t="s">
        <v>11124</v>
      </c>
      <c r="D7739" t="s">
        <v>11124</v>
      </c>
      <c r="E7739" t="s">
        <v>11294</v>
      </c>
    </row>
    <row r="7740" spans="1:5" x14ac:dyDescent="0.25">
      <c r="A7740">
        <v>70001482</v>
      </c>
      <c r="B7740" t="s">
        <v>11295</v>
      </c>
      <c r="C7740" t="s">
        <v>11117</v>
      </c>
      <c r="D7740" t="s">
        <v>11117</v>
      </c>
      <c r="E7740" t="s">
        <v>11295</v>
      </c>
    </row>
    <row r="7741" spans="1:5" x14ac:dyDescent="0.25">
      <c r="A7741">
        <v>70001483</v>
      </c>
      <c r="B7741" t="s">
        <v>11297</v>
      </c>
      <c r="C7741" t="s">
        <v>11296</v>
      </c>
      <c r="D7741" t="s">
        <v>11296</v>
      </c>
      <c r="E7741" t="s">
        <v>11297</v>
      </c>
    </row>
    <row r="7742" spans="1:5" x14ac:dyDescent="0.25">
      <c r="A7742">
        <v>70001484</v>
      </c>
      <c r="B7742" t="s">
        <v>11299</v>
      </c>
      <c r="C7742" t="s">
        <v>11298</v>
      </c>
      <c r="D7742" t="s">
        <v>11298</v>
      </c>
      <c r="E7742" t="s">
        <v>11299</v>
      </c>
    </row>
    <row r="7743" spans="1:5" x14ac:dyDescent="0.25">
      <c r="A7743">
        <v>70001485</v>
      </c>
      <c r="B7743" t="s">
        <v>11301</v>
      </c>
      <c r="C7743" t="s">
        <v>11300</v>
      </c>
      <c r="D7743" t="s">
        <v>11300</v>
      </c>
      <c r="E7743" t="s">
        <v>11301</v>
      </c>
    </row>
    <row r="7744" spans="1:5" x14ac:dyDescent="0.25">
      <c r="A7744">
        <v>70001486</v>
      </c>
      <c r="B7744" t="s">
        <v>11303</v>
      </c>
      <c r="C7744" t="s">
        <v>11302</v>
      </c>
      <c r="D7744" t="s">
        <v>11302</v>
      </c>
      <c r="E7744" t="s">
        <v>11303</v>
      </c>
    </row>
    <row r="7745" spans="1:5" x14ac:dyDescent="0.25">
      <c r="A7745">
        <v>70001487</v>
      </c>
      <c r="B7745" t="s">
        <v>11305</v>
      </c>
      <c r="C7745" t="s">
        <v>11304</v>
      </c>
      <c r="D7745" t="s">
        <v>11304</v>
      </c>
      <c r="E7745" t="s">
        <v>11305</v>
      </c>
    </row>
    <row r="7746" spans="1:5" x14ac:dyDescent="0.25">
      <c r="A7746">
        <v>70001488</v>
      </c>
      <c r="B7746" t="s">
        <v>11306</v>
      </c>
      <c r="C7746" t="s">
        <v>10609</v>
      </c>
      <c r="D7746" t="s">
        <v>10609</v>
      </c>
      <c r="E7746" t="s">
        <v>11306</v>
      </c>
    </row>
    <row r="7747" spans="1:5" x14ac:dyDescent="0.25">
      <c r="A7747">
        <v>70001493</v>
      </c>
      <c r="B7747" t="s">
        <v>10891</v>
      </c>
      <c r="C7747" t="s">
        <v>10890</v>
      </c>
      <c r="D7747" t="s">
        <v>10890</v>
      </c>
      <c r="E7747" t="s">
        <v>10891</v>
      </c>
    </row>
    <row r="7748" spans="1:5" x14ac:dyDescent="0.25">
      <c r="A7748">
        <v>70001494</v>
      </c>
      <c r="B7748" t="s">
        <v>10407</v>
      </c>
      <c r="C7748" t="s">
        <v>10404</v>
      </c>
      <c r="D7748" t="s">
        <v>10404</v>
      </c>
      <c r="E7748" t="s">
        <v>10407</v>
      </c>
    </row>
    <row r="7749" spans="1:5" x14ac:dyDescent="0.25">
      <c r="A7749">
        <v>70001495</v>
      </c>
      <c r="B7749" t="s">
        <v>10891</v>
      </c>
      <c r="C7749" t="s">
        <v>10890</v>
      </c>
      <c r="D7749" t="s">
        <v>10890</v>
      </c>
      <c r="E7749" t="s">
        <v>10891</v>
      </c>
    </row>
    <row r="7750" spans="1:5" x14ac:dyDescent="0.25">
      <c r="A7750">
        <v>70001496</v>
      </c>
      <c r="B7750" t="s">
        <v>11308</v>
      </c>
      <c r="C7750" t="s">
        <v>11307</v>
      </c>
      <c r="D7750" t="s">
        <v>11307</v>
      </c>
      <c r="E7750" t="s">
        <v>11308</v>
      </c>
    </row>
    <row r="7751" spans="1:5" x14ac:dyDescent="0.25">
      <c r="A7751">
        <v>70001497</v>
      </c>
      <c r="B7751" t="s">
        <v>11310</v>
      </c>
      <c r="C7751" t="s">
        <v>11309</v>
      </c>
      <c r="D7751" t="s">
        <v>11309</v>
      </c>
      <c r="E7751" t="s">
        <v>11310</v>
      </c>
    </row>
    <row r="7752" spans="1:5" x14ac:dyDescent="0.25">
      <c r="A7752">
        <v>70001498</v>
      </c>
      <c r="B7752" t="s">
        <v>11312</v>
      </c>
      <c r="C7752" t="s">
        <v>11311</v>
      </c>
      <c r="D7752" t="s">
        <v>11311</v>
      </c>
      <c r="E7752" t="s">
        <v>11312</v>
      </c>
    </row>
    <row r="7753" spans="1:5" x14ac:dyDescent="0.25">
      <c r="A7753">
        <v>70001499</v>
      </c>
      <c r="B7753" t="s">
        <v>11313</v>
      </c>
      <c r="C7753" t="s">
        <v>11167</v>
      </c>
      <c r="D7753" t="s">
        <v>11167</v>
      </c>
      <c r="E7753" t="s">
        <v>11313</v>
      </c>
    </row>
    <row r="7754" spans="1:5" x14ac:dyDescent="0.25">
      <c r="A7754">
        <v>70001500</v>
      </c>
      <c r="B7754" t="s">
        <v>11314</v>
      </c>
      <c r="C7754" t="s">
        <v>11229</v>
      </c>
      <c r="D7754" t="s">
        <v>11229</v>
      </c>
      <c r="E7754" t="s">
        <v>11314</v>
      </c>
    </row>
    <row r="7755" spans="1:5" x14ac:dyDescent="0.25">
      <c r="A7755">
        <v>70001501</v>
      </c>
      <c r="B7755" t="s">
        <v>11316</v>
      </c>
      <c r="C7755" t="s">
        <v>11315</v>
      </c>
      <c r="D7755" t="s">
        <v>11315</v>
      </c>
      <c r="E7755" t="s">
        <v>11316</v>
      </c>
    </row>
    <row r="7756" spans="1:5" x14ac:dyDescent="0.25">
      <c r="A7756">
        <v>70001502</v>
      </c>
      <c r="B7756" t="s">
        <v>11317</v>
      </c>
      <c r="C7756" t="s">
        <v>11317</v>
      </c>
      <c r="D7756" t="s">
        <v>11317</v>
      </c>
      <c r="E7756" t="s">
        <v>11317</v>
      </c>
    </row>
    <row r="7757" spans="1:5" x14ac:dyDescent="0.25">
      <c r="A7757">
        <v>70001503</v>
      </c>
      <c r="B7757" t="s">
        <v>11319</v>
      </c>
      <c r="C7757" t="s">
        <v>11318</v>
      </c>
      <c r="D7757" t="s">
        <v>11318</v>
      </c>
      <c r="E7757" t="s">
        <v>11319</v>
      </c>
    </row>
    <row r="7758" spans="1:5" x14ac:dyDescent="0.25">
      <c r="A7758">
        <v>70001504</v>
      </c>
      <c r="B7758" t="s">
        <v>11320</v>
      </c>
      <c r="C7758" t="s">
        <v>9803</v>
      </c>
      <c r="D7758" t="s">
        <v>9803</v>
      </c>
      <c r="E7758" t="s">
        <v>11320</v>
      </c>
    </row>
    <row r="7759" spans="1:5" x14ac:dyDescent="0.25">
      <c r="A7759">
        <v>70001505</v>
      </c>
      <c r="B7759" t="s">
        <v>11321</v>
      </c>
      <c r="C7759" t="s">
        <v>9803</v>
      </c>
      <c r="D7759" t="s">
        <v>9803</v>
      </c>
      <c r="E7759" t="s">
        <v>11321</v>
      </c>
    </row>
    <row r="7760" spans="1:5" x14ac:dyDescent="0.25">
      <c r="A7760">
        <v>70001506</v>
      </c>
      <c r="B7760" t="s">
        <v>11322</v>
      </c>
      <c r="C7760" t="s">
        <v>9803</v>
      </c>
      <c r="D7760" t="s">
        <v>9803</v>
      </c>
      <c r="E7760" t="s">
        <v>11322</v>
      </c>
    </row>
    <row r="7761" spans="1:5" x14ac:dyDescent="0.25">
      <c r="A7761">
        <v>70001507</v>
      </c>
      <c r="B7761" t="s">
        <v>11323</v>
      </c>
      <c r="C7761" t="s">
        <v>9803</v>
      </c>
      <c r="D7761" t="s">
        <v>9803</v>
      </c>
      <c r="E7761" t="s">
        <v>11323</v>
      </c>
    </row>
    <row r="7762" spans="1:5" x14ac:dyDescent="0.25">
      <c r="A7762">
        <v>70001508</v>
      </c>
      <c r="B7762" t="s">
        <v>11324</v>
      </c>
      <c r="C7762" t="s">
        <v>9803</v>
      </c>
      <c r="D7762" t="s">
        <v>9803</v>
      </c>
      <c r="E7762" t="s">
        <v>11324</v>
      </c>
    </row>
    <row r="7763" spans="1:5" x14ac:dyDescent="0.25">
      <c r="A7763">
        <v>70001509</v>
      </c>
      <c r="B7763" t="s">
        <v>11325</v>
      </c>
      <c r="C7763" t="s">
        <v>9803</v>
      </c>
      <c r="D7763" t="s">
        <v>9803</v>
      </c>
      <c r="E7763" t="s">
        <v>11325</v>
      </c>
    </row>
    <row r="7764" spans="1:5" x14ac:dyDescent="0.25">
      <c r="A7764">
        <v>70001510</v>
      </c>
      <c r="B7764" t="s">
        <v>9805</v>
      </c>
      <c r="C7764" t="s">
        <v>9803</v>
      </c>
      <c r="D7764" t="s">
        <v>9803</v>
      </c>
      <c r="E7764" t="s">
        <v>9805</v>
      </c>
    </row>
    <row r="7765" spans="1:5" x14ac:dyDescent="0.25">
      <c r="A7765">
        <v>70001511</v>
      </c>
      <c r="B7765" t="s">
        <v>11327</v>
      </c>
      <c r="C7765" t="s">
        <v>11326</v>
      </c>
      <c r="D7765" t="s">
        <v>11326</v>
      </c>
      <c r="E7765" t="s">
        <v>11327</v>
      </c>
    </row>
    <row r="7766" spans="1:5" x14ac:dyDescent="0.25">
      <c r="A7766">
        <v>70001512</v>
      </c>
      <c r="B7766" t="s">
        <v>11329</v>
      </c>
      <c r="C7766" t="s">
        <v>11328</v>
      </c>
      <c r="D7766" t="s">
        <v>11328</v>
      </c>
      <c r="E7766" t="s">
        <v>11329</v>
      </c>
    </row>
    <row r="7767" spans="1:5" x14ac:dyDescent="0.25">
      <c r="A7767">
        <v>70001513</v>
      </c>
      <c r="B7767" t="s">
        <v>11331</v>
      </c>
      <c r="C7767" t="s">
        <v>11330</v>
      </c>
      <c r="D7767" t="s">
        <v>11330</v>
      </c>
      <c r="E7767" t="s">
        <v>11331</v>
      </c>
    </row>
    <row r="7768" spans="1:5" x14ac:dyDescent="0.25">
      <c r="A7768">
        <v>70001514</v>
      </c>
      <c r="B7768" t="s">
        <v>11333</v>
      </c>
      <c r="C7768" t="s">
        <v>11332</v>
      </c>
      <c r="D7768" t="s">
        <v>11332</v>
      </c>
      <c r="E7768" t="s">
        <v>11333</v>
      </c>
    </row>
    <row r="7769" spans="1:5" x14ac:dyDescent="0.25">
      <c r="A7769">
        <v>70001515</v>
      </c>
      <c r="B7769" t="s">
        <v>11335</v>
      </c>
      <c r="C7769" t="s">
        <v>11334</v>
      </c>
      <c r="D7769" t="s">
        <v>11334</v>
      </c>
      <c r="E7769" t="s">
        <v>11335</v>
      </c>
    </row>
    <row r="7770" spans="1:5" x14ac:dyDescent="0.25">
      <c r="A7770">
        <v>70001516</v>
      </c>
      <c r="B7770" t="s">
        <v>11337</v>
      </c>
      <c r="C7770" t="s">
        <v>11336</v>
      </c>
      <c r="D7770" t="s">
        <v>11336</v>
      </c>
      <c r="E7770" t="s">
        <v>11337</v>
      </c>
    </row>
    <row r="7771" spans="1:5" x14ac:dyDescent="0.25">
      <c r="A7771">
        <v>70001517</v>
      </c>
      <c r="B7771" t="s">
        <v>11339</v>
      </c>
      <c r="C7771" t="s">
        <v>11338</v>
      </c>
      <c r="D7771" t="s">
        <v>11338</v>
      </c>
      <c r="E7771" t="s">
        <v>11339</v>
      </c>
    </row>
    <row r="7772" spans="1:5" x14ac:dyDescent="0.25">
      <c r="A7772">
        <v>70001518</v>
      </c>
      <c r="B7772" t="s">
        <v>11341</v>
      </c>
      <c r="C7772" t="s">
        <v>11340</v>
      </c>
      <c r="D7772" t="s">
        <v>11340</v>
      </c>
      <c r="E7772" t="s">
        <v>11341</v>
      </c>
    </row>
    <row r="7773" spans="1:5" x14ac:dyDescent="0.25">
      <c r="A7773">
        <v>70001519</v>
      </c>
      <c r="B7773" t="s">
        <v>11343</v>
      </c>
      <c r="C7773" t="s">
        <v>11342</v>
      </c>
      <c r="D7773" t="s">
        <v>11342</v>
      </c>
      <c r="E7773" t="s">
        <v>11343</v>
      </c>
    </row>
    <row r="7774" spans="1:5" x14ac:dyDescent="0.25">
      <c r="A7774">
        <v>70001520</v>
      </c>
      <c r="B7774" t="s">
        <v>11345</v>
      </c>
      <c r="C7774" t="s">
        <v>11344</v>
      </c>
      <c r="D7774" t="s">
        <v>11344</v>
      </c>
      <c r="E7774" t="s">
        <v>11345</v>
      </c>
    </row>
    <row r="7775" spans="1:5" x14ac:dyDescent="0.25">
      <c r="A7775">
        <v>70001521</v>
      </c>
      <c r="B7775" t="s">
        <v>11347</v>
      </c>
      <c r="C7775" t="s">
        <v>11346</v>
      </c>
      <c r="D7775" t="s">
        <v>11346</v>
      </c>
      <c r="E7775" t="s">
        <v>11347</v>
      </c>
    </row>
    <row r="7776" spans="1:5" x14ac:dyDescent="0.25">
      <c r="A7776">
        <v>70001522</v>
      </c>
      <c r="B7776" t="s">
        <v>11349</v>
      </c>
      <c r="C7776" t="s">
        <v>11348</v>
      </c>
      <c r="D7776" t="s">
        <v>11348</v>
      </c>
      <c r="E7776" t="s">
        <v>11349</v>
      </c>
    </row>
    <row r="7777" spans="1:5" x14ac:dyDescent="0.25">
      <c r="A7777">
        <v>70001523</v>
      </c>
      <c r="B7777" t="s">
        <v>11351</v>
      </c>
      <c r="C7777" t="s">
        <v>11350</v>
      </c>
      <c r="D7777" t="s">
        <v>11350</v>
      </c>
      <c r="E7777" t="s">
        <v>11351</v>
      </c>
    </row>
    <row r="7778" spans="1:5" x14ac:dyDescent="0.25">
      <c r="A7778">
        <v>70001524</v>
      </c>
      <c r="B7778" t="s">
        <v>11353</v>
      </c>
      <c r="C7778" t="s">
        <v>11352</v>
      </c>
      <c r="D7778" t="s">
        <v>11352</v>
      </c>
      <c r="E7778" t="s">
        <v>11353</v>
      </c>
    </row>
    <row r="7779" spans="1:5" x14ac:dyDescent="0.25">
      <c r="A7779">
        <v>70001525</v>
      </c>
      <c r="B7779" t="s">
        <v>11355</v>
      </c>
      <c r="C7779" t="s">
        <v>11354</v>
      </c>
      <c r="D7779" t="s">
        <v>11354</v>
      </c>
      <c r="E7779" t="s">
        <v>11355</v>
      </c>
    </row>
    <row r="7780" spans="1:5" x14ac:dyDescent="0.25">
      <c r="A7780">
        <v>70001526</v>
      </c>
      <c r="B7780" t="s">
        <v>11357</v>
      </c>
      <c r="C7780" t="s">
        <v>11356</v>
      </c>
      <c r="D7780" t="s">
        <v>11356</v>
      </c>
      <c r="E7780" t="s">
        <v>11357</v>
      </c>
    </row>
    <row r="7781" spans="1:5" x14ac:dyDescent="0.25">
      <c r="A7781">
        <v>70001527</v>
      </c>
      <c r="B7781" t="s">
        <v>11359</v>
      </c>
      <c r="C7781" t="s">
        <v>11358</v>
      </c>
      <c r="D7781" t="s">
        <v>11358</v>
      </c>
      <c r="E7781" t="s">
        <v>11359</v>
      </c>
    </row>
    <row r="7782" spans="1:5" x14ac:dyDescent="0.25">
      <c r="A7782">
        <v>70001528</v>
      </c>
      <c r="B7782" t="s">
        <v>11361</v>
      </c>
      <c r="C7782" t="s">
        <v>11360</v>
      </c>
      <c r="D7782" t="s">
        <v>11360</v>
      </c>
      <c r="E7782" t="s">
        <v>11361</v>
      </c>
    </row>
    <row r="7783" spans="1:5" x14ac:dyDescent="0.25">
      <c r="A7783">
        <v>70001529</v>
      </c>
      <c r="B7783" t="s">
        <v>11067</v>
      </c>
      <c r="C7783" t="s">
        <v>11066</v>
      </c>
      <c r="D7783" t="s">
        <v>11066</v>
      </c>
      <c r="E7783" t="s">
        <v>11067</v>
      </c>
    </row>
    <row r="7784" spans="1:5" x14ac:dyDescent="0.25">
      <c r="A7784">
        <v>70001530</v>
      </c>
      <c r="B7784" t="s">
        <v>11363</v>
      </c>
      <c r="C7784" t="s">
        <v>11362</v>
      </c>
      <c r="D7784" t="s">
        <v>11362</v>
      </c>
      <c r="E7784" t="s">
        <v>11363</v>
      </c>
    </row>
    <row r="7785" spans="1:5" x14ac:dyDescent="0.25">
      <c r="A7785">
        <v>70001531</v>
      </c>
      <c r="B7785" t="s">
        <v>11365</v>
      </c>
      <c r="C7785" t="s">
        <v>11364</v>
      </c>
      <c r="D7785" t="s">
        <v>11364</v>
      </c>
      <c r="E7785" t="s">
        <v>11365</v>
      </c>
    </row>
    <row r="7786" spans="1:5" x14ac:dyDescent="0.25">
      <c r="A7786">
        <v>70001532</v>
      </c>
      <c r="B7786" t="s">
        <v>11366</v>
      </c>
      <c r="C7786" t="s">
        <v>11330</v>
      </c>
      <c r="D7786" t="s">
        <v>11330</v>
      </c>
      <c r="E7786" t="s">
        <v>11366</v>
      </c>
    </row>
    <row r="7787" spans="1:5" x14ac:dyDescent="0.25">
      <c r="A7787">
        <v>70001533</v>
      </c>
      <c r="B7787" t="s">
        <v>11368</v>
      </c>
      <c r="C7787" t="s">
        <v>11367</v>
      </c>
      <c r="D7787" t="s">
        <v>11367</v>
      </c>
      <c r="E7787" t="s">
        <v>11368</v>
      </c>
    </row>
    <row r="7788" spans="1:5" x14ac:dyDescent="0.25">
      <c r="A7788">
        <v>70001534</v>
      </c>
      <c r="B7788" t="s">
        <v>11370</v>
      </c>
      <c r="C7788" t="s">
        <v>11369</v>
      </c>
      <c r="D7788" t="s">
        <v>11369</v>
      </c>
      <c r="E7788" t="s">
        <v>11370</v>
      </c>
    </row>
    <row r="7789" spans="1:5" x14ac:dyDescent="0.25">
      <c r="A7789">
        <v>70001535</v>
      </c>
      <c r="B7789" t="s">
        <v>11372</v>
      </c>
      <c r="C7789" t="s">
        <v>11371</v>
      </c>
      <c r="D7789" t="s">
        <v>11371</v>
      </c>
      <c r="E7789" t="s">
        <v>11372</v>
      </c>
    </row>
    <row r="7790" spans="1:5" x14ac:dyDescent="0.25">
      <c r="A7790">
        <v>70001536</v>
      </c>
      <c r="B7790" t="s">
        <v>11374</v>
      </c>
      <c r="C7790" t="s">
        <v>11373</v>
      </c>
      <c r="D7790" t="s">
        <v>11373</v>
      </c>
      <c r="E7790" t="s">
        <v>11374</v>
      </c>
    </row>
    <row r="7791" spans="1:5" x14ac:dyDescent="0.25">
      <c r="A7791">
        <v>70001537</v>
      </c>
      <c r="B7791" t="s">
        <v>11376</v>
      </c>
      <c r="C7791" t="s">
        <v>11375</v>
      </c>
      <c r="D7791" t="s">
        <v>11375</v>
      </c>
      <c r="E7791" t="s">
        <v>11376</v>
      </c>
    </row>
    <row r="7792" spans="1:5" x14ac:dyDescent="0.25">
      <c r="A7792">
        <v>70001538</v>
      </c>
      <c r="B7792" t="s">
        <v>11378</v>
      </c>
      <c r="C7792" t="s">
        <v>11377</v>
      </c>
      <c r="D7792" t="s">
        <v>11377</v>
      </c>
      <c r="E7792" t="s">
        <v>11378</v>
      </c>
    </row>
    <row r="7793" spans="1:5" x14ac:dyDescent="0.25">
      <c r="A7793">
        <v>70001539</v>
      </c>
      <c r="B7793" t="s">
        <v>11380</v>
      </c>
      <c r="C7793" t="s">
        <v>11379</v>
      </c>
      <c r="D7793" t="s">
        <v>11379</v>
      </c>
      <c r="E7793" t="s">
        <v>11380</v>
      </c>
    </row>
    <row r="7794" spans="1:5" x14ac:dyDescent="0.25">
      <c r="A7794">
        <v>70001540</v>
      </c>
      <c r="B7794" t="s">
        <v>11382</v>
      </c>
      <c r="C7794" t="s">
        <v>11381</v>
      </c>
      <c r="D7794" t="s">
        <v>11381</v>
      </c>
      <c r="E7794" t="s">
        <v>11382</v>
      </c>
    </row>
    <row r="7795" spans="1:5" x14ac:dyDescent="0.25">
      <c r="A7795">
        <v>70001541</v>
      </c>
      <c r="B7795" t="s">
        <v>11384</v>
      </c>
      <c r="C7795" t="s">
        <v>11383</v>
      </c>
      <c r="D7795" t="s">
        <v>11383</v>
      </c>
      <c r="E7795" t="s">
        <v>11384</v>
      </c>
    </row>
    <row r="7796" spans="1:5" x14ac:dyDescent="0.25">
      <c r="A7796">
        <v>70001542</v>
      </c>
      <c r="B7796" t="s">
        <v>11386</v>
      </c>
      <c r="C7796" t="s">
        <v>11385</v>
      </c>
      <c r="D7796" t="s">
        <v>11385</v>
      </c>
      <c r="E7796" t="s">
        <v>11386</v>
      </c>
    </row>
    <row r="7797" spans="1:5" x14ac:dyDescent="0.25">
      <c r="A7797">
        <v>70001543</v>
      </c>
      <c r="B7797" t="s">
        <v>11388</v>
      </c>
      <c r="C7797" t="s">
        <v>11387</v>
      </c>
      <c r="D7797" t="s">
        <v>11387</v>
      </c>
      <c r="E7797" t="s">
        <v>11388</v>
      </c>
    </row>
    <row r="7798" spans="1:5" x14ac:dyDescent="0.25">
      <c r="A7798">
        <v>70001544</v>
      </c>
      <c r="B7798" t="s">
        <v>11390</v>
      </c>
      <c r="C7798" t="s">
        <v>11389</v>
      </c>
      <c r="D7798" t="s">
        <v>11389</v>
      </c>
      <c r="E7798" t="s">
        <v>11390</v>
      </c>
    </row>
    <row r="7799" spans="1:5" x14ac:dyDescent="0.25">
      <c r="A7799">
        <v>70001545</v>
      </c>
      <c r="B7799" t="s">
        <v>11392</v>
      </c>
      <c r="C7799" t="s">
        <v>11391</v>
      </c>
      <c r="D7799" t="s">
        <v>11391</v>
      </c>
      <c r="E7799" t="s">
        <v>11392</v>
      </c>
    </row>
    <row r="7800" spans="1:5" x14ac:dyDescent="0.25">
      <c r="A7800">
        <v>70001546</v>
      </c>
      <c r="B7800" t="s">
        <v>11394</v>
      </c>
      <c r="C7800" t="s">
        <v>11393</v>
      </c>
      <c r="D7800" t="s">
        <v>11393</v>
      </c>
      <c r="E7800" t="s">
        <v>11394</v>
      </c>
    </row>
    <row r="7801" spans="1:5" x14ac:dyDescent="0.25">
      <c r="A7801">
        <v>70001547</v>
      </c>
      <c r="B7801" t="s">
        <v>11395</v>
      </c>
      <c r="C7801" t="s">
        <v>11334</v>
      </c>
      <c r="D7801" t="s">
        <v>11334</v>
      </c>
      <c r="E7801" t="s">
        <v>11395</v>
      </c>
    </row>
    <row r="7802" spans="1:5" x14ac:dyDescent="0.25">
      <c r="A7802">
        <v>70001548</v>
      </c>
      <c r="B7802" t="s">
        <v>11397</v>
      </c>
      <c r="C7802" t="s">
        <v>11396</v>
      </c>
      <c r="D7802" t="s">
        <v>11396</v>
      </c>
      <c r="E7802" t="s">
        <v>11397</v>
      </c>
    </row>
    <row r="7803" spans="1:5" x14ac:dyDescent="0.25">
      <c r="A7803">
        <v>70001549</v>
      </c>
      <c r="B7803" t="s">
        <v>11399</v>
      </c>
      <c r="C7803" t="s">
        <v>11398</v>
      </c>
      <c r="D7803" t="s">
        <v>11398</v>
      </c>
      <c r="E7803" t="s">
        <v>11399</v>
      </c>
    </row>
    <row r="7804" spans="1:5" x14ac:dyDescent="0.25">
      <c r="A7804">
        <v>70001550</v>
      </c>
      <c r="B7804" t="s">
        <v>11401</v>
      </c>
      <c r="C7804" t="s">
        <v>11400</v>
      </c>
      <c r="D7804" t="s">
        <v>11400</v>
      </c>
      <c r="E7804" t="s">
        <v>11401</v>
      </c>
    </row>
    <row r="7805" spans="1:5" x14ac:dyDescent="0.25">
      <c r="A7805">
        <v>70001551</v>
      </c>
      <c r="B7805" t="s">
        <v>11403</v>
      </c>
      <c r="C7805" t="s">
        <v>11402</v>
      </c>
      <c r="D7805" t="s">
        <v>11402</v>
      </c>
      <c r="E7805" t="s">
        <v>11403</v>
      </c>
    </row>
    <row r="7806" spans="1:5" x14ac:dyDescent="0.25">
      <c r="A7806">
        <v>70001552</v>
      </c>
      <c r="B7806" t="s">
        <v>11405</v>
      </c>
      <c r="C7806" t="s">
        <v>11404</v>
      </c>
      <c r="D7806" t="s">
        <v>11404</v>
      </c>
      <c r="E7806" t="s">
        <v>11405</v>
      </c>
    </row>
    <row r="7807" spans="1:5" x14ac:dyDescent="0.25">
      <c r="A7807">
        <v>70001553</v>
      </c>
      <c r="B7807" t="s">
        <v>11407</v>
      </c>
      <c r="C7807" t="s">
        <v>11406</v>
      </c>
      <c r="D7807" t="s">
        <v>11406</v>
      </c>
      <c r="E7807" t="s">
        <v>11407</v>
      </c>
    </row>
    <row r="7808" spans="1:5" x14ac:dyDescent="0.25">
      <c r="A7808">
        <v>70001554</v>
      </c>
      <c r="B7808" t="s">
        <v>11409</v>
      </c>
      <c r="C7808" t="s">
        <v>11408</v>
      </c>
      <c r="D7808" t="s">
        <v>11408</v>
      </c>
      <c r="E7808" t="s">
        <v>11409</v>
      </c>
    </row>
    <row r="7809" spans="1:5" x14ac:dyDescent="0.25">
      <c r="A7809">
        <v>70001555</v>
      </c>
      <c r="B7809" t="s">
        <v>11411</v>
      </c>
      <c r="C7809" t="s">
        <v>11410</v>
      </c>
      <c r="D7809" t="s">
        <v>11410</v>
      </c>
      <c r="E7809" t="s">
        <v>11411</v>
      </c>
    </row>
    <row r="7810" spans="1:5" x14ac:dyDescent="0.25">
      <c r="A7810">
        <v>70001556</v>
      </c>
      <c r="B7810" t="s">
        <v>11413</v>
      </c>
      <c r="C7810" t="s">
        <v>11412</v>
      </c>
      <c r="D7810" t="s">
        <v>11412</v>
      </c>
      <c r="E7810" t="s">
        <v>11413</v>
      </c>
    </row>
    <row r="7811" spans="1:5" x14ac:dyDescent="0.25">
      <c r="A7811">
        <v>70001557</v>
      </c>
      <c r="B7811" t="s">
        <v>11415</v>
      </c>
      <c r="C7811" t="s">
        <v>11414</v>
      </c>
      <c r="D7811" t="s">
        <v>11414</v>
      </c>
      <c r="E7811" t="s">
        <v>11415</v>
      </c>
    </row>
    <row r="7812" spans="1:5" x14ac:dyDescent="0.25">
      <c r="A7812">
        <v>70001558</v>
      </c>
      <c r="B7812" t="s">
        <v>11417</v>
      </c>
      <c r="C7812" t="s">
        <v>11416</v>
      </c>
      <c r="D7812" t="s">
        <v>11416</v>
      </c>
      <c r="E7812" t="s">
        <v>11417</v>
      </c>
    </row>
    <row r="7813" spans="1:5" x14ac:dyDescent="0.25">
      <c r="A7813">
        <v>70001559</v>
      </c>
      <c r="B7813" t="s">
        <v>11419</v>
      </c>
      <c r="C7813" t="s">
        <v>11418</v>
      </c>
      <c r="D7813" t="s">
        <v>11418</v>
      </c>
      <c r="E7813" t="s">
        <v>11419</v>
      </c>
    </row>
    <row r="7814" spans="1:5" x14ac:dyDescent="0.25">
      <c r="A7814">
        <v>70001560</v>
      </c>
      <c r="B7814" t="s">
        <v>11421</v>
      </c>
      <c r="C7814" t="s">
        <v>11420</v>
      </c>
      <c r="D7814" t="s">
        <v>11420</v>
      </c>
      <c r="E7814" t="s">
        <v>11421</v>
      </c>
    </row>
    <row r="7815" spans="1:5" x14ac:dyDescent="0.25">
      <c r="A7815">
        <v>70001561</v>
      </c>
      <c r="B7815" t="s">
        <v>11423</v>
      </c>
      <c r="C7815" t="s">
        <v>11422</v>
      </c>
      <c r="D7815" t="s">
        <v>11422</v>
      </c>
      <c r="E7815" t="s">
        <v>11423</v>
      </c>
    </row>
    <row r="7816" spans="1:5" x14ac:dyDescent="0.25">
      <c r="A7816">
        <v>70001562</v>
      </c>
      <c r="B7816" t="s">
        <v>11425</v>
      </c>
      <c r="C7816" t="s">
        <v>11424</v>
      </c>
      <c r="D7816" t="s">
        <v>11424</v>
      </c>
      <c r="E7816" t="s">
        <v>11425</v>
      </c>
    </row>
    <row r="7817" spans="1:5" x14ac:dyDescent="0.25">
      <c r="A7817">
        <v>70001563</v>
      </c>
      <c r="B7817" t="s">
        <v>11426</v>
      </c>
      <c r="C7817" t="s">
        <v>11334</v>
      </c>
      <c r="D7817" t="s">
        <v>11334</v>
      </c>
      <c r="E7817" t="s">
        <v>11426</v>
      </c>
    </row>
    <row r="7818" spans="1:5" x14ac:dyDescent="0.25">
      <c r="A7818">
        <v>70001564</v>
      </c>
      <c r="B7818" t="s">
        <v>11428</v>
      </c>
      <c r="C7818" t="s">
        <v>11427</v>
      </c>
      <c r="D7818" t="s">
        <v>11427</v>
      </c>
      <c r="E7818" t="s">
        <v>11428</v>
      </c>
    </row>
    <row r="7819" spans="1:5" x14ac:dyDescent="0.25">
      <c r="A7819">
        <v>70001565</v>
      </c>
      <c r="B7819" t="s">
        <v>11430</v>
      </c>
      <c r="C7819" t="s">
        <v>11429</v>
      </c>
      <c r="D7819" t="s">
        <v>11429</v>
      </c>
      <c r="E7819" t="s">
        <v>11430</v>
      </c>
    </row>
    <row r="7820" spans="1:5" x14ac:dyDescent="0.25">
      <c r="A7820">
        <v>70001566</v>
      </c>
      <c r="B7820" t="s">
        <v>11432</v>
      </c>
      <c r="C7820" t="s">
        <v>11431</v>
      </c>
      <c r="D7820" t="s">
        <v>11431</v>
      </c>
      <c r="E7820" t="s">
        <v>11432</v>
      </c>
    </row>
    <row r="7821" spans="1:5" x14ac:dyDescent="0.25">
      <c r="A7821">
        <v>70001567</v>
      </c>
      <c r="B7821" t="s">
        <v>11434</v>
      </c>
      <c r="C7821" t="s">
        <v>11433</v>
      </c>
      <c r="D7821" t="s">
        <v>11433</v>
      </c>
      <c r="E7821" t="s">
        <v>11434</v>
      </c>
    </row>
    <row r="7822" spans="1:5" x14ac:dyDescent="0.25">
      <c r="A7822">
        <v>70001568</v>
      </c>
      <c r="B7822" t="s">
        <v>11436</v>
      </c>
      <c r="C7822" t="s">
        <v>11435</v>
      </c>
      <c r="D7822" t="s">
        <v>11435</v>
      </c>
      <c r="E7822" t="s">
        <v>11436</v>
      </c>
    </row>
    <row r="7823" spans="1:5" x14ac:dyDescent="0.25">
      <c r="A7823">
        <v>70001569</v>
      </c>
      <c r="B7823" t="s">
        <v>11437</v>
      </c>
      <c r="C7823" t="s">
        <v>11330</v>
      </c>
      <c r="D7823" t="s">
        <v>11330</v>
      </c>
      <c r="E7823" t="s">
        <v>11437</v>
      </c>
    </row>
    <row r="7824" spans="1:5" x14ac:dyDescent="0.25">
      <c r="A7824">
        <v>70001570</v>
      </c>
      <c r="B7824" t="s">
        <v>11439</v>
      </c>
      <c r="C7824" t="s">
        <v>11438</v>
      </c>
      <c r="D7824" t="s">
        <v>11438</v>
      </c>
      <c r="E7824" t="s">
        <v>11439</v>
      </c>
    </row>
    <row r="7825" spans="1:5" x14ac:dyDescent="0.25">
      <c r="A7825">
        <v>70001571</v>
      </c>
      <c r="B7825" t="s">
        <v>11441</v>
      </c>
      <c r="C7825" t="s">
        <v>11440</v>
      </c>
      <c r="D7825" t="s">
        <v>11440</v>
      </c>
      <c r="E7825" t="s">
        <v>11441</v>
      </c>
    </row>
    <row r="7826" spans="1:5" x14ac:dyDescent="0.25">
      <c r="A7826">
        <v>70001572</v>
      </c>
      <c r="B7826" t="s">
        <v>11443</v>
      </c>
      <c r="C7826" t="s">
        <v>11442</v>
      </c>
      <c r="D7826" t="s">
        <v>11442</v>
      </c>
      <c r="E7826" t="s">
        <v>11443</v>
      </c>
    </row>
    <row r="7827" spans="1:5" x14ac:dyDescent="0.25">
      <c r="A7827">
        <v>70001573</v>
      </c>
      <c r="B7827" t="s">
        <v>11445</v>
      </c>
      <c r="C7827" t="s">
        <v>11444</v>
      </c>
      <c r="D7827" t="s">
        <v>11444</v>
      </c>
      <c r="E7827" t="s">
        <v>11445</v>
      </c>
    </row>
    <row r="7828" spans="1:5" x14ac:dyDescent="0.25">
      <c r="A7828">
        <v>70001574</v>
      </c>
      <c r="B7828" t="s">
        <v>11447</v>
      </c>
      <c r="C7828" t="s">
        <v>11446</v>
      </c>
      <c r="D7828" t="s">
        <v>11446</v>
      </c>
      <c r="E7828" t="s">
        <v>11447</v>
      </c>
    </row>
    <row r="7829" spans="1:5" x14ac:dyDescent="0.25">
      <c r="A7829">
        <v>70001575</v>
      </c>
      <c r="B7829" t="s">
        <v>11449</v>
      </c>
      <c r="C7829" t="s">
        <v>11448</v>
      </c>
      <c r="D7829" t="s">
        <v>11448</v>
      </c>
      <c r="E7829" t="s">
        <v>11449</v>
      </c>
    </row>
    <row r="7830" spans="1:5" x14ac:dyDescent="0.25">
      <c r="A7830">
        <v>70001576</v>
      </c>
      <c r="B7830" t="s">
        <v>11451</v>
      </c>
      <c r="C7830" t="s">
        <v>11450</v>
      </c>
      <c r="D7830" t="s">
        <v>11450</v>
      </c>
      <c r="E7830" t="s">
        <v>11451</v>
      </c>
    </row>
    <row r="7831" spans="1:5" x14ac:dyDescent="0.25">
      <c r="A7831">
        <v>70001577</v>
      </c>
      <c r="B7831" t="s">
        <v>11453</v>
      </c>
      <c r="C7831" t="s">
        <v>11452</v>
      </c>
      <c r="D7831" t="s">
        <v>11452</v>
      </c>
      <c r="E7831" t="s">
        <v>11453</v>
      </c>
    </row>
    <row r="7832" spans="1:5" x14ac:dyDescent="0.25">
      <c r="A7832">
        <v>70001578</v>
      </c>
      <c r="B7832" t="s">
        <v>11455</v>
      </c>
      <c r="C7832" t="s">
        <v>11454</v>
      </c>
      <c r="D7832" t="s">
        <v>11454</v>
      </c>
      <c r="E7832" t="s">
        <v>11455</v>
      </c>
    </row>
    <row r="7833" spans="1:5" x14ac:dyDescent="0.25">
      <c r="A7833">
        <v>70001579</v>
      </c>
      <c r="B7833" t="s">
        <v>11457</v>
      </c>
      <c r="C7833" t="s">
        <v>11456</v>
      </c>
      <c r="D7833" t="s">
        <v>11456</v>
      </c>
      <c r="E7833" t="s">
        <v>11457</v>
      </c>
    </row>
    <row r="7834" spans="1:5" x14ac:dyDescent="0.25">
      <c r="A7834">
        <v>70001580</v>
      </c>
      <c r="B7834" t="s">
        <v>11459</v>
      </c>
      <c r="C7834" t="s">
        <v>11458</v>
      </c>
      <c r="D7834" t="s">
        <v>11458</v>
      </c>
      <c r="E7834" t="s">
        <v>11459</v>
      </c>
    </row>
    <row r="7835" spans="1:5" x14ac:dyDescent="0.25">
      <c r="A7835">
        <v>70001581</v>
      </c>
      <c r="B7835" t="s">
        <v>11461</v>
      </c>
      <c r="C7835" t="s">
        <v>11460</v>
      </c>
      <c r="D7835" t="s">
        <v>11460</v>
      </c>
      <c r="E7835" t="s">
        <v>11461</v>
      </c>
    </row>
    <row r="7836" spans="1:5" x14ac:dyDescent="0.25">
      <c r="A7836">
        <v>70001582</v>
      </c>
      <c r="B7836" t="s">
        <v>11463</v>
      </c>
      <c r="C7836" t="s">
        <v>11462</v>
      </c>
      <c r="D7836" t="s">
        <v>11462</v>
      </c>
      <c r="E7836" t="s">
        <v>11463</v>
      </c>
    </row>
    <row r="7837" spans="1:5" x14ac:dyDescent="0.25">
      <c r="A7837">
        <v>70001583</v>
      </c>
      <c r="B7837" t="s">
        <v>11464</v>
      </c>
      <c r="C7837" t="s">
        <v>11330</v>
      </c>
      <c r="D7837" t="s">
        <v>11330</v>
      </c>
      <c r="E7837" t="s">
        <v>11464</v>
      </c>
    </row>
    <row r="7838" spans="1:5" x14ac:dyDescent="0.25">
      <c r="A7838">
        <v>70001584</v>
      </c>
      <c r="B7838" t="s">
        <v>11466</v>
      </c>
      <c r="C7838" t="s">
        <v>11465</v>
      </c>
      <c r="D7838" t="s">
        <v>11465</v>
      </c>
      <c r="E7838" t="s">
        <v>11466</v>
      </c>
    </row>
    <row r="7839" spans="1:5" x14ac:dyDescent="0.25">
      <c r="A7839">
        <v>70001585</v>
      </c>
      <c r="B7839" t="s">
        <v>11468</v>
      </c>
      <c r="C7839" t="s">
        <v>11467</v>
      </c>
      <c r="D7839" t="s">
        <v>11467</v>
      </c>
      <c r="E7839" t="s">
        <v>11468</v>
      </c>
    </row>
    <row r="7840" spans="1:5" x14ac:dyDescent="0.25">
      <c r="A7840">
        <v>70001586</v>
      </c>
      <c r="B7840" t="s">
        <v>11470</v>
      </c>
      <c r="C7840" t="s">
        <v>11469</v>
      </c>
      <c r="D7840" t="s">
        <v>11469</v>
      </c>
      <c r="E7840" t="s">
        <v>11470</v>
      </c>
    </row>
    <row r="7841" spans="1:5" x14ac:dyDescent="0.25">
      <c r="A7841">
        <v>70001587</v>
      </c>
      <c r="B7841" t="s">
        <v>11472</v>
      </c>
      <c r="C7841" t="s">
        <v>11471</v>
      </c>
      <c r="D7841" t="s">
        <v>11471</v>
      </c>
      <c r="E7841" t="s">
        <v>11472</v>
      </c>
    </row>
    <row r="7842" spans="1:5" x14ac:dyDescent="0.25">
      <c r="A7842">
        <v>70001588</v>
      </c>
      <c r="B7842" t="s">
        <v>11474</v>
      </c>
      <c r="C7842" t="s">
        <v>11473</v>
      </c>
      <c r="D7842" t="s">
        <v>11473</v>
      </c>
      <c r="E7842" t="s">
        <v>11474</v>
      </c>
    </row>
    <row r="7843" spans="1:5" x14ac:dyDescent="0.25">
      <c r="A7843">
        <v>70001589</v>
      </c>
      <c r="B7843" t="s">
        <v>11476</v>
      </c>
      <c r="C7843" t="s">
        <v>11475</v>
      </c>
      <c r="D7843" t="s">
        <v>11475</v>
      </c>
      <c r="E7843" t="s">
        <v>11476</v>
      </c>
    </row>
    <row r="7844" spans="1:5" x14ac:dyDescent="0.25">
      <c r="A7844">
        <v>70001590</v>
      </c>
      <c r="B7844" t="s">
        <v>11478</v>
      </c>
      <c r="C7844" t="s">
        <v>11477</v>
      </c>
      <c r="D7844" t="s">
        <v>11477</v>
      </c>
      <c r="E7844" t="s">
        <v>11478</v>
      </c>
    </row>
    <row r="7845" spans="1:5" x14ac:dyDescent="0.25">
      <c r="A7845">
        <v>70001591</v>
      </c>
      <c r="B7845" t="s">
        <v>11480</v>
      </c>
      <c r="C7845" t="s">
        <v>11479</v>
      </c>
      <c r="D7845" t="s">
        <v>11479</v>
      </c>
      <c r="E7845" t="s">
        <v>11480</v>
      </c>
    </row>
    <row r="7846" spans="1:5" x14ac:dyDescent="0.25">
      <c r="A7846">
        <v>70001592</v>
      </c>
      <c r="B7846" t="s">
        <v>11482</v>
      </c>
      <c r="C7846" t="s">
        <v>11481</v>
      </c>
      <c r="D7846" t="s">
        <v>11481</v>
      </c>
      <c r="E7846" t="s">
        <v>11482</v>
      </c>
    </row>
    <row r="7847" spans="1:5" x14ac:dyDescent="0.25">
      <c r="A7847">
        <v>70001593</v>
      </c>
      <c r="B7847" t="s">
        <v>11484</v>
      </c>
      <c r="C7847" t="s">
        <v>11483</v>
      </c>
      <c r="D7847" t="s">
        <v>11483</v>
      </c>
      <c r="E7847" t="s">
        <v>11484</v>
      </c>
    </row>
    <row r="7848" spans="1:5" x14ac:dyDescent="0.25">
      <c r="A7848">
        <v>70001594</v>
      </c>
      <c r="B7848" t="s">
        <v>11486</v>
      </c>
      <c r="C7848" t="s">
        <v>11485</v>
      </c>
      <c r="D7848" t="s">
        <v>11485</v>
      </c>
      <c r="E7848" t="s">
        <v>11486</v>
      </c>
    </row>
    <row r="7849" spans="1:5" x14ac:dyDescent="0.25">
      <c r="A7849">
        <v>70001595</v>
      </c>
      <c r="B7849" t="s">
        <v>11487</v>
      </c>
      <c r="C7849" t="s">
        <v>11330</v>
      </c>
      <c r="D7849" t="s">
        <v>11330</v>
      </c>
      <c r="E7849" t="s">
        <v>11487</v>
      </c>
    </row>
    <row r="7850" spans="1:5" x14ac:dyDescent="0.25">
      <c r="A7850">
        <v>70001596</v>
      </c>
      <c r="B7850" t="s">
        <v>11489</v>
      </c>
      <c r="C7850" t="s">
        <v>11488</v>
      </c>
      <c r="D7850" t="s">
        <v>11488</v>
      </c>
      <c r="E7850" t="s">
        <v>11489</v>
      </c>
    </row>
    <row r="7851" spans="1:5" x14ac:dyDescent="0.25">
      <c r="A7851">
        <v>70001597</v>
      </c>
      <c r="B7851" t="s">
        <v>11491</v>
      </c>
      <c r="C7851" t="s">
        <v>11490</v>
      </c>
      <c r="D7851" t="s">
        <v>11490</v>
      </c>
      <c r="E7851" t="s">
        <v>11491</v>
      </c>
    </row>
    <row r="7852" spans="1:5" x14ac:dyDescent="0.25">
      <c r="A7852">
        <v>70001598</v>
      </c>
      <c r="B7852" t="s">
        <v>11493</v>
      </c>
      <c r="C7852" t="s">
        <v>11492</v>
      </c>
      <c r="D7852" t="s">
        <v>11492</v>
      </c>
      <c r="E7852" t="s">
        <v>11493</v>
      </c>
    </row>
    <row r="7853" spans="1:5" x14ac:dyDescent="0.25">
      <c r="A7853">
        <v>70001599</v>
      </c>
      <c r="B7853" t="s">
        <v>11495</v>
      </c>
      <c r="C7853" t="s">
        <v>11494</v>
      </c>
      <c r="D7853" t="s">
        <v>11494</v>
      </c>
      <c r="E7853" t="s">
        <v>11495</v>
      </c>
    </row>
    <row r="7854" spans="1:5" x14ac:dyDescent="0.25">
      <c r="A7854">
        <v>70001600</v>
      </c>
      <c r="B7854" t="s">
        <v>11497</v>
      </c>
      <c r="C7854" t="s">
        <v>11496</v>
      </c>
      <c r="D7854" t="s">
        <v>11496</v>
      </c>
      <c r="E7854" t="s">
        <v>11497</v>
      </c>
    </row>
    <row r="7855" spans="1:5" x14ac:dyDescent="0.25">
      <c r="A7855">
        <v>70001601</v>
      </c>
      <c r="B7855" t="s">
        <v>11499</v>
      </c>
      <c r="C7855" t="s">
        <v>11498</v>
      </c>
      <c r="D7855" t="s">
        <v>11498</v>
      </c>
      <c r="E7855" t="s">
        <v>11499</v>
      </c>
    </row>
    <row r="7856" spans="1:5" x14ac:dyDescent="0.25">
      <c r="A7856">
        <v>70001602</v>
      </c>
      <c r="B7856" t="s">
        <v>11501</v>
      </c>
      <c r="C7856" t="s">
        <v>11500</v>
      </c>
      <c r="D7856" t="s">
        <v>11500</v>
      </c>
      <c r="E7856" t="s">
        <v>11501</v>
      </c>
    </row>
    <row r="7857" spans="1:5" x14ac:dyDescent="0.25">
      <c r="A7857">
        <v>70001603</v>
      </c>
      <c r="B7857" t="s">
        <v>11503</v>
      </c>
      <c r="C7857" t="s">
        <v>11502</v>
      </c>
      <c r="D7857" t="s">
        <v>11502</v>
      </c>
      <c r="E7857" t="s">
        <v>11503</v>
      </c>
    </row>
    <row r="7858" spans="1:5" x14ac:dyDescent="0.25">
      <c r="A7858">
        <v>70001604</v>
      </c>
      <c r="B7858" t="s">
        <v>11505</v>
      </c>
      <c r="C7858" t="s">
        <v>11504</v>
      </c>
      <c r="D7858" t="s">
        <v>11504</v>
      </c>
      <c r="E7858" t="s">
        <v>11505</v>
      </c>
    </row>
    <row r="7859" spans="1:5" x14ac:dyDescent="0.25">
      <c r="A7859">
        <v>70001605</v>
      </c>
      <c r="B7859" t="s">
        <v>11507</v>
      </c>
      <c r="C7859" t="s">
        <v>11506</v>
      </c>
      <c r="D7859" t="s">
        <v>11506</v>
      </c>
      <c r="E7859" t="s">
        <v>11507</v>
      </c>
    </row>
    <row r="7860" spans="1:5" x14ac:dyDescent="0.25">
      <c r="A7860">
        <v>70001606</v>
      </c>
      <c r="B7860" t="s">
        <v>11509</v>
      </c>
      <c r="C7860" t="s">
        <v>11508</v>
      </c>
      <c r="D7860" t="s">
        <v>11508</v>
      </c>
      <c r="E7860" t="s">
        <v>11509</v>
      </c>
    </row>
    <row r="7861" spans="1:5" x14ac:dyDescent="0.25">
      <c r="A7861">
        <v>70001607</v>
      </c>
      <c r="B7861" t="s">
        <v>11510</v>
      </c>
      <c r="C7861" t="s">
        <v>11334</v>
      </c>
      <c r="D7861" t="s">
        <v>11334</v>
      </c>
      <c r="E7861" t="s">
        <v>11510</v>
      </c>
    </row>
    <row r="7862" spans="1:5" x14ac:dyDescent="0.25">
      <c r="A7862">
        <v>70001608</v>
      </c>
      <c r="B7862" t="s">
        <v>11512</v>
      </c>
      <c r="C7862" t="s">
        <v>11511</v>
      </c>
      <c r="D7862" t="s">
        <v>11511</v>
      </c>
      <c r="E7862" t="s">
        <v>11512</v>
      </c>
    </row>
    <row r="7863" spans="1:5" x14ac:dyDescent="0.25">
      <c r="A7863">
        <v>70001609</v>
      </c>
      <c r="B7863" t="s">
        <v>11513</v>
      </c>
      <c r="C7863" t="s">
        <v>11330</v>
      </c>
      <c r="D7863" t="s">
        <v>11330</v>
      </c>
      <c r="E7863" t="s">
        <v>11513</v>
      </c>
    </row>
    <row r="7864" spans="1:5" x14ac:dyDescent="0.25">
      <c r="A7864">
        <v>70001610</v>
      </c>
      <c r="B7864" t="s">
        <v>11515</v>
      </c>
      <c r="C7864" t="s">
        <v>11514</v>
      </c>
      <c r="D7864" t="s">
        <v>11514</v>
      </c>
      <c r="E7864" t="s">
        <v>11515</v>
      </c>
    </row>
    <row r="7865" spans="1:5" x14ac:dyDescent="0.25">
      <c r="A7865">
        <v>70001611</v>
      </c>
      <c r="B7865" t="s">
        <v>11517</v>
      </c>
      <c r="C7865" t="s">
        <v>11516</v>
      </c>
      <c r="D7865" t="s">
        <v>11516</v>
      </c>
      <c r="E7865" t="s">
        <v>11517</v>
      </c>
    </row>
    <row r="7866" spans="1:5" x14ac:dyDescent="0.25">
      <c r="A7866">
        <v>70001612</v>
      </c>
      <c r="B7866" t="s">
        <v>11519</v>
      </c>
      <c r="C7866" t="s">
        <v>11518</v>
      </c>
      <c r="D7866" t="s">
        <v>11518</v>
      </c>
      <c r="E7866" t="s">
        <v>11519</v>
      </c>
    </row>
    <row r="7867" spans="1:5" x14ac:dyDescent="0.25">
      <c r="A7867">
        <v>70001613</v>
      </c>
      <c r="B7867" t="s">
        <v>11521</v>
      </c>
      <c r="C7867" t="s">
        <v>11520</v>
      </c>
      <c r="D7867" t="s">
        <v>11520</v>
      </c>
      <c r="E7867" t="s">
        <v>11521</v>
      </c>
    </row>
    <row r="7868" spans="1:5" x14ac:dyDescent="0.25">
      <c r="A7868">
        <v>70001614</v>
      </c>
      <c r="B7868" t="s">
        <v>11523</v>
      </c>
      <c r="C7868" t="s">
        <v>11522</v>
      </c>
      <c r="D7868" t="s">
        <v>11522</v>
      </c>
      <c r="E7868" t="s">
        <v>11523</v>
      </c>
    </row>
    <row r="7869" spans="1:5" x14ac:dyDescent="0.25">
      <c r="A7869">
        <v>70001615</v>
      </c>
      <c r="B7869" t="s">
        <v>11525</v>
      </c>
      <c r="C7869" t="s">
        <v>11524</v>
      </c>
      <c r="D7869" t="s">
        <v>11524</v>
      </c>
      <c r="E7869" t="s">
        <v>11525</v>
      </c>
    </row>
    <row r="7870" spans="1:5" x14ac:dyDescent="0.25">
      <c r="A7870">
        <v>70001616</v>
      </c>
      <c r="B7870" t="s">
        <v>11526</v>
      </c>
      <c r="C7870" t="s">
        <v>11526</v>
      </c>
      <c r="D7870" t="s">
        <v>11526</v>
      </c>
      <c r="E7870" t="s">
        <v>11526</v>
      </c>
    </row>
    <row r="7871" spans="1:5" x14ac:dyDescent="0.25">
      <c r="A7871">
        <v>70001617</v>
      </c>
      <c r="B7871" t="s">
        <v>11528</v>
      </c>
      <c r="C7871" t="s">
        <v>11527</v>
      </c>
      <c r="D7871" t="s">
        <v>11527</v>
      </c>
      <c r="E7871" t="s">
        <v>11528</v>
      </c>
    </row>
    <row r="7872" spans="1:5" x14ac:dyDescent="0.25">
      <c r="A7872">
        <v>70001618</v>
      </c>
      <c r="B7872" t="s">
        <v>11529</v>
      </c>
      <c r="C7872" t="s">
        <v>11529</v>
      </c>
      <c r="D7872" t="s">
        <v>11529</v>
      </c>
      <c r="E7872" t="s">
        <v>11529</v>
      </c>
    </row>
    <row r="7873" spans="1:5" x14ac:dyDescent="0.25">
      <c r="A7873">
        <v>70001619</v>
      </c>
      <c r="B7873" t="s">
        <v>11531</v>
      </c>
      <c r="C7873" t="s">
        <v>11530</v>
      </c>
      <c r="D7873" t="s">
        <v>11530</v>
      </c>
      <c r="E7873" t="s">
        <v>11531</v>
      </c>
    </row>
    <row r="7874" spans="1:5" x14ac:dyDescent="0.25">
      <c r="A7874">
        <v>70001620</v>
      </c>
      <c r="B7874" t="s">
        <v>11533</v>
      </c>
      <c r="C7874" t="s">
        <v>11532</v>
      </c>
      <c r="D7874" t="s">
        <v>11532</v>
      </c>
      <c r="E7874" t="s">
        <v>11533</v>
      </c>
    </row>
    <row r="7875" spans="1:5" x14ac:dyDescent="0.25">
      <c r="A7875">
        <v>70001621</v>
      </c>
      <c r="B7875" t="s">
        <v>11535</v>
      </c>
      <c r="C7875" t="s">
        <v>11534</v>
      </c>
      <c r="D7875" t="s">
        <v>11534</v>
      </c>
      <c r="E7875" t="s">
        <v>11535</v>
      </c>
    </row>
    <row r="7876" spans="1:5" x14ac:dyDescent="0.25">
      <c r="A7876">
        <v>70001622</v>
      </c>
      <c r="B7876" t="s">
        <v>11537</v>
      </c>
      <c r="C7876" t="s">
        <v>11536</v>
      </c>
      <c r="D7876" t="s">
        <v>11536</v>
      </c>
      <c r="E7876" t="s">
        <v>11537</v>
      </c>
    </row>
    <row r="7877" spans="1:5" x14ac:dyDescent="0.25">
      <c r="A7877">
        <v>70001623</v>
      </c>
      <c r="B7877" t="s">
        <v>11538</v>
      </c>
      <c r="C7877" t="s">
        <v>11330</v>
      </c>
      <c r="D7877" t="s">
        <v>11330</v>
      </c>
      <c r="E7877" t="s">
        <v>11538</v>
      </c>
    </row>
    <row r="7878" spans="1:5" x14ac:dyDescent="0.25">
      <c r="A7878">
        <v>70001624</v>
      </c>
      <c r="B7878" t="s">
        <v>11540</v>
      </c>
      <c r="C7878" t="s">
        <v>11539</v>
      </c>
      <c r="D7878" t="s">
        <v>11539</v>
      </c>
      <c r="E7878" t="s">
        <v>11540</v>
      </c>
    </row>
    <row r="7879" spans="1:5" x14ac:dyDescent="0.25">
      <c r="A7879">
        <v>70001625</v>
      </c>
      <c r="B7879" t="s">
        <v>11542</v>
      </c>
      <c r="C7879" t="s">
        <v>11541</v>
      </c>
      <c r="D7879" t="s">
        <v>11541</v>
      </c>
      <c r="E7879" t="s">
        <v>11542</v>
      </c>
    </row>
    <row r="7880" spans="1:5" x14ac:dyDescent="0.25">
      <c r="A7880">
        <v>70001626</v>
      </c>
      <c r="B7880" t="s">
        <v>11544</v>
      </c>
      <c r="C7880" t="s">
        <v>11543</v>
      </c>
      <c r="D7880" t="s">
        <v>11543</v>
      </c>
      <c r="E7880" t="s">
        <v>11544</v>
      </c>
    </row>
    <row r="7881" spans="1:5" x14ac:dyDescent="0.25">
      <c r="A7881">
        <v>70001627</v>
      </c>
      <c r="B7881" t="s">
        <v>11546</v>
      </c>
      <c r="C7881" t="s">
        <v>11545</v>
      </c>
      <c r="D7881" t="s">
        <v>11545</v>
      </c>
      <c r="E7881" t="s">
        <v>11546</v>
      </c>
    </row>
    <row r="7882" spans="1:5" x14ac:dyDescent="0.25">
      <c r="A7882">
        <v>70001628</v>
      </c>
      <c r="B7882" t="s">
        <v>11548</v>
      </c>
      <c r="C7882" t="s">
        <v>11547</v>
      </c>
      <c r="D7882" t="s">
        <v>11547</v>
      </c>
      <c r="E7882" t="s">
        <v>11548</v>
      </c>
    </row>
    <row r="7883" spans="1:5" x14ac:dyDescent="0.25">
      <c r="A7883">
        <v>70001629</v>
      </c>
      <c r="B7883" t="s">
        <v>11550</v>
      </c>
      <c r="C7883" t="s">
        <v>11549</v>
      </c>
      <c r="D7883" t="s">
        <v>11549</v>
      </c>
      <c r="E7883" t="s">
        <v>11550</v>
      </c>
    </row>
    <row r="7884" spans="1:5" x14ac:dyDescent="0.25">
      <c r="A7884">
        <v>70001630</v>
      </c>
      <c r="B7884" t="s">
        <v>11552</v>
      </c>
      <c r="C7884" t="s">
        <v>11551</v>
      </c>
      <c r="D7884" t="s">
        <v>11551</v>
      </c>
      <c r="E7884" t="s">
        <v>11552</v>
      </c>
    </row>
    <row r="7885" spans="1:5" x14ac:dyDescent="0.25">
      <c r="A7885">
        <v>70001631</v>
      </c>
      <c r="B7885" t="s">
        <v>11554</v>
      </c>
      <c r="C7885" t="s">
        <v>11553</v>
      </c>
      <c r="D7885" t="s">
        <v>11553</v>
      </c>
      <c r="E7885" t="s">
        <v>11554</v>
      </c>
    </row>
    <row r="7886" spans="1:5" x14ac:dyDescent="0.25">
      <c r="A7886">
        <v>70001632</v>
      </c>
      <c r="B7886" t="s">
        <v>11556</v>
      </c>
      <c r="C7886" t="s">
        <v>11555</v>
      </c>
      <c r="D7886" t="s">
        <v>11555</v>
      </c>
      <c r="E7886" t="s">
        <v>11556</v>
      </c>
    </row>
    <row r="7887" spans="1:5" x14ac:dyDescent="0.25">
      <c r="A7887">
        <v>70001633</v>
      </c>
      <c r="B7887" t="s">
        <v>11558</v>
      </c>
      <c r="C7887" t="s">
        <v>11557</v>
      </c>
      <c r="D7887" t="s">
        <v>11557</v>
      </c>
      <c r="E7887" t="s">
        <v>11558</v>
      </c>
    </row>
    <row r="7888" spans="1:5" x14ac:dyDescent="0.25">
      <c r="A7888">
        <v>70001634</v>
      </c>
      <c r="B7888" t="s">
        <v>11560</v>
      </c>
      <c r="C7888" t="s">
        <v>11559</v>
      </c>
      <c r="D7888" t="s">
        <v>11559</v>
      </c>
      <c r="E7888" t="s">
        <v>11560</v>
      </c>
    </row>
    <row r="7889" spans="1:5" x14ac:dyDescent="0.25">
      <c r="A7889">
        <v>70001635</v>
      </c>
      <c r="B7889" t="s">
        <v>11562</v>
      </c>
      <c r="C7889" t="s">
        <v>11561</v>
      </c>
      <c r="D7889" t="s">
        <v>11561</v>
      </c>
      <c r="E7889" t="s">
        <v>11562</v>
      </c>
    </row>
    <row r="7890" spans="1:5" x14ac:dyDescent="0.25">
      <c r="A7890">
        <v>70001636</v>
      </c>
      <c r="B7890" t="s">
        <v>11564</v>
      </c>
      <c r="C7890" t="s">
        <v>11563</v>
      </c>
      <c r="D7890" t="s">
        <v>11563</v>
      </c>
      <c r="E7890" t="s">
        <v>11564</v>
      </c>
    </row>
    <row r="7891" spans="1:5" x14ac:dyDescent="0.25">
      <c r="A7891">
        <v>70001637</v>
      </c>
      <c r="B7891" t="s">
        <v>11566</v>
      </c>
      <c r="C7891" t="s">
        <v>11565</v>
      </c>
      <c r="D7891" t="s">
        <v>11565</v>
      </c>
      <c r="E7891" t="s">
        <v>11566</v>
      </c>
    </row>
    <row r="7892" spans="1:5" x14ac:dyDescent="0.25">
      <c r="A7892">
        <v>70001638</v>
      </c>
      <c r="B7892" t="s">
        <v>11567</v>
      </c>
      <c r="C7892" t="s">
        <v>11330</v>
      </c>
      <c r="D7892" t="s">
        <v>11330</v>
      </c>
      <c r="E7892" t="s">
        <v>11567</v>
      </c>
    </row>
    <row r="7893" spans="1:5" x14ac:dyDescent="0.25">
      <c r="A7893">
        <v>70001639</v>
      </c>
      <c r="B7893" t="s">
        <v>11569</v>
      </c>
      <c r="C7893" t="s">
        <v>11568</v>
      </c>
      <c r="D7893" t="s">
        <v>11568</v>
      </c>
      <c r="E7893" t="s">
        <v>11569</v>
      </c>
    </row>
    <row r="7894" spans="1:5" x14ac:dyDescent="0.25">
      <c r="A7894">
        <v>70001640</v>
      </c>
      <c r="B7894" t="s">
        <v>11571</v>
      </c>
      <c r="C7894" t="s">
        <v>11570</v>
      </c>
      <c r="D7894" t="s">
        <v>11570</v>
      </c>
      <c r="E7894" t="s">
        <v>11571</v>
      </c>
    </row>
    <row r="7895" spans="1:5" x14ac:dyDescent="0.25">
      <c r="A7895">
        <v>70001641</v>
      </c>
      <c r="B7895" t="s">
        <v>11573</v>
      </c>
      <c r="C7895" t="s">
        <v>11572</v>
      </c>
      <c r="D7895" t="s">
        <v>11572</v>
      </c>
      <c r="E7895" t="s">
        <v>11573</v>
      </c>
    </row>
    <row r="7896" spans="1:5" x14ac:dyDescent="0.25">
      <c r="A7896">
        <v>70001642</v>
      </c>
      <c r="B7896" t="s">
        <v>11575</v>
      </c>
      <c r="C7896" t="s">
        <v>11574</v>
      </c>
      <c r="D7896" t="s">
        <v>11574</v>
      </c>
      <c r="E7896" t="s">
        <v>11575</v>
      </c>
    </row>
    <row r="7897" spans="1:5" x14ac:dyDescent="0.25">
      <c r="A7897">
        <v>70001643</v>
      </c>
      <c r="B7897" t="s">
        <v>11577</v>
      </c>
      <c r="C7897" t="s">
        <v>11576</v>
      </c>
      <c r="D7897" t="s">
        <v>11576</v>
      </c>
      <c r="E7897" t="s">
        <v>11577</v>
      </c>
    </row>
    <row r="7898" spans="1:5" x14ac:dyDescent="0.25">
      <c r="A7898">
        <v>70001644</v>
      </c>
      <c r="B7898" t="s">
        <v>11579</v>
      </c>
      <c r="C7898" t="s">
        <v>11578</v>
      </c>
      <c r="D7898" t="s">
        <v>11578</v>
      </c>
      <c r="E7898" t="s">
        <v>11579</v>
      </c>
    </row>
    <row r="7899" spans="1:5" x14ac:dyDescent="0.25">
      <c r="A7899">
        <v>70001645</v>
      </c>
      <c r="B7899" t="s">
        <v>11581</v>
      </c>
      <c r="C7899" t="s">
        <v>11580</v>
      </c>
      <c r="D7899" t="s">
        <v>11580</v>
      </c>
      <c r="E7899" t="s">
        <v>11581</v>
      </c>
    </row>
    <row r="7900" spans="1:5" x14ac:dyDescent="0.25">
      <c r="A7900">
        <v>70001646</v>
      </c>
      <c r="B7900" t="s">
        <v>11583</v>
      </c>
      <c r="C7900" t="s">
        <v>11582</v>
      </c>
      <c r="D7900" t="s">
        <v>11582</v>
      </c>
      <c r="E7900" t="s">
        <v>11583</v>
      </c>
    </row>
    <row r="7901" spans="1:5" x14ac:dyDescent="0.25">
      <c r="A7901">
        <v>70001647</v>
      </c>
      <c r="B7901" t="s">
        <v>11585</v>
      </c>
      <c r="C7901" t="s">
        <v>11584</v>
      </c>
      <c r="D7901" t="s">
        <v>11584</v>
      </c>
      <c r="E7901" t="s">
        <v>11585</v>
      </c>
    </row>
    <row r="7902" spans="1:5" x14ac:dyDescent="0.25">
      <c r="A7902">
        <v>70001648</v>
      </c>
      <c r="B7902" t="s">
        <v>11587</v>
      </c>
      <c r="C7902" t="s">
        <v>11586</v>
      </c>
      <c r="D7902" t="s">
        <v>11586</v>
      </c>
      <c r="E7902" t="s">
        <v>11587</v>
      </c>
    </row>
    <row r="7903" spans="1:5" x14ac:dyDescent="0.25">
      <c r="A7903">
        <v>70001649</v>
      </c>
      <c r="B7903" t="s">
        <v>11588</v>
      </c>
      <c r="C7903" t="s">
        <v>11334</v>
      </c>
      <c r="D7903" t="s">
        <v>11334</v>
      </c>
      <c r="E7903" t="s">
        <v>11588</v>
      </c>
    </row>
    <row r="7904" spans="1:5" x14ac:dyDescent="0.25">
      <c r="A7904">
        <v>70001650</v>
      </c>
      <c r="B7904" t="s">
        <v>11590</v>
      </c>
      <c r="C7904" t="s">
        <v>11589</v>
      </c>
      <c r="D7904" t="s">
        <v>11589</v>
      </c>
      <c r="E7904" t="s">
        <v>11590</v>
      </c>
    </row>
    <row r="7905" spans="1:5" x14ac:dyDescent="0.25">
      <c r="A7905">
        <v>70001651</v>
      </c>
      <c r="B7905" t="s">
        <v>11592</v>
      </c>
      <c r="C7905" t="s">
        <v>11591</v>
      </c>
      <c r="D7905" t="s">
        <v>11591</v>
      </c>
      <c r="E7905" t="s">
        <v>11592</v>
      </c>
    </row>
    <row r="7906" spans="1:5" x14ac:dyDescent="0.25">
      <c r="A7906">
        <v>70001652</v>
      </c>
      <c r="B7906" t="s">
        <v>11594</v>
      </c>
      <c r="C7906" t="s">
        <v>11593</v>
      </c>
      <c r="D7906" t="s">
        <v>11593</v>
      </c>
      <c r="E7906" t="s">
        <v>11594</v>
      </c>
    </row>
    <row r="7907" spans="1:5" x14ac:dyDescent="0.25">
      <c r="A7907">
        <v>70001653</v>
      </c>
      <c r="B7907" t="s">
        <v>11596</v>
      </c>
      <c r="C7907" t="s">
        <v>11595</v>
      </c>
      <c r="D7907" t="s">
        <v>11595</v>
      </c>
      <c r="E7907" t="s">
        <v>11596</v>
      </c>
    </row>
    <row r="7908" spans="1:5" x14ac:dyDescent="0.25">
      <c r="A7908">
        <v>70001654</v>
      </c>
      <c r="B7908" t="s">
        <v>11598</v>
      </c>
      <c r="C7908" t="s">
        <v>11597</v>
      </c>
      <c r="D7908" t="s">
        <v>11597</v>
      </c>
      <c r="E7908" t="s">
        <v>11598</v>
      </c>
    </row>
    <row r="7909" spans="1:5" x14ac:dyDescent="0.25">
      <c r="A7909">
        <v>70001655</v>
      </c>
      <c r="B7909" t="s">
        <v>11600</v>
      </c>
      <c r="C7909" t="s">
        <v>11599</v>
      </c>
      <c r="D7909" t="s">
        <v>11599</v>
      </c>
      <c r="E7909" t="s">
        <v>11600</v>
      </c>
    </row>
    <row r="7910" spans="1:5" x14ac:dyDescent="0.25">
      <c r="A7910">
        <v>70001656</v>
      </c>
      <c r="B7910" t="s">
        <v>11602</v>
      </c>
      <c r="C7910" t="s">
        <v>11601</v>
      </c>
      <c r="D7910" t="s">
        <v>11601</v>
      </c>
      <c r="E7910" t="s">
        <v>11602</v>
      </c>
    </row>
    <row r="7911" spans="1:5" x14ac:dyDescent="0.25">
      <c r="A7911">
        <v>70001657</v>
      </c>
      <c r="B7911" t="s">
        <v>11604</v>
      </c>
      <c r="C7911" t="s">
        <v>11603</v>
      </c>
      <c r="D7911" t="s">
        <v>11603</v>
      </c>
      <c r="E7911" t="s">
        <v>11604</v>
      </c>
    </row>
    <row r="7912" spans="1:5" x14ac:dyDescent="0.25">
      <c r="A7912">
        <v>70001658</v>
      </c>
      <c r="B7912" t="s">
        <v>11606</v>
      </c>
      <c r="C7912" t="s">
        <v>11605</v>
      </c>
      <c r="D7912" t="s">
        <v>11605</v>
      </c>
      <c r="E7912" t="s">
        <v>11606</v>
      </c>
    </row>
    <row r="7913" spans="1:5" x14ac:dyDescent="0.25">
      <c r="A7913">
        <v>70001659</v>
      </c>
      <c r="B7913" t="s">
        <v>11608</v>
      </c>
      <c r="C7913" t="s">
        <v>11607</v>
      </c>
      <c r="D7913" t="s">
        <v>11607</v>
      </c>
      <c r="E7913" t="s">
        <v>11608</v>
      </c>
    </row>
    <row r="7914" spans="1:5" x14ac:dyDescent="0.25">
      <c r="A7914">
        <v>70001660</v>
      </c>
      <c r="B7914" t="s">
        <v>11609</v>
      </c>
      <c r="C7914" t="s">
        <v>11104</v>
      </c>
      <c r="D7914" t="s">
        <v>11104</v>
      </c>
      <c r="E7914" t="s">
        <v>11609</v>
      </c>
    </row>
    <row r="7915" spans="1:5" x14ac:dyDescent="0.25">
      <c r="A7915">
        <v>70001661</v>
      </c>
      <c r="B7915" t="s">
        <v>11610</v>
      </c>
      <c r="C7915" t="s">
        <v>11249</v>
      </c>
      <c r="D7915" t="s">
        <v>11249</v>
      </c>
      <c r="E7915" t="s">
        <v>11610</v>
      </c>
    </row>
    <row r="7916" spans="1:5" x14ac:dyDescent="0.25">
      <c r="A7916">
        <v>70001662</v>
      </c>
      <c r="B7916" t="s">
        <v>11611</v>
      </c>
      <c r="C7916" t="s">
        <v>9736</v>
      </c>
      <c r="D7916" t="s">
        <v>9736</v>
      </c>
      <c r="E7916" t="s">
        <v>11611</v>
      </c>
    </row>
    <row r="7917" spans="1:5" x14ac:dyDescent="0.25">
      <c r="A7917">
        <v>70001663</v>
      </c>
      <c r="B7917" t="s">
        <v>10725</v>
      </c>
      <c r="C7917" t="s">
        <v>10724</v>
      </c>
      <c r="D7917" t="s">
        <v>10724</v>
      </c>
      <c r="E7917" t="s">
        <v>10725</v>
      </c>
    </row>
    <row r="7918" spans="1:5" x14ac:dyDescent="0.25">
      <c r="A7918">
        <v>70001664</v>
      </c>
      <c r="B7918" t="s">
        <v>11612</v>
      </c>
      <c r="E7918" t="s">
        <v>11612</v>
      </c>
    </row>
    <row r="7919" spans="1:5" x14ac:dyDescent="0.25">
      <c r="A7919">
        <v>70001665</v>
      </c>
      <c r="B7919" t="s">
        <v>11613</v>
      </c>
      <c r="E7919" t="s">
        <v>11613</v>
      </c>
    </row>
    <row r="7920" spans="1:5" x14ac:dyDescent="0.25">
      <c r="A7920">
        <v>70001666</v>
      </c>
      <c r="B7920" t="s">
        <v>11614</v>
      </c>
      <c r="E7920" t="s">
        <v>11614</v>
      </c>
    </row>
    <row r="7921" spans="1:5" x14ac:dyDescent="0.25">
      <c r="A7921">
        <v>70001667</v>
      </c>
      <c r="B7921" t="s">
        <v>11615</v>
      </c>
      <c r="C7921" t="s">
        <v>10574</v>
      </c>
      <c r="D7921" t="s">
        <v>10574</v>
      </c>
      <c r="E7921" t="s">
        <v>11615</v>
      </c>
    </row>
    <row r="7922" spans="1:5" x14ac:dyDescent="0.25">
      <c r="A7922">
        <v>70001668</v>
      </c>
      <c r="B7922" t="s">
        <v>11616</v>
      </c>
      <c r="C7922" t="s">
        <v>11061</v>
      </c>
      <c r="D7922" t="s">
        <v>11061</v>
      </c>
      <c r="E7922" t="s">
        <v>11616</v>
      </c>
    </row>
    <row r="7923" spans="1:5" x14ac:dyDescent="0.25">
      <c r="A7923">
        <v>70001669</v>
      </c>
      <c r="B7923" t="s">
        <v>10025</v>
      </c>
      <c r="C7923" t="s">
        <v>10023</v>
      </c>
      <c r="D7923" t="s">
        <v>10023</v>
      </c>
      <c r="E7923" t="s">
        <v>10025</v>
      </c>
    </row>
    <row r="7924" spans="1:5" x14ac:dyDescent="0.25">
      <c r="A7924">
        <v>70001670</v>
      </c>
      <c r="B7924" t="s">
        <v>11617</v>
      </c>
      <c r="E7924" t="s">
        <v>11617</v>
      </c>
    </row>
    <row r="7925" spans="1:5" x14ac:dyDescent="0.25">
      <c r="A7925">
        <v>70001671</v>
      </c>
      <c r="B7925" t="s">
        <v>11618</v>
      </c>
      <c r="C7925" t="s">
        <v>10574</v>
      </c>
      <c r="D7925" t="s">
        <v>10574</v>
      </c>
      <c r="E7925" t="s">
        <v>11618</v>
      </c>
    </row>
    <row r="7926" spans="1:5" x14ac:dyDescent="0.25">
      <c r="A7926">
        <v>70001672</v>
      </c>
      <c r="B7926" t="s">
        <v>10970</v>
      </c>
      <c r="C7926" t="s">
        <v>10108</v>
      </c>
      <c r="D7926" t="s">
        <v>10108</v>
      </c>
      <c r="E7926" t="s">
        <v>10970</v>
      </c>
    </row>
    <row r="7927" spans="1:5" x14ac:dyDescent="0.25">
      <c r="A7927">
        <v>70001673</v>
      </c>
      <c r="B7927" t="s">
        <v>11620</v>
      </c>
      <c r="C7927" t="s">
        <v>11619</v>
      </c>
      <c r="D7927" t="s">
        <v>11619</v>
      </c>
      <c r="E7927" t="s">
        <v>11620</v>
      </c>
    </row>
    <row r="7928" spans="1:5" x14ac:dyDescent="0.25">
      <c r="A7928">
        <v>70001674</v>
      </c>
      <c r="B7928" t="s">
        <v>11621</v>
      </c>
      <c r="C7928" t="s">
        <v>11326</v>
      </c>
      <c r="D7928" t="s">
        <v>11326</v>
      </c>
      <c r="E7928" t="s">
        <v>11621</v>
      </c>
    </row>
    <row r="7929" spans="1:5" x14ac:dyDescent="0.25">
      <c r="A7929">
        <v>70001675</v>
      </c>
      <c r="B7929" t="s">
        <v>11622</v>
      </c>
      <c r="C7929" t="s">
        <v>11342</v>
      </c>
      <c r="D7929" t="s">
        <v>11342</v>
      </c>
      <c r="E7929" t="s">
        <v>11622</v>
      </c>
    </row>
    <row r="7930" spans="1:5" x14ac:dyDescent="0.25">
      <c r="A7930">
        <v>70001676</v>
      </c>
      <c r="B7930" t="s">
        <v>11624</v>
      </c>
      <c r="C7930" t="s">
        <v>11623</v>
      </c>
      <c r="D7930" t="s">
        <v>11623</v>
      </c>
      <c r="E7930" t="s">
        <v>11624</v>
      </c>
    </row>
    <row r="7931" spans="1:5" x14ac:dyDescent="0.25">
      <c r="A7931">
        <v>70001677</v>
      </c>
      <c r="B7931" t="s">
        <v>11626</v>
      </c>
      <c r="C7931" t="s">
        <v>11625</v>
      </c>
      <c r="D7931" t="s">
        <v>11625</v>
      </c>
      <c r="E7931" t="s">
        <v>11626</v>
      </c>
    </row>
    <row r="7932" spans="1:5" x14ac:dyDescent="0.25">
      <c r="A7932">
        <v>70001678</v>
      </c>
      <c r="B7932" t="s">
        <v>11628</v>
      </c>
      <c r="C7932" t="s">
        <v>11627</v>
      </c>
      <c r="D7932" t="s">
        <v>11627</v>
      </c>
      <c r="E7932" t="s">
        <v>11628</v>
      </c>
    </row>
    <row r="7933" spans="1:5" x14ac:dyDescent="0.25">
      <c r="A7933">
        <v>70001679</v>
      </c>
      <c r="B7933" t="s">
        <v>11630</v>
      </c>
      <c r="C7933" t="s">
        <v>11629</v>
      </c>
      <c r="D7933" t="s">
        <v>11629</v>
      </c>
      <c r="E7933" t="s">
        <v>11630</v>
      </c>
    </row>
    <row r="7934" spans="1:5" x14ac:dyDescent="0.25">
      <c r="A7934">
        <v>70001680</v>
      </c>
      <c r="B7934" t="s">
        <v>11631</v>
      </c>
      <c r="C7934" t="s">
        <v>11435</v>
      </c>
      <c r="D7934" t="s">
        <v>11435</v>
      </c>
      <c r="E7934" t="s">
        <v>11631</v>
      </c>
    </row>
    <row r="7935" spans="1:5" x14ac:dyDescent="0.25">
      <c r="A7935">
        <v>70001681</v>
      </c>
      <c r="B7935" t="s">
        <v>11633</v>
      </c>
      <c r="C7935" t="s">
        <v>11632</v>
      </c>
      <c r="D7935" t="s">
        <v>11632</v>
      </c>
      <c r="E7935" t="s">
        <v>11633</v>
      </c>
    </row>
    <row r="7936" spans="1:5" x14ac:dyDescent="0.25">
      <c r="A7936">
        <v>70001682</v>
      </c>
      <c r="B7936" t="s">
        <v>11635</v>
      </c>
      <c r="C7936" t="s">
        <v>11634</v>
      </c>
      <c r="D7936" t="s">
        <v>11634</v>
      </c>
      <c r="E7936" t="s">
        <v>11635</v>
      </c>
    </row>
    <row r="7937" spans="1:5" x14ac:dyDescent="0.25">
      <c r="A7937">
        <v>70001683</v>
      </c>
      <c r="B7937" t="s">
        <v>11637</v>
      </c>
      <c r="C7937" t="s">
        <v>11636</v>
      </c>
      <c r="D7937" t="s">
        <v>11636</v>
      </c>
      <c r="E7937" t="s">
        <v>11637</v>
      </c>
    </row>
    <row r="7938" spans="1:5" x14ac:dyDescent="0.25">
      <c r="A7938">
        <v>70001684</v>
      </c>
      <c r="B7938" t="s">
        <v>11638</v>
      </c>
      <c r="C7938" t="s">
        <v>11330</v>
      </c>
      <c r="D7938" t="s">
        <v>11330</v>
      </c>
      <c r="E7938" t="s">
        <v>11638</v>
      </c>
    </row>
    <row r="7939" spans="1:5" x14ac:dyDescent="0.25">
      <c r="A7939">
        <v>70001685</v>
      </c>
      <c r="B7939" t="s">
        <v>11639</v>
      </c>
      <c r="C7939" t="s">
        <v>11330</v>
      </c>
      <c r="D7939" t="s">
        <v>11330</v>
      </c>
      <c r="E7939" t="s">
        <v>11639</v>
      </c>
    </row>
    <row r="7940" spans="1:5" x14ac:dyDescent="0.25">
      <c r="A7940">
        <v>70001686</v>
      </c>
      <c r="B7940" t="s">
        <v>11640</v>
      </c>
      <c r="C7940" t="s">
        <v>11330</v>
      </c>
      <c r="D7940" t="s">
        <v>11330</v>
      </c>
      <c r="E7940" t="s">
        <v>11640</v>
      </c>
    </row>
    <row r="7941" spans="1:5" x14ac:dyDescent="0.25">
      <c r="A7941">
        <v>70001687</v>
      </c>
      <c r="B7941" t="s">
        <v>11641</v>
      </c>
      <c r="C7941" t="s">
        <v>11330</v>
      </c>
      <c r="D7941" t="s">
        <v>11330</v>
      </c>
      <c r="E7941" t="s">
        <v>11641</v>
      </c>
    </row>
    <row r="7942" spans="1:5" x14ac:dyDescent="0.25">
      <c r="A7942">
        <v>70001688</v>
      </c>
      <c r="B7942" t="s">
        <v>11642</v>
      </c>
      <c r="E7942" t="s">
        <v>11642</v>
      </c>
    </row>
    <row r="7943" spans="1:5" x14ac:dyDescent="0.25">
      <c r="A7943">
        <v>70001689</v>
      </c>
      <c r="B7943" t="s">
        <v>11643</v>
      </c>
      <c r="C7943" t="s">
        <v>11066</v>
      </c>
      <c r="D7943" t="s">
        <v>11066</v>
      </c>
      <c r="E7943" t="s">
        <v>11643</v>
      </c>
    </row>
    <row r="7944" spans="1:5" x14ac:dyDescent="0.25">
      <c r="A7944">
        <v>70001690</v>
      </c>
      <c r="B7944" t="s">
        <v>11644</v>
      </c>
      <c r="C7944" t="s">
        <v>11066</v>
      </c>
      <c r="D7944" t="s">
        <v>11066</v>
      </c>
      <c r="E7944" t="s">
        <v>11644</v>
      </c>
    </row>
    <row r="7945" spans="1:5" x14ac:dyDescent="0.25">
      <c r="A7945">
        <v>70001691</v>
      </c>
      <c r="B7945" t="s">
        <v>11050</v>
      </c>
      <c r="C7945" t="s">
        <v>11049</v>
      </c>
      <c r="D7945" t="s">
        <v>11049</v>
      </c>
      <c r="E7945" t="s">
        <v>11050</v>
      </c>
    </row>
    <row r="7946" spans="1:5" x14ac:dyDescent="0.25">
      <c r="A7946">
        <v>70001692</v>
      </c>
      <c r="B7946" t="s">
        <v>11645</v>
      </c>
      <c r="C7946" t="s">
        <v>11006</v>
      </c>
      <c r="D7946" t="s">
        <v>11006</v>
      </c>
      <c r="E7946" t="s">
        <v>11645</v>
      </c>
    </row>
    <row r="7947" spans="1:5" x14ac:dyDescent="0.25">
      <c r="A7947">
        <v>70001693</v>
      </c>
      <c r="B7947" t="s">
        <v>11647</v>
      </c>
      <c r="C7947" t="s">
        <v>11646</v>
      </c>
      <c r="D7947" t="s">
        <v>11646</v>
      </c>
      <c r="E7947" t="s">
        <v>11647</v>
      </c>
    </row>
    <row r="7948" spans="1:5" x14ac:dyDescent="0.25">
      <c r="A7948">
        <v>70001694</v>
      </c>
      <c r="B7948" t="s">
        <v>11649</v>
      </c>
      <c r="C7948" t="s">
        <v>11648</v>
      </c>
      <c r="D7948" t="s">
        <v>11648</v>
      </c>
      <c r="E7948" t="s">
        <v>11649</v>
      </c>
    </row>
    <row r="7949" spans="1:5" x14ac:dyDescent="0.25">
      <c r="A7949">
        <v>70001695</v>
      </c>
      <c r="B7949" t="s">
        <v>9738</v>
      </c>
      <c r="C7949" t="s">
        <v>9737</v>
      </c>
      <c r="D7949" t="s">
        <v>9737</v>
      </c>
      <c r="E7949" t="s">
        <v>9738</v>
      </c>
    </row>
    <row r="7950" spans="1:5" x14ac:dyDescent="0.25">
      <c r="A7950">
        <v>70001696</v>
      </c>
      <c r="B7950" t="s">
        <v>11651</v>
      </c>
      <c r="C7950" t="s">
        <v>11650</v>
      </c>
      <c r="D7950" t="s">
        <v>11650</v>
      </c>
      <c r="E7950" t="s">
        <v>11651</v>
      </c>
    </row>
    <row r="7951" spans="1:5" x14ac:dyDescent="0.25">
      <c r="A7951">
        <v>70001697</v>
      </c>
      <c r="B7951" t="s">
        <v>11652</v>
      </c>
      <c r="C7951" t="s">
        <v>11648</v>
      </c>
      <c r="D7951" t="s">
        <v>11648</v>
      </c>
      <c r="E7951" t="s">
        <v>11652</v>
      </c>
    </row>
    <row r="7952" spans="1:5" x14ac:dyDescent="0.25">
      <c r="A7952">
        <v>70001698</v>
      </c>
      <c r="B7952" t="s">
        <v>11654</v>
      </c>
      <c r="C7952" t="s">
        <v>11653</v>
      </c>
      <c r="D7952" t="s">
        <v>11653</v>
      </c>
      <c r="E7952" t="s">
        <v>11654</v>
      </c>
    </row>
    <row r="7953" spans="1:5" x14ac:dyDescent="0.25">
      <c r="A7953">
        <v>70001699</v>
      </c>
      <c r="B7953" t="s">
        <v>11656</v>
      </c>
      <c r="C7953" t="s">
        <v>11655</v>
      </c>
      <c r="D7953" t="s">
        <v>11655</v>
      </c>
      <c r="E7953" t="s">
        <v>11656</v>
      </c>
    </row>
    <row r="7954" spans="1:5" x14ac:dyDescent="0.25">
      <c r="A7954">
        <v>70001700</v>
      </c>
      <c r="B7954" t="s">
        <v>11658</v>
      </c>
      <c r="C7954" t="s">
        <v>11657</v>
      </c>
      <c r="D7954" t="s">
        <v>11657</v>
      </c>
      <c r="E7954" t="s">
        <v>11658</v>
      </c>
    </row>
    <row r="7955" spans="1:5" x14ac:dyDescent="0.25">
      <c r="A7955">
        <v>70001701</v>
      </c>
      <c r="B7955" t="s">
        <v>11659</v>
      </c>
      <c r="C7955" t="s">
        <v>11117</v>
      </c>
      <c r="D7955" t="s">
        <v>11117</v>
      </c>
      <c r="E7955" t="s">
        <v>11659</v>
      </c>
    </row>
    <row r="7956" spans="1:5" x14ac:dyDescent="0.25">
      <c r="A7956">
        <v>70001702</v>
      </c>
      <c r="B7956" t="s">
        <v>11660</v>
      </c>
      <c r="C7956" t="s">
        <v>11117</v>
      </c>
      <c r="D7956" t="s">
        <v>11117</v>
      </c>
      <c r="E7956" t="s">
        <v>11660</v>
      </c>
    </row>
    <row r="7957" spans="1:5" x14ac:dyDescent="0.25">
      <c r="A7957">
        <v>70001703</v>
      </c>
      <c r="B7957" t="s">
        <v>11662</v>
      </c>
      <c r="C7957" t="s">
        <v>11661</v>
      </c>
      <c r="D7957" t="s">
        <v>11661</v>
      </c>
      <c r="E7957" t="s">
        <v>11662</v>
      </c>
    </row>
    <row r="7958" spans="1:5" x14ac:dyDescent="0.25">
      <c r="A7958">
        <v>70001704</v>
      </c>
      <c r="B7958" t="s">
        <v>11664</v>
      </c>
      <c r="C7958" t="s">
        <v>11663</v>
      </c>
      <c r="D7958" t="s">
        <v>11663</v>
      </c>
      <c r="E7958" t="s">
        <v>11664</v>
      </c>
    </row>
    <row r="7959" spans="1:5" x14ac:dyDescent="0.25">
      <c r="A7959">
        <v>70001705</v>
      </c>
      <c r="B7959" t="s">
        <v>11666</v>
      </c>
      <c r="C7959" t="s">
        <v>11665</v>
      </c>
      <c r="D7959" t="s">
        <v>11665</v>
      </c>
      <c r="E7959" t="s">
        <v>11666</v>
      </c>
    </row>
    <row r="7960" spans="1:5" x14ac:dyDescent="0.25">
      <c r="A7960">
        <v>70001706</v>
      </c>
      <c r="B7960" t="s">
        <v>11668</v>
      </c>
      <c r="C7960" t="s">
        <v>11667</v>
      </c>
      <c r="D7960" t="s">
        <v>11667</v>
      </c>
      <c r="E7960" t="s">
        <v>11668</v>
      </c>
    </row>
    <row r="7961" spans="1:5" x14ac:dyDescent="0.25">
      <c r="A7961">
        <v>70001707</v>
      </c>
      <c r="B7961" t="s">
        <v>11670</v>
      </c>
      <c r="C7961" t="s">
        <v>11669</v>
      </c>
      <c r="D7961" t="s">
        <v>11669</v>
      </c>
      <c r="E7961" t="s">
        <v>11670</v>
      </c>
    </row>
    <row r="7962" spans="1:5" x14ac:dyDescent="0.25">
      <c r="A7962">
        <v>70001708</v>
      </c>
      <c r="B7962" t="s">
        <v>11672</v>
      </c>
      <c r="C7962" t="s">
        <v>11671</v>
      </c>
      <c r="D7962" t="s">
        <v>11671</v>
      </c>
      <c r="E7962" t="s">
        <v>11672</v>
      </c>
    </row>
    <row r="7963" spans="1:5" x14ac:dyDescent="0.25">
      <c r="A7963">
        <v>70001709</v>
      </c>
      <c r="B7963" t="s">
        <v>11674</v>
      </c>
      <c r="C7963" t="s">
        <v>11673</v>
      </c>
      <c r="D7963" t="s">
        <v>11673</v>
      </c>
      <c r="E7963" t="s">
        <v>11674</v>
      </c>
    </row>
    <row r="7964" spans="1:5" x14ac:dyDescent="0.25">
      <c r="A7964">
        <v>70001710</v>
      </c>
      <c r="B7964" t="s">
        <v>11676</v>
      </c>
      <c r="C7964" t="s">
        <v>11675</v>
      </c>
      <c r="D7964" t="s">
        <v>11675</v>
      </c>
      <c r="E7964" t="s">
        <v>11676</v>
      </c>
    </row>
    <row r="7965" spans="1:5" x14ac:dyDescent="0.25">
      <c r="A7965">
        <v>70001711</v>
      </c>
      <c r="B7965" t="s">
        <v>11678</v>
      </c>
      <c r="C7965" t="s">
        <v>11677</v>
      </c>
      <c r="D7965" t="s">
        <v>11677</v>
      </c>
      <c r="E7965" t="s">
        <v>11678</v>
      </c>
    </row>
    <row r="7966" spans="1:5" x14ac:dyDescent="0.25">
      <c r="A7966">
        <v>70001712</v>
      </c>
      <c r="B7966" t="s">
        <v>11680</v>
      </c>
      <c r="C7966" t="s">
        <v>11679</v>
      </c>
      <c r="D7966" t="s">
        <v>11679</v>
      </c>
      <c r="E7966" t="s">
        <v>11680</v>
      </c>
    </row>
    <row r="7967" spans="1:5" x14ac:dyDescent="0.25">
      <c r="A7967">
        <v>70001713</v>
      </c>
      <c r="B7967" t="s">
        <v>11682</v>
      </c>
      <c r="C7967" t="s">
        <v>11681</v>
      </c>
      <c r="D7967" t="s">
        <v>11681</v>
      </c>
      <c r="E7967" t="s">
        <v>11682</v>
      </c>
    </row>
    <row r="7968" spans="1:5" x14ac:dyDescent="0.25">
      <c r="A7968">
        <v>70001714</v>
      </c>
      <c r="B7968" t="s">
        <v>11684</v>
      </c>
      <c r="C7968" t="s">
        <v>11683</v>
      </c>
      <c r="D7968" t="s">
        <v>11683</v>
      </c>
      <c r="E7968" t="s">
        <v>11684</v>
      </c>
    </row>
    <row r="7969" spans="1:5" x14ac:dyDescent="0.25">
      <c r="A7969">
        <v>70001715</v>
      </c>
      <c r="B7969" t="s">
        <v>11685</v>
      </c>
      <c r="C7969" t="s">
        <v>10391</v>
      </c>
      <c r="D7969" t="s">
        <v>10391</v>
      </c>
      <c r="E7969" t="s">
        <v>11685</v>
      </c>
    </row>
    <row r="7970" spans="1:5" x14ac:dyDescent="0.25">
      <c r="A7970">
        <v>70001716</v>
      </c>
      <c r="B7970" t="s">
        <v>10650</v>
      </c>
      <c r="C7970" t="s">
        <v>10649</v>
      </c>
      <c r="D7970" t="s">
        <v>10649</v>
      </c>
      <c r="E7970" t="s">
        <v>10650</v>
      </c>
    </row>
    <row r="7971" spans="1:5" x14ac:dyDescent="0.25">
      <c r="A7971">
        <v>70001717</v>
      </c>
      <c r="B7971" t="s">
        <v>10399</v>
      </c>
      <c r="C7971" t="s">
        <v>10397</v>
      </c>
      <c r="D7971" t="s">
        <v>10397</v>
      </c>
      <c r="E7971" t="s">
        <v>10399</v>
      </c>
    </row>
    <row r="7972" spans="1:5" x14ac:dyDescent="0.25">
      <c r="A7972">
        <v>70001718</v>
      </c>
      <c r="B7972" t="s">
        <v>11047</v>
      </c>
      <c r="C7972" t="s">
        <v>11046</v>
      </c>
      <c r="D7972" t="s">
        <v>11046</v>
      </c>
      <c r="E7972" t="s">
        <v>11047</v>
      </c>
    </row>
    <row r="7973" spans="1:5" x14ac:dyDescent="0.25">
      <c r="A7973">
        <v>70001719</v>
      </c>
      <c r="B7973" t="s">
        <v>11048</v>
      </c>
      <c r="C7973" t="s">
        <v>11046</v>
      </c>
      <c r="D7973" t="s">
        <v>11046</v>
      </c>
      <c r="E7973" t="s">
        <v>11048</v>
      </c>
    </row>
    <row r="7974" spans="1:5" x14ac:dyDescent="0.25">
      <c r="A7974">
        <v>70001720</v>
      </c>
      <c r="B7974" t="s">
        <v>10467</v>
      </c>
      <c r="C7974" t="s">
        <v>10466</v>
      </c>
      <c r="D7974" t="s">
        <v>10466</v>
      </c>
      <c r="E7974" t="s">
        <v>10467</v>
      </c>
    </row>
    <row r="7975" spans="1:5" x14ac:dyDescent="0.25">
      <c r="A7975">
        <v>70001721</v>
      </c>
      <c r="B7975" t="s">
        <v>10471</v>
      </c>
      <c r="C7975" t="s">
        <v>10470</v>
      </c>
      <c r="D7975" t="s">
        <v>10470</v>
      </c>
      <c r="E7975" t="s">
        <v>10471</v>
      </c>
    </row>
    <row r="7976" spans="1:5" x14ac:dyDescent="0.25">
      <c r="A7976">
        <v>70001722</v>
      </c>
      <c r="B7976" t="s">
        <v>10473</v>
      </c>
      <c r="C7976" t="s">
        <v>10472</v>
      </c>
      <c r="D7976" t="s">
        <v>10472</v>
      </c>
      <c r="E7976" t="s">
        <v>10473</v>
      </c>
    </row>
    <row r="7977" spans="1:5" x14ac:dyDescent="0.25">
      <c r="A7977">
        <v>70001723</v>
      </c>
      <c r="B7977" t="s">
        <v>11687</v>
      </c>
      <c r="C7977" t="s">
        <v>11686</v>
      </c>
      <c r="D7977" t="s">
        <v>11686</v>
      </c>
      <c r="E7977" t="s">
        <v>11687</v>
      </c>
    </row>
    <row r="7978" spans="1:5" x14ac:dyDescent="0.25">
      <c r="A7978">
        <v>70001724</v>
      </c>
      <c r="B7978" t="s">
        <v>9843</v>
      </c>
      <c r="C7978" t="s">
        <v>9840</v>
      </c>
      <c r="D7978" t="s">
        <v>9840</v>
      </c>
      <c r="E7978" t="s">
        <v>9843</v>
      </c>
    </row>
    <row r="7979" spans="1:5" x14ac:dyDescent="0.25">
      <c r="A7979">
        <v>70001725</v>
      </c>
      <c r="B7979" t="s">
        <v>9841</v>
      </c>
      <c r="C7979" t="s">
        <v>9840</v>
      </c>
      <c r="D7979" t="s">
        <v>9840</v>
      </c>
      <c r="E7979" t="s">
        <v>9841</v>
      </c>
    </row>
    <row r="7980" spans="1:5" x14ac:dyDescent="0.25">
      <c r="A7980">
        <v>70001726</v>
      </c>
      <c r="B7980" t="s">
        <v>9842</v>
      </c>
      <c r="C7980" t="s">
        <v>9840</v>
      </c>
      <c r="D7980" t="s">
        <v>9840</v>
      </c>
      <c r="E7980" t="s">
        <v>9842</v>
      </c>
    </row>
    <row r="7981" spans="1:5" x14ac:dyDescent="0.25">
      <c r="A7981">
        <v>70001727</v>
      </c>
      <c r="B7981" t="s">
        <v>11688</v>
      </c>
      <c r="C7981" t="s">
        <v>11657</v>
      </c>
      <c r="D7981" t="s">
        <v>11657</v>
      </c>
      <c r="E7981" t="s">
        <v>11688</v>
      </c>
    </row>
    <row r="7982" spans="1:5" x14ac:dyDescent="0.25">
      <c r="A7982">
        <v>70001728</v>
      </c>
      <c r="B7982" t="s">
        <v>11069</v>
      </c>
      <c r="C7982" t="s">
        <v>10108</v>
      </c>
      <c r="D7982" t="s">
        <v>10108</v>
      </c>
      <c r="E7982" t="s">
        <v>11069</v>
      </c>
    </row>
    <row r="7983" spans="1:5" x14ac:dyDescent="0.25">
      <c r="A7983">
        <v>70001729</v>
      </c>
      <c r="B7983" t="s">
        <v>11011</v>
      </c>
      <c r="C7983" t="s">
        <v>10108</v>
      </c>
      <c r="D7983" t="s">
        <v>10108</v>
      </c>
      <c r="E7983" t="s">
        <v>11011</v>
      </c>
    </row>
    <row r="7984" spans="1:5" x14ac:dyDescent="0.25">
      <c r="A7984">
        <v>70001730</v>
      </c>
      <c r="B7984" t="s">
        <v>11689</v>
      </c>
      <c r="C7984" t="s">
        <v>11113</v>
      </c>
      <c r="D7984" t="s">
        <v>11113</v>
      </c>
      <c r="E7984" t="s">
        <v>11689</v>
      </c>
    </row>
    <row r="7985" spans="1:5" x14ac:dyDescent="0.25">
      <c r="A7985">
        <v>70001731</v>
      </c>
      <c r="B7985" t="s">
        <v>11691</v>
      </c>
      <c r="C7985" t="s">
        <v>11690</v>
      </c>
      <c r="D7985" t="s">
        <v>11690</v>
      </c>
      <c r="E7985" t="s">
        <v>11691</v>
      </c>
    </row>
    <row r="7986" spans="1:5" x14ac:dyDescent="0.25">
      <c r="A7986">
        <v>70001732</v>
      </c>
      <c r="B7986" t="s">
        <v>10354</v>
      </c>
      <c r="C7986" t="s">
        <v>10353</v>
      </c>
      <c r="D7986" t="s">
        <v>10353</v>
      </c>
      <c r="E7986" t="s">
        <v>10354</v>
      </c>
    </row>
    <row r="7987" spans="1:5" x14ac:dyDescent="0.25">
      <c r="A7987">
        <v>70001733</v>
      </c>
      <c r="B7987" t="s">
        <v>10356</v>
      </c>
      <c r="C7987" t="s">
        <v>10355</v>
      </c>
      <c r="D7987" t="s">
        <v>10355</v>
      </c>
      <c r="E7987" t="s">
        <v>10356</v>
      </c>
    </row>
    <row r="7988" spans="1:5" x14ac:dyDescent="0.25">
      <c r="A7988">
        <v>70001734</v>
      </c>
      <c r="B7988" t="s">
        <v>9738</v>
      </c>
      <c r="C7988" t="s">
        <v>9737</v>
      </c>
      <c r="D7988" t="s">
        <v>9737</v>
      </c>
      <c r="E7988" t="s">
        <v>9738</v>
      </c>
    </row>
    <row r="7989" spans="1:5" x14ac:dyDescent="0.25">
      <c r="A7989">
        <v>70001735</v>
      </c>
      <c r="B7989" t="s">
        <v>10495</v>
      </c>
      <c r="C7989" t="s">
        <v>10494</v>
      </c>
      <c r="D7989" t="s">
        <v>10494</v>
      </c>
      <c r="E7989" t="s">
        <v>10495</v>
      </c>
    </row>
    <row r="7990" spans="1:5" x14ac:dyDescent="0.25">
      <c r="A7990">
        <v>70001736</v>
      </c>
      <c r="B7990" t="s">
        <v>9829</v>
      </c>
      <c r="C7990" t="s">
        <v>9827</v>
      </c>
      <c r="D7990" t="s">
        <v>9827</v>
      </c>
      <c r="E7990" t="s">
        <v>9829</v>
      </c>
    </row>
    <row r="7991" spans="1:5" x14ac:dyDescent="0.25">
      <c r="A7991">
        <v>70001737</v>
      </c>
      <c r="B7991" t="s">
        <v>11217</v>
      </c>
      <c r="C7991" t="s">
        <v>9823</v>
      </c>
      <c r="D7991" t="s">
        <v>9823</v>
      </c>
      <c r="E7991" t="s">
        <v>11217</v>
      </c>
    </row>
    <row r="7992" spans="1:5" x14ac:dyDescent="0.25">
      <c r="A7992">
        <v>70001738</v>
      </c>
      <c r="B7992" t="s">
        <v>11693</v>
      </c>
      <c r="C7992" t="s">
        <v>11692</v>
      </c>
      <c r="D7992" t="s">
        <v>11692</v>
      </c>
      <c r="E7992" t="s">
        <v>11693</v>
      </c>
    </row>
    <row r="7993" spans="1:5" x14ac:dyDescent="0.25">
      <c r="A7993">
        <v>70001739</v>
      </c>
      <c r="B7993" t="s">
        <v>11694</v>
      </c>
      <c r="C7993" t="s">
        <v>11694</v>
      </c>
      <c r="D7993" t="s">
        <v>11694</v>
      </c>
      <c r="E7993" t="s">
        <v>11694</v>
      </c>
    </row>
    <row r="7994" spans="1:5" x14ac:dyDescent="0.25">
      <c r="A7994">
        <v>70001740</v>
      </c>
      <c r="B7994" t="s">
        <v>11695</v>
      </c>
      <c r="C7994" t="s">
        <v>11695</v>
      </c>
      <c r="D7994" t="s">
        <v>11695</v>
      </c>
      <c r="E7994" t="s">
        <v>11695</v>
      </c>
    </row>
    <row r="7995" spans="1:5" x14ac:dyDescent="0.25">
      <c r="A7995">
        <v>70001741</v>
      </c>
      <c r="B7995" t="s">
        <v>11696</v>
      </c>
      <c r="C7995" t="s">
        <v>11696</v>
      </c>
      <c r="D7995" t="s">
        <v>11696</v>
      </c>
      <c r="E7995" t="s">
        <v>11696</v>
      </c>
    </row>
    <row r="7996" spans="1:5" x14ac:dyDescent="0.25">
      <c r="A7996">
        <v>70001742</v>
      </c>
      <c r="B7996" t="s">
        <v>11697</v>
      </c>
      <c r="C7996" t="s">
        <v>11697</v>
      </c>
      <c r="D7996" t="s">
        <v>11697</v>
      </c>
      <c r="E7996" t="s">
        <v>11697</v>
      </c>
    </row>
    <row r="7997" spans="1:5" x14ac:dyDescent="0.25">
      <c r="A7997">
        <v>70001743</v>
      </c>
      <c r="B7997" t="s">
        <v>11698</v>
      </c>
      <c r="C7997" t="s">
        <v>11698</v>
      </c>
      <c r="D7997" t="s">
        <v>11698</v>
      </c>
      <c r="E7997" t="s">
        <v>11698</v>
      </c>
    </row>
    <row r="7998" spans="1:5" x14ac:dyDescent="0.25">
      <c r="A7998">
        <v>70001744</v>
      </c>
      <c r="B7998" t="s">
        <v>11699</v>
      </c>
      <c r="C7998" t="s">
        <v>11699</v>
      </c>
      <c r="D7998" t="s">
        <v>11699</v>
      </c>
      <c r="E7998" t="s">
        <v>11699</v>
      </c>
    </row>
    <row r="7999" spans="1:5" x14ac:dyDescent="0.25">
      <c r="A7999">
        <v>70001745</v>
      </c>
      <c r="B7999" t="s">
        <v>11700</v>
      </c>
      <c r="C7999" t="s">
        <v>11700</v>
      </c>
      <c r="D7999" t="s">
        <v>11700</v>
      </c>
      <c r="E7999" t="s">
        <v>11700</v>
      </c>
    </row>
    <row r="8000" spans="1:5" x14ac:dyDescent="0.25">
      <c r="A8000">
        <v>70001746</v>
      </c>
      <c r="B8000" t="s">
        <v>11067</v>
      </c>
      <c r="C8000" t="s">
        <v>11066</v>
      </c>
      <c r="D8000" t="s">
        <v>11066</v>
      </c>
      <c r="E8000" t="s">
        <v>11067</v>
      </c>
    </row>
    <row r="8001" spans="1:5" x14ac:dyDescent="0.25">
      <c r="A8001">
        <v>70001747</v>
      </c>
      <c r="B8001" t="s">
        <v>11643</v>
      </c>
      <c r="C8001" t="s">
        <v>11066</v>
      </c>
      <c r="D8001" t="s">
        <v>11066</v>
      </c>
      <c r="E8001" t="s">
        <v>11643</v>
      </c>
    </row>
    <row r="8002" spans="1:5" x14ac:dyDescent="0.25">
      <c r="A8002">
        <v>70001748</v>
      </c>
      <c r="B8002" t="s">
        <v>11701</v>
      </c>
      <c r="C8002" t="s">
        <v>10253</v>
      </c>
      <c r="D8002" t="s">
        <v>10253</v>
      </c>
      <c r="E8002" t="s">
        <v>11701</v>
      </c>
    </row>
    <row r="8003" spans="1:5" x14ac:dyDescent="0.25">
      <c r="A8003">
        <v>70001749</v>
      </c>
      <c r="B8003" t="s">
        <v>11702</v>
      </c>
      <c r="C8003" t="s">
        <v>10253</v>
      </c>
      <c r="D8003" t="s">
        <v>10253</v>
      </c>
      <c r="E8003" t="s">
        <v>11702</v>
      </c>
    </row>
    <row r="8004" spans="1:5" x14ac:dyDescent="0.25">
      <c r="A8004">
        <v>70001750</v>
      </c>
      <c r="B8004" t="s">
        <v>11703</v>
      </c>
      <c r="C8004" t="s">
        <v>10253</v>
      </c>
      <c r="D8004" t="s">
        <v>10253</v>
      </c>
      <c r="E8004" t="s">
        <v>11703</v>
      </c>
    </row>
    <row r="8005" spans="1:5" x14ac:dyDescent="0.25">
      <c r="A8005">
        <v>70001751</v>
      </c>
      <c r="B8005" t="s">
        <v>11705</v>
      </c>
      <c r="C8005" t="s">
        <v>11704</v>
      </c>
      <c r="D8005" t="s">
        <v>11704</v>
      </c>
      <c r="E8005" t="s">
        <v>11705</v>
      </c>
    </row>
    <row r="8006" spans="1:5" x14ac:dyDescent="0.25">
      <c r="A8006">
        <v>70001752</v>
      </c>
      <c r="B8006" t="s">
        <v>11707</v>
      </c>
      <c r="C8006" t="s">
        <v>11706</v>
      </c>
      <c r="D8006" t="s">
        <v>11706</v>
      </c>
      <c r="E8006" t="s">
        <v>11707</v>
      </c>
    </row>
    <row r="8007" spans="1:5" x14ac:dyDescent="0.25">
      <c r="A8007">
        <v>70001753</v>
      </c>
      <c r="B8007" t="s">
        <v>11708</v>
      </c>
      <c r="C8007" t="s">
        <v>11706</v>
      </c>
      <c r="D8007" t="s">
        <v>11706</v>
      </c>
      <c r="E8007" t="s">
        <v>11708</v>
      </c>
    </row>
    <row r="8008" spans="1:5" x14ac:dyDescent="0.25">
      <c r="A8008">
        <v>70001754</v>
      </c>
      <c r="B8008" t="s">
        <v>11709</v>
      </c>
      <c r="C8008" t="s">
        <v>11706</v>
      </c>
      <c r="D8008" t="s">
        <v>11706</v>
      </c>
      <c r="E8008" t="s">
        <v>11709</v>
      </c>
    </row>
    <row r="8009" spans="1:5" x14ac:dyDescent="0.25">
      <c r="A8009">
        <v>70001755</v>
      </c>
      <c r="B8009" t="s">
        <v>11310</v>
      </c>
      <c r="C8009" t="s">
        <v>11309</v>
      </c>
      <c r="D8009" t="s">
        <v>11309</v>
      </c>
      <c r="E8009" t="s">
        <v>11310</v>
      </c>
    </row>
    <row r="8010" spans="1:5" x14ac:dyDescent="0.25">
      <c r="A8010">
        <v>70001756</v>
      </c>
      <c r="B8010" t="s">
        <v>11312</v>
      </c>
      <c r="C8010" t="s">
        <v>11311</v>
      </c>
      <c r="D8010" t="s">
        <v>11311</v>
      </c>
      <c r="E8010" t="s">
        <v>11312</v>
      </c>
    </row>
    <row r="8011" spans="1:5" x14ac:dyDescent="0.25">
      <c r="A8011">
        <v>70001758</v>
      </c>
      <c r="B8011" t="s">
        <v>11711</v>
      </c>
      <c r="C8011" t="s">
        <v>11710</v>
      </c>
      <c r="D8011" t="s">
        <v>11710</v>
      </c>
      <c r="E8011" t="s">
        <v>11711</v>
      </c>
    </row>
    <row r="8012" spans="1:5" x14ac:dyDescent="0.25">
      <c r="A8012">
        <v>70001759</v>
      </c>
      <c r="B8012" t="s">
        <v>11713</v>
      </c>
      <c r="C8012" t="s">
        <v>11712</v>
      </c>
      <c r="D8012" t="s">
        <v>11712</v>
      </c>
      <c r="E8012" t="s">
        <v>11713</v>
      </c>
    </row>
    <row r="8013" spans="1:5" x14ac:dyDescent="0.25">
      <c r="A8013">
        <v>70001760</v>
      </c>
      <c r="B8013" t="s">
        <v>11715</v>
      </c>
      <c r="C8013" t="s">
        <v>11714</v>
      </c>
      <c r="D8013" t="s">
        <v>11714</v>
      </c>
      <c r="E8013" t="s">
        <v>11715</v>
      </c>
    </row>
    <row r="8014" spans="1:5" x14ac:dyDescent="0.25">
      <c r="A8014">
        <v>70001761</v>
      </c>
      <c r="B8014" t="s">
        <v>11717</v>
      </c>
      <c r="C8014" t="s">
        <v>11716</v>
      </c>
      <c r="D8014" t="s">
        <v>11716</v>
      </c>
      <c r="E8014" t="s">
        <v>11717</v>
      </c>
    </row>
    <row r="8015" spans="1:5" x14ac:dyDescent="0.25">
      <c r="A8015">
        <v>70001762</v>
      </c>
      <c r="B8015" t="s">
        <v>11719</v>
      </c>
      <c r="C8015" t="s">
        <v>11718</v>
      </c>
      <c r="D8015" t="s">
        <v>11718</v>
      </c>
      <c r="E8015" t="s">
        <v>11719</v>
      </c>
    </row>
    <row r="8016" spans="1:5" x14ac:dyDescent="0.25">
      <c r="A8016">
        <v>70001763</v>
      </c>
      <c r="B8016" t="s">
        <v>11721</v>
      </c>
      <c r="C8016" t="s">
        <v>11720</v>
      </c>
      <c r="D8016" t="s">
        <v>11720</v>
      </c>
      <c r="E8016" t="s">
        <v>11721</v>
      </c>
    </row>
    <row r="8017" spans="1:5" x14ac:dyDescent="0.25">
      <c r="A8017">
        <v>70001764</v>
      </c>
      <c r="B8017" t="s">
        <v>11723</v>
      </c>
      <c r="C8017" t="s">
        <v>11722</v>
      </c>
      <c r="D8017" t="s">
        <v>11722</v>
      </c>
      <c r="E8017" t="s">
        <v>11723</v>
      </c>
    </row>
    <row r="8018" spans="1:5" x14ac:dyDescent="0.25">
      <c r="A8018">
        <v>70001765</v>
      </c>
      <c r="B8018" t="s">
        <v>11672</v>
      </c>
      <c r="C8018" t="s">
        <v>11724</v>
      </c>
      <c r="D8018" t="s">
        <v>11724</v>
      </c>
      <c r="E8018" t="s">
        <v>11672</v>
      </c>
    </row>
    <row r="8019" spans="1:5" x14ac:dyDescent="0.25">
      <c r="A8019">
        <v>70001766</v>
      </c>
      <c r="B8019" t="s">
        <v>11726</v>
      </c>
      <c r="C8019" t="s">
        <v>11725</v>
      </c>
      <c r="D8019" t="s">
        <v>11725</v>
      </c>
      <c r="E8019" t="s">
        <v>11726</v>
      </c>
    </row>
    <row r="8020" spans="1:5" x14ac:dyDescent="0.25">
      <c r="A8020">
        <v>70001767</v>
      </c>
      <c r="B8020" t="s">
        <v>11728</v>
      </c>
      <c r="C8020" t="s">
        <v>11727</v>
      </c>
      <c r="D8020" t="s">
        <v>11727</v>
      </c>
      <c r="E8020" t="s">
        <v>11728</v>
      </c>
    </row>
    <row r="8021" spans="1:5" x14ac:dyDescent="0.25">
      <c r="A8021">
        <v>70001768</v>
      </c>
      <c r="B8021" t="s">
        <v>11730</v>
      </c>
      <c r="C8021" t="s">
        <v>11729</v>
      </c>
      <c r="D8021" t="s">
        <v>11729</v>
      </c>
      <c r="E8021" t="s">
        <v>11730</v>
      </c>
    </row>
    <row r="8022" spans="1:5" x14ac:dyDescent="0.25">
      <c r="A8022">
        <v>70001769</v>
      </c>
      <c r="B8022" t="s">
        <v>11731</v>
      </c>
      <c r="C8022" t="s">
        <v>11710</v>
      </c>
      <c r="D8022" t="s">
        <v>11710</v>
      </c>
      <c r="E8022" t="s">
        <v>11731</v>
      </c>
    </row>
    <row r="8023" spans="1:5" x14ac:dyDescent="0.25">
      <c r="A8023">
        <v>70001770</v>
      </c>
      <c r="B8023" t="s">
        <v>11732</v>
      </c>
      <c r="C8023" t="s">
        <v>11712</v>
      </c>
      <c r="D8023" t="s">
        <v>11712</v>
      </c>
      <c r="E8023" t="s">
        <v>11732</v>
      </c>
    </row>
    <row r="8024" spans="1:5" x14ac:dyDescent="0.25">
      <c r="A8024">
        <v>70001771</v>
      </c>
      <c r="B8024" t="s">
        <v>11733</v>
      </c>
      <c r="C8024" t="s">
        <v>11718</v>
      </c>
      <c r="D8024" t="s">
        <v>11718</v>
      </c>
      <c r="E8024" t="s">
        <v>11733</v>
      </c>
    </row>
    <row r="8025" spans="1:5" x14ac:dyDescent="0.25">
      <c r="A8025">
        <v>70001772</v>
      </c>
      <c r="B8025" t="s">
        <v>11734</v>
      </c>
      <c r="C8025" t="s">
        <v>11720</v>
      </c>
      <c r="D8025" t="s">
        <v>11720</v>
      </c>
      <c r="E8025" t="s">
        <v>11734</v>
      </c>
    </row>
    <row r="8026" spans="1:5" x14ac:dyDescent="0.25">
      <c r="A8026">
        <v>70001773</v>
      </c>
      <c r="B8026" t="s">
        <v>11736</v>
      </c>
      <c r="C8026" t="s">
        <v>11735</v>
      </c>
      <c r="D8026" t="s">
        <v>11735</v>
      </c>
      <c r="E8026" t="s">
        <v>11736</v>
      </c>
    </row>
    <row r="8027" spans="1:5" x14ac:dyDescent="0.25">
      <c r="A8027">
        <v>70001774</v>
      </c>
      <c r="B8027" t="s">
        <v>11737</v>
      </c>
      <c r="C8027" t="s">
        <v>11722</v>
      </c>
      <c r="D8027" t="s">
        <v>11722</v>
      </c>
      <c r="E8027" t="s">
        <v>11737</v>
      </c>
    </row>
    <row r="8028" spans="1:5" x14ac:dyDescent="0.25">
      <c r="A8028">
        <v>70001775</v>
      </c>
      <c r="B8028" t="s">
        <v>11738</v>
      </c>
      <c r="C8028" t="s">
        <v>11727</v>
      </c>
      <c r="D8028" t="s">
        <v>11727</v>
      </c>
      <c r="E8028" t="s">
        <v>11738</v>
      </c>
    </row>
    <row r="8029" spans="1:5" x14ac:dyDescent="0.25">
      <c r="A8029">
        <v>70001776</v>
      </c>
      <c r="B8029" t="s">
        <v>11740</v>
      </c>
      <c r="C8029" t="s">
        <v>11739</v>
      </c>
      <c r="D8029" t="s">
        <v>11739</v>
      </c>
      <c r="E8029" t="s">
        <v>11740</v>
      </c>
    </row>
    <row r="8030" spans="1:5" x14ac:dyDescent="0.25">
      <c r="A8030">
        <v>70001777</v>
      </c>
      <c r="B8030" t="s">
        <v>11741</v>
      </c>
      <c r="C8030" t="s">
        <v>11710</v>
      </c>
      <c r="D8030" t="s">
        <v>11710</v>
      </c>
      <c r="E8030" t="s">
        <v>11741</v>
      </c>
    </row>
    <row r="8031" spans="1:5" x14ac:dyDescent="0.25">
      <c r="A8031">
        <v>70001778</v>
      </c>
      <c r="B8031" t="s">
        <v>11742</v>
      </c>
      <c r="C8031" t="s">
        <v>11718</v>
      </c>
      <c r="D8031" t="s">
        <v>11718</v>
      </c>
      <c r="E8031" t="s">
        <v>11742</v>
      </c>
    </row>
    <row r="8032" spans="1:5" x14ac:dyDescent="0.25">
      <c r="A8032">
        <v>70001779</v>
      </c>
      <c r="B8032" t="s">
        <v>11743</v>
      </c>
      <c r="C8032" t="s">
        <v>11735</v>
      </c>
      <c r="D8032" t="s">
        <v>11735</v>
      </c>
      <c r="E8032" t="s">
        <v>11743</v>
      </c>
    </row>
    <row r="8033" spans="1:5" x14ac:dyDescent="0.25">
      <c r="A8033">
        <v>70001780</v>
      </c>
      <c r="B8033" t="s">
        <v>11744</v>
      </c>
      <c r="C8033" t="s">
        <v>11712</v>
      </c>
      <c r="D8033" t="s">
        <v>11712</v>
      </c>
      <c r="E8033" t="s">
        <v>11744</v>
      </c>
    </row>
    <row r="8034" spans="1:5" x14ac:dyDescent="0.25">
      <c r="A8034">
        <v>70001781</v>
      </c>
      <c r="B8034" t="s">
        <v>11745</v>
      </c>
      <c r="C8034" t="s">
        <v>11718</v>
      </c>
      <c r="D8034" t="s">
        <v>11718</v>
      </c>
      <c r="E8034" t="s">
        <v>11745</v>
      </c>
    </row>
    <row r="8035" spans="1:5" x14ac:dyDescent="0.25">
      <c r="A8035">
        <v>70001782</v>
      </c>
      <c r="B8035" t="s">
        <v>11746</v>
      </c>
      <c r="C8035" t="s">
        <v>11710</v>
      </c>
      <c r="D8035" t="s">
        <v>11710</v>
      </c>
      <c r="E8035" t="s">
        <v>11746</v>
      </c>
    </row>
    <row r="8036" spans="1:5" x14ac:dyDescent="0.25">
      <c r="A8036">
        <v>70001783</v>
      </c>
      <c r="B8036" t="s">
        <v>11747</v>
      </c>
      <c r="C8036" t="s">
        <v>11712</v>
      </c>
      <c r="D8036" t="s">
        <v>11712</v>
      </c>
      <c r="E8036" t="s">
        <v>11747</v>
      </c>
    </row>
    <row r="8037" spans="1:5" x14ac:dyDescent="0.25">
      <c r="A8037">
        <v>70001784</v>
      </c>
      <c r="B8037" t="s">
        <v>11748</v>
      </c>
      <c r="C8037" t="s">
        <v>11720</v>
      </c>
      <c r="D8037" t="s">
        <v>11720</v>
      </c>
      <c r="E8037" t="s">
        <v>11748</v>
      </c>
    </row>
    <row r="8038" spans="1:5" x14ac:dyDescent="0.25">
      <c r="A8038">
        <v>70001785</v>
      </c>
      <c r="B8038" t="s">
        <v>11749</v>
      </c>
      <c r="C8038" t="s">
        <v>11718</v>
      </c>
      <c r="D8038" t="s">
        <v>11718</v>
      </c>
      <c r="E8038" t="s">
        <v>11749</v>
      </c>
    </row>
    <row r="8039" spans="1:5" x14ac:dyDescent="0.25">
      <c r="A8039">
        <v>70001786</v>
      </c>
      <c r="B8039" t="s">
        <v>11750</v>
      </c>
      <c r="C8039" t="s">
        <v>11712</v>
      </c>
      <c r="D8039" t="s">
        <v>11712</v>
      </c>
      <c r="E8039" t="s">
        <v>11750</v>
      </c>
    </row>
    <row r="8040" spans="1:5" x14ac:dyDescent="0.25">
      <c r="A8040">
        <v>70001787</v>
      </c>
      <c r="B8040" t="s">
        <v>11751</v>
      </c>
      <c r="C8040" t="s">
        <v>11720</v>
      </c>
      <c r="D8040" t="s">
        <v>11720</v>
      </c>
      <c r="E8040" t="s">
        <v>11751</v>
      </c>
    </row>
    <row r="8041" spans="1:5" x14ac:dyDescent="0.25">
      <c r="A8041">
        <v>70001788</v>
      </c>
      <c r="B8041" t="s">
        <v>11752</v>
      </c>
      <c r="C8041" t="s">
        <v>11718</v>
      </c>
      <c r="D8041" t="s">
        <v>11718</v>
      </c>
      <c r="E8041" t="s">
        <v>11752</v>
      </c>
    </row>
    <row r="8042" spans="1:5" x14ac:dyDescent="0.25">
      <c r="A8042">
        <v>70001789</v>
      </c>
      <c r="B8042" t="s">
        <v>11753</v>
      </c>
      <c r="C8042" t="s">
        <v>11712</v>
      </c>
      <c r="D8042" t="s">
        <v>11712</v>
      </c>
      <c r="E8042" t="s">
        <v>11753</v>
      </c>
    </row>
    <row r="8043" spans="1:5" x14ac:dyDescent="0.25">
      <c r="A8043">
        <v>70001790</v>
      </c>
      <c r="B8043" t="s">
        <v>11754</v>
      </c>
      <c r="C8043" t="s">
        <v>11720</v>
      </c>
      <c r="D8043" t="s">
        <v>11720</v>
      </c>
      <c r="E8043" t="s">
        <v>11754</v>
      </c>
    </row>
    <row r="8044" spans="1:5" x14ac:dyDescent="0.25">
      <c r="A8044">
        <v>70001791</v>
      </c>
      <c r="B8044" t="s">
        <v>11755</v>
      </c>
      <c r="C8044" t="s">
        <v>11718</v>
      </c>
      <c r="D8044" t="s">
        <v>11718</v>
      </c>
      <c r="E8044" t="s">
        <v>11755</v>
      </c>
    </row>
    <row r="8045" spans="1:5" x14ac:dyDescent="0.25">
      <c r="A8045">
        <v>70001792</v>
      </c>
      <c r="B8045" t="s">
        <v>11756</v>
      </c>
      <c r="C8045" t="s">
        <v>11712</v>
      </c>
      <c r="D8045" t="s">
        <v>11712</v>
      </c>
      <c r="E8045" t="s">
        <v>11756</v>
      </c>
    </row>
    <row r="8046" spans="1:5" x14ac:dyDescent="0.25">
      <c r="A8046">
        <v>70001793</v>
      </c>
      <c r="B8046" t="s">
        <v>11757</v>
      </c>
      <c r="C8046" t="s">
        <v>11718</v>
      </c>
      <c r="D8046" t="s">
        <v>11718</v>
      </c>
      <c r="E8046" t="s">
        <v>11757</v>
      </c>
    </row>
    <row r="8047" spans="1:5" x14ac:dyDescent="0.25">
      <c r="A8047">
        <v>70001794</v>
      </c>
      <c r="B8047" t="s">
        <v>11758</v>
      </c>
      <c r="C8047" t="s">
        <v>11720</v>
      </c>
      <c r="D8047" t="s">
        <v>11720</v>
      </c>
      <c r="E8047" t="s">
        <v>11758</v>
      </c>
    </row>
    <row r="8048" spans="1:5" x14ac:dyDescent="0.25">
      <c r="A8048">
        <v>70001795</v>
      </c>
      <c r="B8048" t="s">
        <v>11759</v>
      </c>
      <c r="C8048" t="s">
        <v>11722</v>
      </c>
      <c r="D8048" t="s">
        <v>11722</v>
      </c>
      <c r="E8048" t="s">
        <v>11759</v>
      </c>
    </row>
    <row r="8049" spans="1:5" x14ac:dyDescent="0.25">
      <c r="A8049">
        <v>70001796</v>
      </c>
      <c r="B8049" t="s">
        <v>11662</v>
      </c>
      <c r="C8049" t="s">
        <v>11760</v>
      </c>
      <c r="D8049" t="s">
        <v>11760</v>
      </c>
      <c r="E8049" t="s">
        <v>11662</v>
      </c>
    </row>
    <row r="8050" spans="1:5" x14ac:dyDescent="0.25">
      <c r="A8050">
        <v>70001797</v>
      </c>
      <c r="B8050" t="s">
        <v>11762</v>
      </c>
      <c r="C8050" t="s">
        <v>11761</v>
      </c>
      <c r="D8050" t="s">
        <v>11761</v>
      </c>
      <c r="E8050" t="s">
        <v>11762</v>
      </c>
    </row>
    <row r="8051" spans="1:5" x14ac:dyDescent="0.25">
      <c r="A8051">
        <v>70001798</v>
      </c>
      <c r="B8051" t="s">
        <v>11666</v>
      </c>
      <c r="C8051" t="s">
        <v>11763</v>
      </c>
      <c r="D8051" t="s">
        <v>11763</v>
      </c>
      <c r="E8051" t="s">
        <v>11666</v>
      </c>
    </row>
    <row r="8052" spans="1:5" x14ac:dyDescent="0.25">
      <c r="A8052">
        <v>70001799</v>
      </c>
      <c r="B8052" t="s">
        <v>11764</v>
      </c>
      <c r="C8052" t="s">
        <v>11718</v>
      </c>
      <c r="D8052" t="s">
        <v>11718</v>
      </c>
      <c r="E8052" t="s">
        <v>11764</v>
      </c>
    </row>
    <row r="8053" spans="1:5" x14ac:dyDescent="0.25">
      <c r="A8053">
        <v>70001800</v>
      </c>
      <c r="B8053" t="s">
        <v>11765</v>
      </c>
      <c r="C8053" t="s">
        <v>11720</v>
      </c>
      <c r="D8053" t="s">
        <v>11720</v>
      </c>
      <c r="E8053" t="s">
        <v>11765</v>
      </c>
    </row>
    <row r="8054" spans="1:5" x14ac:dyDescent="0.25">
      <c r="A8054">
        <v>70001801</v>
      </c>
      <c r="B8054" t="s">
        <v>11766</v>
      </c>
      <c r="C8054" t="s">
        <v>11763</v>
      </c>
      <c r="D8054" t="s">
        <v>11763</v>
      </c>
      <c r="E8054" t="s">
        <v>11766</v>
      </c>
    </row>
    <row r="8055" spans="1:5" x14ac:dyDescent="0.25">
      <c r="A8055">
        <v>70001802</v>
      </c>
      <c r="B8055" t="s">
        <v>11767</v>
      </c>
      <c r="C8055" t="s">
        <v>11727</v>
      </c>
      <c r="D8055" t="s">
        <v>11727</v>
      </c>
      <c r="E8055" t="s">
        <v>11767</v>
      </c>
    </row>
    <row r="8056" spans="1:5" x14ac:dyDescent="0.25">
      <c r="A8056">
        <v>70001803</v>
      </c>
      <c r="B8056" t="s">
        <v>11768</v>
      </c>
      <c r="C8056" t="s">
        <v>11718</v>
      </c>
      <c r="D8056" t="s">
        <v>11718</v>
      </c>
      <c r="E8056" t="s">
        <v>11768</v>
      </c>
    </row>
    <row r="8057" spans="1:5" x14ac:dyDescent="0.25">
      <c r="A8057">
        <v>70001804</v>
      </c>
      <c r="B8057" t="s">
        <v>11769</v>
      </c>
      <c r="C8057" t="s">
        <v>11712</v>
      </c>
      <c r="D8057" t="s">
        <v>11712</v>
      </c>
      <c r="E8057" t="s">
        <v>11769</v>
      </c>
    </row>
    <row r="8058" spans="1:5" x14ac:dyDescent="0.25">
      <c r="A8058">
        <v>70001805</v>
      </c>
      <c r="B8058" t="s">
        <v>11770</v>
      </c>
      <c r="C8058" t="s">
        <v>11720</v>
      </c>
      <c r="D8058" t="s">
        <v>11720</v>
      </c>
      <c r="E8058" t="s">
        <v>11770</v>
      </c>
    </row>
    <row r="8059" spans="1:5" x14ac:dyDescent="0.25">
      <c r="A8059">
        <v>70001806</v>
      </c>
      <c r="B8059" t="s">
        <v>11772</v>
      </c>
      <c r="C8059" t="s">
        <v>11771</v>
      </c>
      <c r="D8059" t="s">
        <v>11771</v>
      </c>
      <c r="E8059" t="s">
        <v>11772</v>
      </c>
    </row>
    <row r="8060" spans="1:5" x14ac:dyDescent="0.25">
      <c r="A8060">
        <v>70001807</v>
      </c>
      <c r="B8060" t="s">
        <v>11773</v>
      </c>
      <c r="C8060" t="s">
        <v>11718</v>
      </c>
      <c r="D8060" t="s">
        <v>11718</v>
      </c>
      <c r="E8060" t="s">
        <v>11773</v>
      </c>
    </row>
    <row r="8061" spans="1:5" x14ac:dyDescent="0.25">
      <c r="A8061">
        <v>70001808</v>
      </c>
      <c r="B8061" t="s">
        <v>11774</v>
      </c>
      <c r="C8061" t="s">
        <v>11712</v>
      </c>
      <c r="D8061" t="s">
        <v>11712</v>
      </c>
      <c r="E8061" t="s">
        <v>11774</v>
      </c>
    </row>
    <row r="8062" spans="1:5" x14ac:dyDescent="0.25">
      <c r="A8062">
        <v>70001809</v>
      </c>
      <c r="B8062" t="s">
        <v>11775</v>
      </c>
      <c r="C8062" t="s">
        <v>11720</v>
      </c>
      <c r="D8062" t="s">
        <v>11720</v>
      </c>
      <c r="E8062" t="s">
        <v>11775</v>
      </c>
    </row>
    <row r="8063" spans="1:5" x14ac:dyDescent="0.25">
      <c r="A8063">
        <v>70001810</v>
      </c>
      <c r="B8063" t="s">
        <v>11776</v>
      </c>
      <c r="C8063" t="s">
        <v>11771</v>
      </c>
      <c r="D8063" t="s">
        <v>11771</v>
      </c>
      <c r="E8063" t="s">
        <v>11776</v>
      </c>
    </row>
    <row r="8064" spans="1:5" x14ac:dyDescent="0.25">
      <c r="A8064">
        <v>70001811</v>
      </c>
      <c r="B8064" t="s">
        <v>11777</v>
      </c>
      <c r="C8064" t="s">
        <v>10018</v>
      </c>
      <c r="D8064" t="s">
        <v>10018</v>
      </c>
      <c r="E8064" t="s">
        <v>11777</v>
      </c>
    </row>
    <row r="8065" spans="1:5" x14ac:dyDescent="0.25">
      <c r="A8065">
        <v>70001812</v>
      </c>
      <c r="B8065" t="s">
        <v>11778</v>
      </c>
      <c r="C8065" t="s">
        <v>10018</v>
      </c>
      <c r="D8065" t="s">
        <v>10018</v>
      </c>
      <c r="E8065" t="s">
        <v>11778</v>
      </c>
    </row>
    <row r="8066" spans="1:5" x14ac:dyDescent="0.25">
      <c r="A8066">
        <v>70001813</v>
      </c>
      <c r="B8066" t="s">
        <v>11779</v>
      </c>
      <c r="C8066" t="s">
        <v>10018</v>
      </c>
      <c r="D8066" t="s">
        <v>10018</v>
      </c>
      <c r="E8066" t="s">
        <v>11779</v>
      </c>
    </row>
    <row r="8067" spans="1:5" x14ac:dyDescent="0.25">
      <c r="A8067">
        <v>70001814</v>
      </c>
      <c r="B8067" t="s">
        <v>11160</v>
      </c>
      <c r="C8067" t="s">
        <v>11012</v>
      </c>
      <c r="D8067" t="s">
        <v>11012</v>
      </c>
      <c r="E8067" t="s">
        <v>11160</v>
      </c>
    </row>
    <row r="8068" spans="1:5" x14ac:dyDescent="0.25">
      <c r="A8068">
        <v>70001815</v>
      </c>
      <c r="B8068" t="s">
        <v>11320</v>
      </c>
      <c r="C8068" t="s">
        <v>9803</v>
      </c>
      <c r="D8068" t="s">
        <v>9803</v>
      </c>
      <c r="E8068" t="s">
        <v>11320</v>
      </c>
    </row>
    <row r="8069" spans="1:5" x14ac:dyDescent="0.25">
      <c r="A8069">
        <v>70001816</v>
      </c>
      <c r="B8069" t="s">
        <v>11321</v>
      </c>
      <c r="C8069" t="s">
        <v>9803</v>
      </c>
      <c r="D8069" t="s">
        <v>9803</v>
      </c>
      <c r="E8069" t="s">
        <v>11321</v>
      </c>
    </row>
    <row r="8070" spans="1:5" x14ac:dyDescent="0.25">
      <c r="A8070">
        <v>70001817</v>
      </c>
      <c r="B8070" t="s">
        <v>11323</v>
      </c>
      <c r="C8070" t="s">
        <v>9803</v>
      </c>
      <c r="D8070" t="s">
        <v>9803</v>
      </c>
      <c r="E8070" t="s">
        <v>11323</v>
      </c>
    </row>
    <row r="8071" spans="1:5" x14ac:dyDescent="0.25">
      <c r="A8071">
        <v>70001818</v>
      </c>
      <c r="B8071" t="s">
        <v>11322</v>
      </c>
      <c r="C8071" t="s">
        <v>9803</v>
      </c>
      <c r="D8071" t="s">
        <v>9803</v>
      </c>
      <c r="E8071" t="s">
        <v>11322</v>
      </c>
    </row>
    <row r="8072" spans="1:5" x14ac:dyDescent="0.25">
      <c r="A8072">
        <v>70001819</v>
      </c>
      <c r="B8072" t="s">
        <v>11158</v>
      </c>
      <c r="C8072" t="s">
        <v>10247</v>
      </c>
      <c r="D8072" t="s">
        <v>10247</v>
      </c>
      <c r="E8072" t="s">
        <v>11158</v>
      </c>
    </row>
    <row r="8073" spans="1:5" x14ac:dyDescent="0.25">
      <c r="A8073">
        <v>70001820</v>
      </c>
      <c r="B8073" t="s">
        <v>11159</v>
      </c>
      <c r="C8073" t="s">
        <v>10248</v>
      </c>
      <c r="D8073" t="s">
        <v>10248</v>
      </c>
      <c r="E8073" t="s">
        <v>11159</v>
      </c>
    </row>
    <row r="8074" spans="1:5" x14ac:dyDescent="0.25">
      <c r="A8074">
        <v>70001821</v>
      </c>
      <c r="B8074" t="s">
        <v>10680</v>
      </c>
      <c r="C8074" t="s">
        <v>10619</v>
      </c>
      <c r="D8074" t="s">
        <v>10619</v>
      </c>
      <c r="E8074" t="s">
        <v>10680</v>
      </c>
    </row>
    <row r="8075" spans="1:5" x14ac:dyDescent="0.25">
      <c r="A8075">
        <v>70001822</v>
      </c>
      <c r="B8075" t="s">
        <v>10477</v>
      </c>
      <c r="C8075" t="s">
        <v>10476</v>
      </c>
      <c r="D8075" t="s">
        <v>10476</v>
      </c>
      <c r="E8075" t="s">
        <v>10477</v>
      </c>
    </row>
    <row r="8076" spans="1:5" x14ac:dyDescent="0.25">
      <c r="A8076">
        <v>70001823</v>
      </c>
      <c r="B8076" t="s">
        <v>10479</v>
      </c>
      <c r="C8076" t="s">
        <v>10478</v>
      </c>
      <c r="D8076" t="s">
        <v>10478</v>
      </c>
      <c r="E8076" t="s">
        <v>10479</v>
      </c>
    </row>
    <row r="8077" spans="1:5" x14ac:dyDescent="0.25">
      <c r="A8077">
        <v>70001824</v>
      </c>
      <c r="B8077" t="s">
        <v>10442</v>
      </c>
      <c r="C8077" t="s">
        <v>10441</v>
      </c>
      <c r="D8077" t="s">
        <v>10441</v>
      </c>
      <c r="E8077" t="s">
        <v>10442</v>
      </c>
    </row>
    <row r="8078" spans="1:5" x14ac:dyDescent="0.25">
      <c r="A8078">
        <v>70001825</v>
      </c>
      <c r="B8078" t="s">
        <v>11644</v>
      </c>
      <c r="C8078" t="s">
        <v>11066</v>
      </c>
      <c r="D8078" t="s">
        <v>11066</v>
      </c>
      <c r="E8078" t="s">
        <v>11644</v>
      </c>
    </row>
    <row r="8079" spans="1:5" x14ac:dyDescent="0.25">
      <c r="A8079">
        <v>70001826</v>
      </c>
      <c r="B8079" t="s">
        <v>11781</v>
      </c>
      <c r="C8079" t="s">
        <v>11780</v>
      </c>
      <c r="D8079" t="s">
        <v>11780</v>
      </c>
      <c r="E8079" t="s">
        <v>11781</v>
      </c>
    </row>
    <row r="8080" spans="1:5" x14ac:dyDescent="0.25">
      <c r="A8080">
        <v>70001827</v>
      </c>
      <c r="B8080" t="s">
        <v>11783</v>
      </c>
      <c r="C8080" t="s">
        <v>11782</v>
      </c>
      <c r="D8080" t="s">
        <v>11782</v>
      </c>
      <c r="E8080" t="s">
        <v>11783</v>
      </c>
    </row>
    <row r="8081" spans="1:5" x14ac:dyDescent="0.25">
      <c r="A8081">
        <v>70001828</v>
      </c>
      <c r="B8081" t="s">
        <v>10203</v>
      </c>
      <c r="C8081" t="s">
        <v>10202</v>
      </c>
      <c r="D8081" t="s">
        <v>10202</v>
      </c>
      <c r="E8081" t="s">
        <v>10203</v>
      </c>
    </row>
    <row r="8082" spans="1:5" x14ac:dyDescent="0.25">
      <c r="A8082">
        <v>70001829</v>
      </c>
      <c r="B8082" t="s">
        <v>10205</v>
      </c>
      <c r="C8082" t="s">
        <v>10204</v>
      </c>
      <c r="D8082" t="s">
        <v>10204</v>
      </c>
      <c r="E8082" t="s">
        <v>10205</v>
      </c>
    </row>
    <row r="8083" spans="1:5" x14ac:dyDescent="0.25">
      <c r="A8083">
        <v>70001830</v>
      </c>
      <c r="B8083" t="s">
        <v>10606</v>
      </c>
      <c r="C8083" t="s">
        <v>10605</v>
      </c>
      <c r="D8083" t="s">
        <v>10605</v>
      </c>
      <c r="E8083" t="s">
        <v>10606</v>
      </c>
    </row>
    <row r="8084" spans="1:5" x14ac:dyDescent="0.25">
      <c r="A8084">
        <v>70001831</v>
      </c>
      <c r="B8084" t="s">
        <v>11056</v>
      </c>
      <c r="C8084" t="s">
        <v>11055</v>
      </c>
      <c r="D8084" t="s">
        <v>11055</v>
      </c>
      <c r="E8084" t="s">
        <v>11056</v>
      </c>
    </row>
    <row r="8085" spans="1:5" x14ac:dyDescent="0.25">
      <c r="A8085">
        <v>70001832</v>
      </c>
      <c r="B8085" t="s">
        <v>11784</v>
      </c>
      <c r="C8085" t="s">
        <v>10788</v>
      </c>
      <c r="D8085" t="s">
        <v>10788</v>
      </c>
      <c r="E8085" t="s">
        <v>11784</v>
      </c>
    </row>
    <row r="8086" spans="1:5" x14ac:dyDescent="0.25">
      <c r="A8086">
        <v>70001833</v>
      </c>
      <c r="B8086" t="s">
        <v>9817</v>
      </c>
      <c r="C8086" t="s">
        <v>9816</v>
      </c>
      <c r="D8086" t="s">
        <v>9816</v>
      </c>
      <c r="E8086" t="s">
        <v>9817</v>
      </c>
    </row>
    <row r="8087" spans="1:5" x14ac:dyDescent="0.25">
      <c r="A8087">
        <v>70001834</v>
      </c>
      <c r="B8087" t="s">
        <v>9783</v>
      </c>
      <c r="C8087" t="s">
        <v>9782</v>
      </c>
      <c r="D8087" t="s">
        <v>9782</v>
      </c>
      <c r="E8087" t="s">
        <v>9783</v>
      </c>
    </row>
    <row r="8088" spans="1:5" x14ac:dyDescent="0.25">
      <c r="A8088">
        <v>70001835</v>
      </c>
      <c r="B8088" t="s">
        <v>10454</v>
      </c>
      <c r="C8088" t="s">
        <v>10453</v>
      </c>
      <c r="D8088" t="s">
        <v>10453</v>
      </c>
      <c r="E8088" t="s">
        <v>10454</v>
      </c>
    </row>
    <row r="8089" spans="1:5" x14ac:dyDescent="0.25">
      <c r="A8089">
        <v>70001836</v>
      </c>
      <c r="B8089" t="s">
        <v>10455</v>
      </c>
      <c r="C8089" t="s">
        <v>10453</v>
      </c>
      <c r="D8089" t="s">
        <v>10453</v>
      </c>
      <c r="E8089" t="s">
        <v>10455</v>
      </c>
    </row>
    <row r="8090" spans="1:5" x14ac:dyDescent="0.25">
      <c r="A8090">
        <v>70001837</v>
      </c>
      <c r="B8090" t="s">
        <v>10456</v>
      </c>
      <c r="C8090" t="s">
        <v>10453</v>
      </c>
      <c r="D8090" t="s">
        <v>10453</v>
      </c>
      <c r="E8090" t="s">
        <v>10456</v>
      </c>
    </row>
    <row r="8091" spans="1:5" x14ac:dyDescent="0.25">
      <c r="A8091">
        <v>70001838</v>
      </c>
      <c r="B8091" t="s">
        <v>10101</v>
      </c>
      <c r="C8091" t="s">
        <v>10100</v>
      </c>
      <c r="D8091" t="s">
        <v>10100</v>
      </c>
      <c r="E8091" t="s">
        <v>10101</v>
      </c>
    </row>
    <row r="8092" spans="1:5" x14ac:dyDescent="0.25">
      <c r="A8092">
        <v>70001839</v>
      </c>
      <c r="B8092" t="s">
        <v>10103</v>
      </c>
      <c r="C8092" t="s">
        <v>10102</v>
      </c>
      <c r="D8092" t="s">
        <v>10102</v>
      </c>
      <c r="E8092" t="s">
        <v>10103</v>
      </c>
    </row>
    <row r="8093" spans="1:5" x14ac:dyDescent="0.25">
      <c r="A8093">
        <v>70001840</v>
      </c>
      <c r="B8093" t="s">
        <v>10105</v>
      </c>
      <c r="C8093" t="s">
        <v>10104</v>
      </c>
      <c r="D8093" t="s">
        <v>10104</v>
      </c>
      <c r="E8093" t="s">
        <v>10105</v>
      </c>
    </row>
    <row r="8094" spans="1:5" x14ac:dyDescent="0.25">
      <c r="A8094">
        <v>70001841</v>
      </c>
      <c r="B8094" t="s">
        <v>10130</v>
      </c>
      <c r="C8094" t="s">
        <v>11785</v>
      </c>
      <c r="D8094" t="s">
        <v>11785</v>
      </c>
      <c r="E8094" t="s">
        <v>10130</v>
      </c>
    </row>
    <row r="8095" spans="1:5" x14ac:dyDescent="0.25">
      <c r="A8095">
        <v>70001842</v>
      </c>
      <c r="B8095" t="s">
        <v>11786</v>
      </c>
      <c r="C8095" t="s">
        <v>11761</v>
      </c>
      <c r="D8095" t="s">
        <v>11761</v>
      </c>
      <c r="E8095" t="s">
        <v>11786</v>
      </c>
    </row>
    <row r="8096" spans="1:5" x14ac:dyDescent="0.25">
      <c r="A8096">
        <v>70001843</v>
      </c>
      <c r="B8096" t="s">
        <v>11787</v>
      </c>
      <c r="C8096" t="s">
        <v>11787</v>
      </c>
      <c r="D8096" t="s">
        <v>11787</v>
      </c>
      <c r="E8096" t="s">
        <v>11787</v>
      </c>
    </row>
    <row r="8097" spans="1:5" x14ac:dyDescent="0.25">
      <c r="A8097">
        <v>70001844</v>
      </c>
      <c r="B8097" t="s">
        <v>11788</v>
      </c>
      <c r="C8097" t="s">
        <v>11788</v>
      </c>
      <c r="D8097" t="s">
        <v>11788</v>
      </c>
      <c r="E8097" t="s">
        <v>11788</v>
      </c>
    </row>
    <row r="8098" spans="1:5" x14ac:dyDescent="0.25">
      <c r="A8098">
        <v>70001845</v>
      </c>
      <c r="B8098" t="s">
        <v>11789</v>
      </c>
      <c r="C8098" t="s">
        <v>11789</v>
      </c>
      <c r="D8098" t="s">
        <v>11789</v>
      </c>
      <c r="E8098" t="s">
        <v>11789</v>
      </c>
    </row>
    <row r="8099" spans="1:5" x14ac:dyDescent="0.25">
      <c r="A8099">
        <v>70001846</v>
      </c>
      <c r="B8099" t="s">
        <v>11790</v>
      </c>
      <c r="C8099" t="s">
        <v>11790</v>
      </c>
      <c r="D8099" t="s">
        <v>11790</v>
      </c>
      <c r="E8099" t="s">
        <v>11790</v>
      </c>
    </row>
    <row r="8100" spans="1:5" x14ac:dyDescent="0.25">
      <c r="A8100">
        <v>70001847</v>
      </c>
      <c r="B8100" t="s">
        <v>11791</v>
      </c>
      <c r="C8100" t="s">
        <v>11791</v>
      </c>
      <c r="D8100" t="s">
        <v>11791</v>
      </c>
      <c r="E8100" t="s">
        <v>11791</v>
      </c>
    </row>
    <row r="8101" spans="1:5" x14ac:dyDescent="0.25">
      <c r="A8101">
        <v>70001848</v>
      </c>
      <c r="B8101" t="s">
        <v>11792</v>
      </c>
      <c r="C8101" t="s">
        <v>11792</v>
      </c>
      <c r="D8101" t="s">
        <v>11792</v>
      </c>
      <c r="E8101" t="s">
        <v>11792</v>
      </c>
    </row>
    <row r="8102" spans="1:5" x14ac:dyDescent="0.25">
      <c r="A8102">
        <v>70001849</v>
      </c>
      <c r="B8102" t="s">
        <v>11793</v>
      </c>
      <c r="C8102" t="s">
        <v>11793</v>
      </c>
      <c r="D8102" t="s">
        <v>11793</v>
      </c>
      <c r="E8102" t="s">
        <v>11793</v>
      </c>
    </row>
    <row r="8103" spans="1:5" x14ac:dyDescent="0.25">
      <c r="A8103">
        <v>70001850</v>
      </c>
      <c r="B8103" t="s">
        <v>11795</v>
      </c>
      <c r="C8103" t="s">
        <v>11794</v>
      </c>
      <c r="D8103" t="s">
        <v>11794</v>
      </c>
      <c r="E8103" t="s">
        <v>11795</v>
      </c>
    </row>
    <row r="8104" spans="1:5" x14ac:dyDescent="0.25">
      <c r="A8104">
        <v>70001851</v>
      </c>
      <c r="B8104" t="s">
        <v>11796</v>
      </c>
      <c r="C8104" t="s">
        <v>11796</v>
      </c>
      <c r="D8104" t="s">
        <v>11796</v>
      </c>
      <c r="E8104" t="s">
        <v>11796</v>
      </c>
    </row>
    <row r="8105" spans="1:5" x14ac:dyDescent="0.25">
      <c r="A8105">
        <v>70001852</v>
      </c>
      <c r="B8105" t="s">
        <v>11797</v>
      </c>
      <c r="C8105" t="s">
        <v>11797</v>
      </c>
      <c r="D8105" t="s">
        <v>11797</v>
      </c>
      <c r="E8105" t="s">
        <v>11797</v>
      </c>
    </row>
    <row r="8106" spans="1:5" x14ac:dyDescent="0.25">
      <c r="A8106">
        <v>70001853</v>
      </c>
      <c r="B8106" t="s">
        <v>11798</v>
      </c>
      <c r="C8106" t="s">
        <v>11798</v>
      </c>
      <c r="D8106" t="s">
        <v>11798</v>
      </c>
      <c r="E8106" t="s">
        <v>11798</v>
      </c>
    </row>
    <row r="8107" spans="1:5" x14ac:dyDescent="0.25">
      <c r="A8107">
        <v>70001854</v>
      </c>
      <c r="B8107" t="s">
        <v>11799</v>
      </c>
      <c r="C8107" t="s">
        <v>11799</v>
      </c>
      <c r="D8107" t="s">
        <v>11799</v>
      </c>
      <c r="E8107" t="s">
        <v>11799</v>
      </c>
    </row>
    <row r="8108" spans="1:5" x14ac:dyDescent="0.25">
      <c r="A8108">
        <v>70001855</v>
      </c>
      <c r="B8108" t="s">
        <v>11800</v>
      </c>
      <c r="C8108" t="s">
        <v>11800</v>
      </c>
      <c r="D8108" t="s">
        <v>11800</v>
      </c>
      <c r="E8108" t="s">
        <v>11800</v>
      </c>
    </row>
    <row r="8109" spans="1:5" x14ac:dyDescent="0.25">
      <c r="A8109">
        <v>70001856</v>
      </c>
      <c r="B8109" t="s">
        <v>11801</v>
      </c>
      <c r="C8109" t="s">
        <v>11801</v>
      </c>
      <c r="D8109" t="s">
        <v>11801</v>
      </c>
      <c r="E8109" t="s">
        <v>11801</v>
      </c>
    </row>
    <row r="8110" spans="1:5" x14ac:dyDescent="0.25">
      <c r="A8110">
        <v>70001857</v>
      </c>
      <c r="B8110" t="s">
        <v>11802</v>
      </c>
      <c r="C8110" t="s">
        <v>11802</v>
      </c>
      <c r="D8110" t="s">
        <v>11802</v>
      </c>
      <c r="E8110" t="s">
        <v>11802</v>
      </c>
    </row>
    <row r="8111" spans="1:5" x14ac:dyDescent="0.25">
      <c r="A8111">
        <v>70001858</v>
      </c>
      <c r="B8111" t="s">
        <v>11804</v>
      </c>
      <c r="C8111" t="s">
        <v>11803</v>
      </c>
      <c r="D8111" t="s">
        <v>11803</v>
      </c>
      <c r="E8111" t="s">
        <v>11804</v>
      </c>
    </row>
    <row r="8112" spans="1:5" x14ac:dyDescent="0.25">
      <c r="A8112">
        <v>70001859</v>
      </c>
      <c r="B8112" t="s">
        <v>10182</v>
      </c>
      <c r="C8112" t="s">
        <v>10181</v>
      </c>
      <c r="D8112" t="s">
        <v>10181</v>
      </c>
      <c r="E8112" t="s">
        <v>10182</v>
      </c>
    </row>
    <row r="8113" spans="1:5" x14ac:dyDescent="0.25">
      <c r="A8113">
        <v>70001860</v>
      </c>
      <c r="B8113" t="s">
        <v>10180</v>
      </c>
      <c r="C8113" t="s">
        <v>10179</v>
      </c>
      <c r="D8113" t="s">
        <v>10179</v>
      </c>
      <c r="E8113" t="s">
        <v>10180</v>
      </c>
    </row>
    <row r="8114" spans="1:5" x14ac:dyDescent="0.25">
      <c r="A8114">
        <v>70001861</v>
      </c>
      <c r="B8114" t="s">
        <v>11805</v>
      </c>
      <c r="C8114" t="s">
        <v>11805</v>
      </c>
      <c r="D8114" t="s">
        <v>11805</v>
      </c>
      <c r="E8114" t="s">
        <v>11805</v>
      </c>
    </row>
    <row r="8115" spans="1:5" x14ac:dyDescent="0.25">
      <c r="A8115">
        <v>70001862</v>
      </c>
      <c r="B8115" t="s">
        <v>11676</v>
      </c>
      <c r="C8115" t="s">
        <v>11676</v>
      </c>
      <c r="D8115" t="s">
        <v>11676</v>
      </c>
      <c r="E8115" t="s">
        <v>11676</v>
      </c>
    </row>
    <row r="8116" spans="1:5" x14ac:dyDescent="0.25">
      <c r="A8116">
        <v>70001863</v>
      </c>
      <c r="B8116" t="s">
        <v>11678</v>
      </c>
      <c r="C8116" t="s">
        <v>11678</v>
      </c>
      <c r="D8116" t="s">
        <v>11678</v>
      </c>
      <c r="E8116" t="s">
        <v>11678</v>
      </c>
    </row>
    <row r="8117" spans="1:5" x14ac:dyDescent="0.25">
      <c r="A8117">
        <v>70001864</v>
      </c>
      <c r="B8117" t="s">
        <v>11684</v>
      </c>
      <c r="C8117" t="s">
        <v>11684</v>
      </c>
      <c r="D8117" t="s">
        <v>11684</v>
      </c>
      <c r="E8117" t="s">
        <v>11684</v>
      </c>
    </row>
    <row r="8118" spans="1:5" x14ac:dyDescent="0.25">
      <c r="A8118">
        <v>70001865</v>
      </c>
      <c r="B8118" t="s">
        <v>11680</v>
      </c>
      <c r="C8118" t="s">
        <v>11680</v>
      </c>
      <c r="D8118" t="s">
        <v>11680</v>
      </c>
      <c r="E8118" t="s">
        <v>11680</v>
      </c>
    </row>
    <row r="8119" spans="1:5" x14ac:dyDescent="0.25">
      <c r="A8119">
        <v>70001866</v>
      </c>
      <c r="B8119" t="s">
        <v>11682</v>
      </c>
      <c r="C8119" t="s">
        <v>11682</v>
      </c>
      <c r="D8119" t="s">
        <v>11682</v>
      </c>
      <c r="E8119" t="s">
        <v>11682</v>
      </c>
    </row>
    <row r="8120" spans="1:5" x14ac:dyDescent="0.25">
      <c r="A8120">
        <v>70001867</v>
      </c>
      <c r="B8120" t="s">
        <v>11806</v>
      </c>
      <c r="C8120" t="s">
        <v>11674</v>
      </c>
      <c r="D8120" t="s">
        <v>11674</v>
      </c>
      <c r="E8120" t="s">
        <v>11806</v>
      </c>
    </row>
    <row r="8121" spans="1:5" x14ac:dyDescent="0.25">
      <c r="A8121">
        <v>70001868</v>
      </c>
      <c r="B8121" t="s">
        <v>10184</v>
      </c>
      <c r="C8121" t="s">
        <v>10183</v>
      </c>
      <c r="D8121" t="s">
        <v>10183</v>
      </c>
      <c r="E8121" t="s">
        <v>10184</v>
      </c>
    </row>
    <row r="8122" spans="1:5" x14ac:dyDescent="0.25">
      <c r="A8122">
        <v>70001869</v>
      </c>
      <c r="B8122" t="s">
        <v>10220</v>
      </c>
      <c r="C8122" t="s">
        <v>10219</v>
      </c>
      <c r="D8122" t="s">
        <v>10219</v>
      </c>
      <c r="E8122" t="s">
        <v>10220</v>
      </c>
    </row>
    <row r="8123" spans="1:5" x14ac:dyDescent="0.25">
      <c r="A8123">
        <v>70001870</v>
      </c>
      <c r="B8123" t="s">
        <v>11808</v>
      </c>
      <c r="C8123" t="s">
        <v>11807</v>
      </c>
      <c r="D8123" t="s">
        <v>11807</v>
      </c>
      <c r="E8123" t="s">
        <v>11808</v>
      </c>
    </row>
    <row r="8124" spans="1:5" x14ac:dyDescent="0.25">
      <c r="A8124">
        <v>70001871</v>
      </c>
      <c r="B8124" t="s">
        <v>11810</v>
      </c>
      <c r="C8124" t="s">
        <v>11809</v>
      </c>
      <c r="D8124" t="s">
        <v>11809</v>
      </c>
      <c r="E8124" t="s">
        <v>11810</v>
      </c>
    </row>
    <row r="8125" spans="1:5" x14ac:dyDescent="0.25">
      <c r="A8125">
        <v>70001872</v>
      </c>
      <c r="B8125" t="s">
        <v>10975</v>
      </c>
      <c r="C8125" t="s">
        <v>10974</v>
      </c>
      <c r="D8125" t="s">
        <v>10974</v>
      </c>
      <c r="E8125" t="s">
        <v>10975</v>
      </c>
    </row>
    <row r="8126" spans="1:5" x14ac:dyDescent="0.25">
      <c r="A8126">
        <v>70001873</v>
      </c>
      <c r="B8126" t="s">
        <v>10094</v>
      </c>
      <c r="C8126" t="s">
        <v>10093</v>
      </c>
      <c r="D8126" t="s">
        <v>10093</v>
      </c>
      <c r="E8126" t="s">
        <v>10094</v>
      </c>
    </row>
    <row r="8127" spans="1:5" x14ac:dyDescent="0.25">
      <c r="A8127">
        <v>70001874</v>
      </c>
      <c r="B8127" t="s">
        <v>10096</v>
      </c>
      <c r="C8127" t="s">
        <v>10095</v>
      </c>
      <c r="D8127" t="s">
        <v>10095</v>
      </c>
      <c r="E8127" t="s">
        <v>10096</v>
      </c>
    </row>
    <row r="8128" spans="1:5" x14ac:dyDescent="0.25">
      <c r="A8128">
        <v>70001875</v>
      </c>
      <c r="B8128" t="s">
        <v>10098</v>
      </c>
      <c r="C8128" t="s">
        <v>10097</v>
      </c>
      <c r="D8128" t="s">
        <v>10097</v>
      </c>
      <c r="E8128" t="s">
        <v>10098</v>
      </c>
    </row>
    <row r="8129" spans="1:5" x14ac:dyDescent="0.25">
      <c r="A8129">
        <v>70001876</v>
      </c>
      <c r="B8129" t="s">
        <v>10160</v>
      </c>
      <c r="C8129" t="s">
        <v>10108</v>
      </c>
      <c r="D8129" t="s">
        <v>10108</v>
      </c>
      <c r="E8129" t="s">
        <v>10160</v>
      </c>
    </row>
    <row r="8130" spans="1:5" x14ac:dyDescent="0.25">
      <c r="A8130">
        <v>70001877</v>
      </c>
      <c r="B8130" t="s">
        <v>10969</v>
      </c>
      <c r="C8130" t="s">
        <v>10108</v>
      </c>
      <c r="D8130" t="s">
        <v>10108</v>
      </c>
      <c r="E8130" t="s">
        <v>10969</v>
      </c>
    </row>
    <row r="8131" spans="1:5" x14ac:dyDescent="0.25">
      <c r="A8131">
        <v>70001878</v>
      </c>
      <c r="B8131" t="s">
        <v>10161</v>
      </c>
      <c r="C8131" t="s">
        <v>10108</v>
      </c>
      <c r="D8131" t="s">
        <v>10108</v>
      </c>
      <c r="E8131" t="s">
        <v>10161</v>
      </c>
    </row>
    <row r="8132" spans="1:5" x14ac:dyDescent="0.25">
      <c r="A8132">
        <v>70001879</v>
      </c>
      <c r="B8132" t="s">
        <v>10406</v>
      </c>
      <c r="C8132" t="s">
        <v>10404</v>
      </c>
      <c r="D8132" t="s">
        <v>10404</v>
      </c>
      <c r="E8132" t="s">
        <v>10406</v>
      </c>
    </row>
    <row r="8133" spans="1:5" x14ac:dyDescent="0.25">
      <c r="A8133">
        <v>70001880</v>
      </c>
      <c r="B8133" t="s">
        <v>10407</v>
      </c>
      <c r="C8133" t="s">
        <v>10404</v>
      </c>
      <c r="D8133" t="s">
        <v>10404</v>
      </c>
      <c r="E8133" t="s">
        <v>10407</v>
      </c>
    </row>
    <row r="8134" spans="1:5" x14ac:dyDescent="0.25">
      <c r="A8134">
        <v>70001881</v>
      </c>
      <c r="B8134" t="s">
        <v>10408</v>
      </c>
      <c r="C8134" t="s">
        <v>10404</v>
      </c>
      <c r="D8134" t="s">
        <v>10404</v>
      </c>
      <c r="E8134" t="s">
        <v>10408</v>
      </c>
    </row>
    <row r="8135" spans="1:5" x14ac:dyDescent="0.25">
      <c r="A8135">
        <v>70001882</v>
      </c>
      <c r="B8135" t="s">
        <v>10405</v>
      </c>
      <c r="C8135" t="s">
        <v>10404</v>
      </c>
      <c r="D8135" t="s">
        <v>10404</v>
      </c>
      <c r="E8135" t="s">
        <v>10405</v>
      </c>
    </row>
    <row r="8136" spans="1:5" x14ac:dyDescent="0.25">
      <c r="A8136">
        <v>70001883</v>
      </c>
      <c r="B8136" t="s">
        <v>11811</v>
      </c>
      <c r="C8136" t="s">
        <v>11031</v>
      </c>
      <c r="D8136" t="s">
        <v>11031</v>
      </c>
      <c r="E8136" t="s">
        <v>11811</v>
      </c>
    </row>
    <row r="8137" spans="1:5" x14ac:dyDescent="0.25">
      <c r="A8137">
        <v>70001884</v>
      </c>
      <c r="B8137" t="s">
        <v>11812</v>
      </c>
      <c r="C8137" t="s">
        <v>11033</v>
      </c>
      <c r="D8137" t="s">
        <v>11033</v>
      </c>
      <c r="E8137" t="s">
        <v>11812</v>
      </c>
    </row>
    <row r="8138" spans="1:5" x14ac:dyDescent="0.25">
      <c r="A8138">
        <v>70001885</v>
      </c>
      <c r="B8138" t="s">
        <v>11813</v>
      </c>
      <c r="C8138" t="s">
        <v>11031</v>
      </c>
      <c r="D8138" t="s">
        <v>11031</v>
      </c>
      <c r="E8138" t="s">
        <v>11813</v>
      </c>
    </row>
    <row r="8139" spans="1:5" x14ac:dyDescent="0.25">
      <c r="A8139">
        <v>70001886</v>
      </c>
      <c r="B8139" t="s">
        <v>11814</v>
      </c>
      <c r="C8139" t="s">
        <v>11033</v>
      </c>
      <c r="D8139" t="s">
        <v>11033</v>
      </c>
      <c r="E8139" t="s">
        <v>11814</v>
      </c>
    </row>
    <row r="8140" spans="1:5" x14ac:dyDescent="0.25">
      <c r="A8140">
        <v>70001887</v>
      </c>
      <c r="B8140" t="s">
        <v>11148</v>
      </c>
      <c r="C8140" t="s">
        <v>11031</v>
      </c>
      <c r="D8140" t="s">
        <v>11031</v>
      </c>
      <c r="E8140" t="s">
        <v>11148</v>
      </c>
    </row>
    <row r="8141" spans="1:5" x14ac:dyDescent="0.25">
      <c r="A8141">
        <v>70001888</v>
      </c>
      <c r="B8141" t="s">
        <v>11806</v>
      </c>
      <c r="C8141" t="s">
        <v>11674</v>
      </c>
      <c r="D8141" t="s">
        <v>11674</v>
      </c>
      <c r="E8141" t="s">
        <v>11806</v>
      </c>
    </row>
    <row r="8142" spans="1:5" x14ac:dyDescent="0.25">
      <c r="A8142">
        <v>70001889</v>
      </c>
      <c r="B8142" t="s">
        <v>11147</v>
      </c>
      <c r="C8142" t="s">
        <v>11033</v>
      </c>
      <c r="D8142" t="s">
        <v>11033</v>
      </c>
      <c r="E8142" t="s">
        <v>11147</v>
      </c>
    </row>
    <row r="8143" spans="1:5" x14ac:dyDescent="0.25">
      <c r="A8143">
        <v>70001890</v>
      </c>
      <c r="B8143" t="s">
        <v>11815</v>
      </c>
      <c r="C8143" t="s">
        <v>11031</v>
      </c>
      <c r="D8143" t="s">
        <v>11031</v>
      </c>
      <c r="E8143" t="s">
        <v>11815</v>
      </c>
    </row>
    <row r="8144" spans="1:5" x14ac:dyDescent="0.25">
      <c r="A8144">
        <v>70001891</v>
      </c>
      <c r="B8144" t="s">
        <v>11817</v>
      </c>
      <c r="C8144" t="s">
        <v>11816</v>
      </c>
      <c r="D8144" t="s">
        <v>11816</v>
      </c>
      <c r="E8144" t="s">
        <v>11817</v>
      </c>
    </row>
    <row r="8145" spans="1:5" x14ac:dyDescent="0.25">
      <c r="A8145">
        <v>70001892</v>
      </c>
      <c r="B8145" t="s">
        <v>11819</v>
      </c>
      <c r="C8145" t="s">
        <v>11818</v>
      </c>
      <c r="D8145" t="s">
        <v>11818</v>
      </c>
      <c r="E8145" t="s">
        <v>11819</v>
      </c>
    </row>
    <row r="8146" spans="1:5" x14ac:dyDescent="0.25">
      <c r="A8146">
        <v>70001893</v>
      </c>
      <c r="B8146" t="s">
        <v>11820</v>
      </c>
      <c r="C8146" t="s">
        <v>10018</v>
      </c>
      <c r="D8146" t="s">
        <v>10018</v>
      </c>
      <c r="E8146" t="s">
        <v>11820</v>
      </c>
    </row>
    <row r="8147" spans="1:5" x14ac:dyDescent="0.25">
      <c r="A8147">
        <v>70001894</v>
      </c>
      <c r="B8147" t="s">
        <v>11821</v>
      </c>
      <c r="C8147" t="s">
        <v>10018</v>
      </c>
      <c r="D8147" t="s">
        <v>10018</v>
      </c>
      <c r="E8147" t="s">
        <v>11821</v>
      </c>
    </row>
    <row r="8148" spans="1:5" x14ac:dyDescent="0.25">
      <c r="A8148">
        <v>70001895</v>
      </c>
      <c r="B8148" t="s">
        <v>11822</v>
      </c>
      <c r="C8148" t="s">
        <v>10018</v>
      </c>
      <c r="D8148" t="s">
        <v>10018</v>
      </c>
      <c r="E8148" t="s">
        <v>11822</v>
      </c>
    </row>
    <row r="8149" spans="1:5" x14ac:dyDescent="0.25">
      <c r="A8149">
        <v>70001896</v>
      </c>
      <c r="B8149" t="s">
        <v>11824</v>
      </c>
      <c r="C8149" t="s">
        <v>11823</v>
      </c>
      <c r="D8149" t="s">
        <v>11823</v>
      </c>
      <c r="E8149" t="s">
        <v>11824</v>
      </c>
    </row>
    <row r="8150" spans="1:5" x14ac:dyDescent="0.25">
      <c r="A8150">
        <v>70001897</v>
      </c>
      <c r="B8150" t="s">
        <v>11826</v>
      </c>
      <c r="C8150" t="s">
        <v>11825</v>
      </c>
      <c r="D8150" t="s">
        <v>11825</v>
      </c>
      <c r="E8150" t="s">
        <v>11826</v>
      </c>
    </row>
    <row r="8151" spans="1:5" x14ac:dyDescent="0.25">
      <c r="A8151">
        <v>70001898</v>
      </c>
      <c r="B8151" t="s">
        <v>11828</v>
      </c>
      <c r="C8151" t="s">
        <v>11827</v>
      </c>
      <c r="D8151" t="s">
        <v>11827</v>
      </c>
      <c r="E8151" t="s">
        <v>11828</v>
      </c>
    </row>
    <row r="8152" spans="1:5" x14ac:dyDescent="0.25">
      <c r="A8152">
        <v>70001899</v>
      </c>
      <c r="B8152" t="s">
        <v>11829</v>
      </c>
      <c r="C8152" t="s">
        <v>11829</v>
      </c>
      <c r="D8152" t="s">
        <v>11829</v>
      </c>
      <c r="E8152" t="s">
        <v>11829</v>
      </c>
    </row>
    <row r="8153" spans="1:5" x14ac:dyDescent="0.25">
      <c r="A8153">
        <v>70001900</v>
      </c>
      <c r="B8153" t="s">
        <v>11831</v>
      </c>
      <c r="C8153" t="s">
        <v>11830</v>
      </c>
      <c r="D8153" t="s">
        <v>11830</v>
      </c>
      <c r="E8153" t="s">
        <v>11831</v>
      </c>
    </row>
    <row r="8154" spans="1:5" x14ac:dyDescent="0.25">
      <c r="A8154">
        <v>70001901</v>
      </c>
      <c r="B8154" t="s">
        <v>11832</v>
      </c>
      <c r="C8154" t="s">
        <v>11832</v>
      </c>
      <c r="D8154" t="s">
        <v>11832</v>
      </c>
      <c r="E8154" t="s">
        <v>11832</v>
      </c>
    </row>
    <row r="8155" spans="1:5" x14ac:dyDescent="0.25">
      <c r="A8155">
        <v>70001902</v>
      </c>
      <c r="B8155" t="s">
        <v>11834</v>
      </c>
      <c r="C8155" t="s">
        <v>11833</v>
      </c>
      <c r="D8155" t="s">
        <v>11833</v>
      </c>
      <c r="E8155" t="s">
        <v>11834</v>
      </c>
    </row>
    <row r="8156" spans="1:5" x14ac:dyDescent="0.25">
      <c r="A8156">
        <v>70001903</v>
      </c>
      <c r="B8156" t="s">
        <v>11835</v>
      </c>
      <c r="C8156" t="s">
        <v>11835</v>
      </c>
      <c r="D8156" t="s">
        <v>11835</v>
      </c>
      <c r="E8156" t="s">
        <v>11835</v>
      </c>
    </row>
    <row r="8157" spans="1:5" x14ac:dyDescent="0.25">
      <c r="A8157">
        <v>70001904</v>
      </c>
      <c r="B8157" t="s">
        <v>11836</v>
      </c>
      <c r="C8157" t="s">
        <v>11836</v>
      </c>
      <c r="D8157" t="s">
        <v>11836</v>
      </c>
      <c r="E8157" t="s">
        <v>11836</v>
      </c>
    </row>
    <row r="8158" spans="1:5" x14ac:dyDescent="0.25">
      <c r="A8158">
        <v>70001905</v>
      </c>
      <c r="B8158" t="s">
        <v>11838</v>
      </c>
      <c r="C8158" t="s">
        <v>11837</v>
      </c>
      <c r="D8158" t="s">
        <v>11837</v>
      </c>
      <c r="E8158" t="s">
        <v>11838</v>
      </c>
    </row>
    <row r="8159" spans="1:5" x14ac:dyDescent="0.25">
      <c r="A8159">
        <v>70001906</v>
      </c>
      <c r="B8159" t="s">
        <v>11840</v>
      </c>
      <c r="C8159" t="s">
        <v>11839</v>
      </c>
      <c r="D8159" t="s">
        <v>11839</v>
      </c>
      <c r="E8159" t="s">
        <v>11840</v>
      </c>
    </row>
    <row r="8160" spans="1:5" x14ac:dyDescent="0.25">
      <c r="A8160">
        <v>70001907</v>
      </c>
      <c r="B8160" t="s">
        <v>11841</v>
      </c>
      <c r="C8160" t="s">
        <v>11841</v>
      </c>
      <c r="D8160" t="s">
        <v>11841</v>
      </c>
      <c r="E8160" t="s">
        <v>11841</v>
      </c>
    </row>
    <row r="8161" spans="1:5" x14ac:dyDescent="0.25">
      <c r="A8161">
        <v>70001908</v>
      </c>
      <c r="B8161" t="s">
        <v>11843</v>
      </c>
      <c r="C8161" t="s">
        <v>11842</v>
      </c>
      <c r="D8161" t="s">
        <v>11842</v>
      </c>
      <c r="E8161" t="s">
        <v>11843</v>
      </c>
    </row>
    <row r="8162" spans="1:5" x14ac:dyDescent="0.25">
      <c r="A8162">
        <v>70001909</v>
      </c>
      <c r="B8162" t="s">
        <v>11844</v>
      </c>
      <c r="C8162" t="s">
        <v>11844</v>
      </c>
      <c r="D8162" t="s">
        <v>11844</v>
      </c>
      <c r="E8162" t="s">
        <v>11844</v>
      </c>
    </row>
    <row r="8163" spans="1:5" x14ac:dyDescent="0.25">
      <c r="A8163">
        <v>70001910</v>
      </c>
      <c r="B8163" t="s">
        <v>11845</v>
      </c>
      <c r="C8163" t="s">
        <v>11845</v>
      </c>
      <c r="D8163" t="s">
        <v>11845</v>
      </c>
      <c r="E8163" t="s">
        <v>11845</v>
      </c>
    </row>
    <row r="8164" spans="1:5" x14ac:dyDescent="0.25">
      <c r="A8164">
        <v>70001911</v>
      </c>
      <c r="B8164" t="s">
        <v>11847</v>
      </c>
      <c r="C8164" t="s">
        <v>11846</v>
      </c>
      <c r="D8164" t="s">
        <v>11846</v>
      </c>
      <c r="E8164" t="s">
        <v>11847</v>
      </c>
    </row>
    <row r="8165" spans="1:5" x14ac:dyDescent="0.25">
      <c r="A8165">
        <v>70001912</v>
      </c>
      <c r="B8165" t="s">
        <v>11848</v>
      </c>
      <c r="C8165" t="s">
        <v>11848</v>
      </c>
      <c r="D8165" t="s">
        <v>11848</v>
      </c>
      <c r="E8165" t="s">
        <v>11848</v>
      </c>
    </row>
    <row r="8166" spans="1:5" x14ac:dyDescent="0.25">
      <c r="A8166">
        <v>70001913</v>
      </c>
      <c r="B8166" t="s">
        <v>11850</v>
      </c>
      <c r="C8166" t="s">
        <v>11849</v>
      </c>
      <c r="D8166" t="s">
        <v>11849</v>
      </c>
      <c r="E8166" t="s">
        <v>11850</v>
      </c>
    </row>
    <row r="8167" spans="1:5" x14ac:dyDescent="0.25">
      <c r="A8167">
        <v>70001914</v>
      </c>
      <c r="B8167" t="s">
        <v>11851</v>
      </c>
      <c r="C8167" t="s">
        <v>11851</v>
      </c>
      <c r="D8167" t="s">
        <v>11851</v>
      </c>
      <c r="E8167" t="s">
        <v>11851</v>
      </c>
    </row>
    <row r="8168" spans="1:5" x14ac:dyDescent="0.25">
      <c r="A8168">
        <v>70001915</v>
      </c>
      <c r="B8168" t="s">
        <v>11852</v>
      </c>
      <c r="C8168" t="s">
        <v>11852</v>
      </c>
      <c r="D8168" t="s">
        <v>11852</v>
      </c>
      <c r="E8168" t="s">
        <v>11852</v>
      </c>
    </row>
    <row r="8169" spans="1:5" x14ac:dyDescent="0.25">
      <c r="A8169">
        <v>70001916</v>
      </c>
      <c r="B8169" t="s">
        <v>11853</v>
      </c>
      <c r="C8169" t="s">
        <v>11853</v>
      </c>
      <c r="D8169" t="s">
        <v>11853</v>
      </c>
      <c r="E8169" t="s">
        <v>11853</v>
      </c>
    </row>
    <row r="8170" spans="1:5" x14ac:dyDescent="0.25">
      <c r="A8170">
        <v>70001917</v>
      </c>
      <c r="B8170" t="s">
        <v>11854</v>
      </c>
      <c r="C8170" t="s">
        <v>11854</v>
      </c>
      <c r="D8170" t="s">
        <v>11854</v>
      </c>
      <c r="E8170" t="s">
        <v>11854</v>
      </c>
    </row>
    <row r="8171" spans="1:5" x14ac:dyDescent="0.25">
      <c r="A8171">
        <v>70001918</v>
      </c>
      <c r="B8171" t="s">
        <v>11855</v>
      </c>
      <c r="C8171" t="s">
        <v>11855</v>
      </c>
      <c r="D8171" t="s">
        <v>11855</v>
      </c>
      <c r="E8171" t="s">
        <v>11855</v>
      </c>
    </row>
    <row r="8172" spans="1:5" x14ac:dyDescent="0.25">
      <c r="A8172">
        <v>70001919</v>
      </c>
      <c r="B8172" t="s">
        <v>11856</v>
      </c>
      <c r="C8172" t="s">
        <v>11856</v>
      </c>
      <c r="D8172" t="s">
        <v>11856</v>
      </c>
      <c r="E8172" t="s">
        <v>11856</v>
      </c>
    </row>
    <row r="8173" spans="1:5" x14ac:dyDescent="0.25">
      <c r="A8173">
        <v>70001920</v>
      </c>
      <c r="B8173" t="s">
        <v>11857</v>
      </c>
      <c r="C8173" t="s">
        <v>11857</v>
      </c>
      <c r="D8173" t="s">
        <v>11857</v>
      </c>
      <c r="E8173" t="s">
        <v>11857</v>
      </c>
    </row>
    <row r="8174" spans="1:5" x14ac:dyDescent="0.25">
      <c r="A8174">
        <v>70001921</v>
      </c>
      <c r="B8174" t="s">
        <v>11858</v>
      </c>
      <c r="C8174" t="s">
        <v>11858</v>
      </c>
      <c r="D8174" t="s">
        <v>11858</v>
      </c>
      <c r="E8174" t="s">
        <v>11858</v>
      </c>
    </row>
    <row r="8175" spans="1:5" x14ac:dyDescent="0.25">
      <c r="A8175">
        <v>70001922</v>
      </c>
      <c r="B8175" t="s">
        <v>11860</v>
      </c>
      <c r="C8175" t="s">
        <v>11859</v>
      </c>
      <c r="D8175" t="s">
        <v>11859</v>
      </c>
      <c r="E8175" t="s">
        <v>11860</v>
      </c>
    </row>
    <row r="8176" spans="1:5" x14ac:dyDescent="0.25">
      <c r="A8176">
        <v>70001923</v>
      </c>
      <c r="B8176" t="s">
        <v>11861</v>
      </c>
      <c r="C8176" t="s">
        <v>11861</v>
      </c>
      <c r="D8176" t="s">
        <v>11861</v>
      </c>
      <c r="E8176" t="s">
        <v>11861</v>
      </c>
    </row>
    <row r="8177" spans="1:5" x14ac:dyDescent="0.25">
      <c r="A8177">
        <v>70001924</v>
      </c>
      <c r="B8177" t="s">
        <v>11053</v>
      </c>
      <c r="C8177" t="s">
        <v>10414</v>
      </c>
      <c r="D8177" t="s">
        <v>10414</v>
      </c>
      <c r="E8177" t="s">
        <v>11053</v>
      </c>
    </row>
    <row r="8178" spans="1:5" x14ac:dyDescent="0.25">
      <c r="A8178">
        <v>70001925</v>
      </c>
      <c r="B8178" t="s">
        <v>10970</v>
      </c>
      <c r="C8178" t="s">
        <v>10108</v>
      </c>
      <c r="D8178" t="s">
        <v>10108</v>
      </c>
      <c r="E8178" t="s">
        <v>10970</v>
      </c>
    </row>
    <row r="8179" spans="1:5" x14ac:dyDescent="0.25">
      <c r="A8179">
        <v>70001926</v>
      </c>
      <c r="B8179" t="s">
        <v>11863</v>
      </c>
      <c r="C8179" t="s">
        <v>11862</v>
      </c>
      <c r="D8179" t="s">
        <v>11862</v>
      </c>
      <c r="E8179" t="s">
        <v>11863</v>
      </c>
    </row>
    <row r="8180" spans="1:5" x14ac:dyDescent="0.25">
      <c r="A8180">
        <v>70001927</v>
      </c>
      <c r="B8180" t="s">
        <v>11865</v>
      </c>
      <c r="C8180" t="s">
        <v>11864</v>
      </c>
      <c r="D8180" t="s">
        <v>11864</v>
      </c>
      <c r="E8180" t="s">
        <v>11865</v>
      </c>
    </row>
    <row r="8181" spans="1:5" x14ac:dyDescent="0.25">
      <c r="A8181">
        <v>70001928</v>
      </c>
      <c r="B8181" t="s">
        <v>11867</v>
      </c>
      <c r="C8181" t="s">
        <v>11866</v>
      </c>
      <c r="D8181" t="s">
        <v>11866</v>
      </c>
      <c r="E8181" t="s">
        <v>11867</v>
      </c>
    </row>
    <row r="8182" spans="1:5" x14ac:dyDescent="0.25">
      <c r="A8182">
        <v>70001929</v>
      </c>
      <c r="B8182" t="s">
        <v>11869</v>
      </c>
      <c r="C8182" t="s">
        <v>11868</v>
      </c>
      <c r="D8182" t="s">
        <v>11868</v>
      </c>
      <c r="E8182" t="s">
        <v>11869</v>
      </c>
    </row>
    <row r="8183" spans="1:5" x14ac:dyDescent="0.25">
      <c r="A8183">
        <v>70001930</v>
      </c>
      <c r="B8183" t="s">
        <v>11871</v>
      </c>
      <c r="C8183" t="s">
        <v>11870</v>
      </c>
      <c r="D8183" t="s">
        <v>11870</v>
      </c>
      <c r="E8183" t="s">
        <v>11871</v>
      </c>
    </row>
    <row r="8184" spans="1:5" x14ac:dyDescent="0.25">
      <c r="A8184">
        <v>70001931</v>
      </c>
      <c r="B8184" t="s">
        <v>11873</v>
      </c>
      <c r="C8184" t="s">
        <v>11872</v>
      </c>
      <c r="D8184" t="s">
        <v>11872</v>
      </c>
      <c r="E8184" t="s">
        <v>11873</v>
      </c>
    </row>
    <row r="8185" spans="1:5" x14ac:dyDescent="0.25">
      <c r="A8185">
        <v>70001932</v>
      </c>
      <c r="B8185" t="s">
        <v>11875</v>
      </c>
      <c r="C8185" t="s">
        <v>11874</v>
      </c>
      <c r="D8185" t="s">
        <v>11874</v>
      </c>
      <c r="E8185" t="s">
        <v>11875</v>
      </c>
    </row>
    <row r="8186" spans="1:5" x14ac:dyDescent="0.25">
      <c r="A8186">
        <v>70001933</v>
      </c>
      <c r="B8186" t="s">
        <v>11877</v>
      </c>
      <c r="C8186" t="s">
        <v>11876</v>
      </c>
      <c r="D8186" t="s">
        <v>11876</v>
      </c>
      <c r="E8186" t="s">
        <v>11877</v>
      </c>
    </row>
    <row r="8187" spans="1:5" x14ac:dyDescent="0.25">
      <c r="A8187">
        <v>70001934</v>
      </c>
      <c r="B8187" t="s">
        <v>11879</v>
      </c>
      <c r="C8187" t="s">
        <v>11878</v>
      </c>
      <c r="D8187" t="s">
        <v>11878</v>
      </c>
      <c r="E8187" t="s">
        <v>11879</v>
      </c>
    </row>
    <row r="8188" spans="1:5" x14ac:dyDescent="0.25">
      <c r="A8188">
        <v>70001935</v>
      </c>
      <c r="B8188" t="s">
        <v>11881</v>
      </c>
      <c r="C8188" t="s">
        <v>11880</v>
      </c>
      <c r="D8188" t="s">
        <v>11880</v>
      </c>
      <c r="E8188" t="s">
        <v>11881</v>
      </c>
    </row>
    <row r="8189" spans="1:5" x14ac:dyDescent="0.25">
      <c r="A8189">
        <v>70001936</v>
      </c>
      <c r="B8189" t="s">
        <v>11883</v>
      </c>
      <c r="C8189" t="s">
        <v>11882</v>
      </c>
      <c r="D8189" t="s">
        <v>11882</v>
      </c>
      <c r="E8189" t="s">
        <v>11883</v>
      </c>
    </row>
    <row r="8190" spans="1:5" x14ac:dyDescent="0.25">
      <c r="A8190">
        <v>70001937</v>
      </c>
      <c r="B8190" t="s">
        <v>11885</v>
      </c>
      <c r="C8190" t="s">
        <v>11884</v>
      </c>
      <c r="D8190" t="s">
        <v>11884</v>
      </c>
      <c r="E8190" t="s">
        <v>11885</v>
      </c>
    </row>
    <row r="8191" spans="1:5" x14ac:dyDescent="0.25">
      <c r="A8191">
        <v>70001938</v>
      </c>
      <c r="B8191" t="s">
        <v>11887</v>
      </c>
      <c r="C8191" t="s">
        <v>11886</v>
      </c>
      <c r="D8191" t="s">
        <v>11886</v>
      </c>
      <c r="E8191" t="s">
        <v>11887</v>
      </c>
    </row>
    <row r="8192" spans="1:5" x14ac:dyDescent="0.25">
      <c r="A8192">
        <v>70001939</v>
      </c>
      <c r="B8192" t="s">
        <v>11889</v>
      </c>
      <c r="C8192" t="s">
        <v>11888</v>
      </c>
      <c r="D8192" t="s">
        <v>11888</v>
      </c>
      <c r="E8192" t="s">
        <v>11889</v>
      </c>
    </row>
    <row r="8193" spans="1:5" x14ac:dyDescent="0.25">
      <c r="A8193">
        <v>70001940</v>
      </c>
      <c r="B8193" t="s">
        <v>11891</v>
      </c>
      <c r="C8193" t="s">
        <v>11890</v>
      </c>
      <c r="D8193" t="s">
        <v>11890</v>
      </c>
      <c r="E8193" t="s">
        <v>11891</v>
      </c>
    </row>
    <row r="8194" spans="1:5" x14ac:dyDescent="0.25">
      <c r="A8194">
        <v>70001941</v>
      </c>
      <c r="B8194" t="s">
        <v>11893</v>
      </c>
      <c r="C8194" t="s">
        <v>11892</v>
      </c>
      <c r="D8194" t="s">
        <v>11892</v>
      </c>
      <c r="E8194" t="s">
        <v>11893</v>
      </c>
    </row>
    <row r="8195" spans="1:5" x14ac:dyDescent="0.25">
      <c r="A8195">
        <v>70001942</v>
      </c>
      <c r="B8195" t="s">
        <v>11153</v>
      </c>
      <c r="C8195" t="s">
        <v>10742</v>
      </c>
      <c r="D8195" t="s">
        <v>10742</v>
      </c>
      <c r="E8195" t="s">
        <v>11153</v>
      </c>
    </row>
    <row r="8196" spans="1:5" x14ac:dyDescent="0.25">
      <c r="A8196">
        <v>70001943</v>
      </c>
      <c r="B8196" t="s">
        <v>11894</v>
      </c>
      <c r="C8196" t="s">
        <v>10740</v>
      </c>
      <c r="D8196" t="s">
        <v>10740</v>
      </c>
      <c r="E8196" t="s">
        <v>11894</v>
      </c>
    </row>
    <row r="8197" spans="1:5" x14ac:dyDescent="0.25">
      <c r="A8197">
        <v>70001944</v>
      </c>
      <c r="B8197" t="s">
        <v>11896</v>
      </c>
      <c r="C8197" t="s">
        <v>11895</v>
      </c>
      <c r="D8197" t="s">
        <v>11895</v>
      </c>
      <c r="E8197" t="s">
        <v>11896</v>
      </c>
    </row>
    <row r="8198" spans="1:5" x14ac:dyDescent="0.25">
      <c r="A8198">
        <v>70001945</v>
      </c>
      <c r="B8198" t="s">
        <v>11898</v>
      </c>
      <c r="C8198" t="s">
        <v>11897</v>
      </c>
      <c r="D8198" t="s">
        <v>11897</v>
      </c>
      <c r="E8198" t="s">
        <v>11898</v>
      </c>
    </row>
    <row r="8199" spans="1:5" x14ac:dyDescent="0.25">
      <c r="A8199">
        <v>70001946</v>
      </c>
      <c r="B8199" t="s">
        <v>11900</v>
      </c>
      <c r="C8199" t="s">
        <v>11899</v>
      </c>
      <c r="D8199" t="s">
        <v>11899</v>
      </c>
      <c r="E8199" t="s">
        <v>11900</v>
      </c>
    </row>
    <row r="8200" spans="1:5" x14ac:dyDescent="0.25">
      <c r="A8200">
        <v>70001947</v>
      </c>
      <c r="B8200" t="s">
        <v>11902</v>
      </c>
      <c r="C8200" t="s">
        <v>11901</v>
      </c>
      <c r="D8200" t="s">
        <v>11901</v>
      </c>
      <c r="E8200" t="s">
        <v>11902</v>
      </c>
    </row>
    <row r="8201" spans="1:5" x14ac:dyDescent="0.25">
      <c r="A8201">
        <v>70001948</v>
      </c>
      <c r="B8201" t="s">
        <v>11903</v>
      </c>
      <c r="C8201" t="s">
        <v>9887</v>
      </c>
      <c r="D8201" t="s">
        <v>9887</v>
      </c>
      <c r="E8201" t="s">
        <v>11903</v>
      </c>
    </row>
    <row r="8202" spans="1:5" x14ac:dyDescent="0.25">
      <c r="A8202">
        <v>70001949</v>
      </c>
      <c r="B8202" t="s">
        <v>11904</v>
      </c>
      <c r="C8202" t="s">
        <v>9887</v>
      </c>
      <c r="D8202" t="s">
        <v>9887</v>
      </c>
      <c r="E8202" t="s">
        <v>11904</v>
      </c>
    </row>
    <row r="8203" spans="1:5" x14ac:dyDescent="0.25">
      <c r="A8203">
        <v>70001950</v>
      </c>
      <c r="B8203" t="s">
        <v>11905</v>
      </c>
      <c r="C8203" t="s">
        <v>9887</v>
      </c>
      <c r="D8203" t="s">
        <v>9887</v>
      </c>
      <c r="E8203" t="s">
        <v>11905</v>
      </c>
    </row>
    <row r="8204" spans="1:5" x14ac:dyDescent="0.25">
      <c r="A8204">
        <v>70001951</v>
      </c>
      <c r="B8204" t="s">
        <v>11907</v>
      </c>
      <c r="C8204" t="s">
        <v>11906</v>
      </c>
      <c r="D8204" t="s">
        <v>11906</v>
      </c>
      <c r="E8204" t="s">
        <v>11907</v>
      </c>
    </row>
    <row r="8205" spans="1:5" x14ac:dyDescent="0.25">
      <c r="A8205">
        <v>70001952</v>
      </c>
      <c r="B8205" t="s">
        <v>11908</v>
      </c>
      <c r="C8205" t="s">
        <v>11908</v>
      </c>
      <c r="D8205" t="s">
        <v>11908</v>
      </c>
      <c r="E8205" t="s">
        <v>11908</v>
      </c>
    </row>
    <row r="8206" spans="1:5" x14ac:dyDescent="0.25">
      <c r="A8206">
        <v>70001953</v>
      </c>
      <c r="B8206" t="s">
        <v>11909</v>
      </c>
      <c r="C8206" t="s">
        <v>11782</v>
      </c>
      <c r="D8206" t="s">
        <v>11782</v>
      </c>
      <c r="E8206" t="s">
        <v>11909</v>
      </c>
    </row>
    <row r="8207" spans="1:5" x14ac:dyDescent="0.25">
      <c r="A8207">
        <v>70001954</v>
      </c>
      <c r="B8207" t="s">
        <v>11911</v>
      </c>
      <c r="C8207" t="s">
        <v>11910</v>
      </c>
      <c r="D8207" t="s">
        <v>11910</v>
      </c>
      <c r="E8207" t="s">
        <v>11911</v>
      </c>
    </row>
    <row r="8208" spans="1:5" x14ac:dyDescent="0.25">
      <c r="A8208">
        <v>70001955</v>
      </c>
      <c r="B8208" t="s">
        <v>11912</v>
      </c>
      <c r="C8208" t="s">
        <v>11912</v>
      </c>
      <c r="D8208" t="s">
        <v>11912</v>
      </c>
      <c r="E8208" t="s">
        <v>11912</v>
      </c>
    </row>
    <row r="8209" spans="1:5" x14ac:dyDescent="0.25">
      <c r="A8209">
        <v>70001956</v>
      </c>
      <c r="B8209" t="s">
        <v>11913</v>
      </c>
      <c r="C8209" t="s">
        <v>11913</v>
      </c>
      <c r="D8209" t="s">
        <v>11913</v>
      </c>
      <c r="E8209" t="s">
        <v>11913</v>
      </c>
    </row>
    <row r="8210" spans="1:5" x14ac:dyDescent="0.25">
      <c r="A8210">
        <v>70001957</v>
      </c>
      <c r="B8210" t="s">
        <v>11915</v>
      </c>
      <c r="C8210" t="s">
        <v>11914</v>
      </c>
      <c r="D8210" t="s">
        <v>11914</v>
      </c>
      <c r="E8210" t="s">
        <v>11915</v>
      </c>
    </row>
    <row r="8211" spans="1:5" x14ac:dyDescent="0.25">
      <c r="A8211">
        <v>70001958</v>
      </c>
      <c r="B8211" t="s">
        <v>9855</v>
      </c>
      <c r="C8211" t="s">
        <v>11916</v>
      </c>
      <c r="D8211" t="s">
        <v>11916</v>
      </c>
      <c r="E8211" t="s">
        <v>9855</v>
      </c>
    </row>
    <row r="8212" spans="1:5" x14ac:dyDescent="0.25">
      <c r="A8212">
        <v>70001959</v>
      </c>
      <c r="B8212" t="s">
        <v>9856</v>
      </c>
      <c r="C8212" t="s">
        <v>11914</v>
      </c>
      <c r="D8212" t="s">
        <v>11914</v>
      </c>
      <c r="E8212" t="s">
        <v>9856</v>
      </c>
    </row>
    <row r="8213" spans="1:5" x14ac:dyDescent="0.25">
      <c r="A8213">
        <v>70001960</v>
      </c>
      <c r="B8213" t="s">
        <v>11917</v>
      </c>
      <c r="C8213" t="s">
        <v>9859</v>
      </c>
      <c r="D8213" t="s">
        <v>9859</v>
      </c>
      <c r="E8213" t="s">
        <v>11917</v>
      </c>
    </row>
    <row r="8214" spans="1:5" x14ac:dyDescent="0.25">
      <c r="A8214">
        <v>70001961</v>
      </c>
      <c r="B8214" t="s">
        <v>11918</v>
      </c>
      <c r="C8214" t="s">
        <v>9857</v>
      </c>
      <c r="D8214" t="s">
        <v>9857</v>
      </c>
      <c r="E8214" t="s">
        <v>11918</v>
      </c>
    </row>
    <row r="8215" spans="1:5" x14ac:dyDescent="0.25">
      <c r="A8215">
        <v>70001962</v>
      </c>
      <c r="B8215" t="s">
        <v>11919</v>
      </c>
      <c r="C8215" t="s">
        <v>9857</v>
      </c>
      <c r="D8215" t="s">
        <v>9857</v>
      </c>
      <c r="E8215" t="s">
        <v>11919</v>
      </c>
    </row>
    <row r="8216" spans="1:5" x14ac:dyDescent="0.25">
      <c r="A8216">
        <v>70001963</v>
      </c>
      <c r="B8216" t="s">
        <v>11920</v>
      </c>
      <c r="C8216" t="s">
        <v>9756</v>
      </c>
      <c r="D8216" t="s">
        <v>9756</v>
      </c>
      <c r="E8216" t="s">
        <v>11920</v>
      </c>
    </row>
    <row r="8217" spans="1:5" x14ac:dyDescent="0.25">
      <c r="A8217">
        <v>70001964</v>
      </c>
      <c r="B8217" t="s">
        <v>11921</v>
      </c>
      <c r="C8217" t="s">
        <v>9758</v>
      </c>
      <c r="D8217" t="s">
        <v>9758</v>
      </c>
      <c r="E8217" t="s">
        <v>11921</v>
      </c>
    </row>
    <row r="8218" spans="1:5" x14ac:dyDescent="0.25">
      <c r="A8218">
        <v>70001965</v>
      </c>
      <c r="B8218" t="s">
        <v>11922</v>
      </c>
      <c r="C8218" t="s">
        <v>9748</v>
      </c>
      <c r="D8218" t="s">
        <v>9748</v>
      </c>
      <c r="E8218" t="s">
        <v>11922</v>
      </c>
    </row>
    <row r="8219" spans="1:5" x14ac:dyDescent="0.25">
      <c r="A8219">
        <v>70001966</v>
      </c>
      <c r="B8219" t="s">
        <v>11923</v>
      </c>
      <c r="C8219" t="s">
        <v>9750</v>
      </c>
      <c r="D8219" t="s">
        <v>9750</v>
      </c>
      <c r="E8219" t="s">
        <v>11923</v>
      </c>
    </row>
    <row r="8220" spans="1:5" x14ac:dyDescent="0.25">
      <c r="A8220">
        <v>70001967</v>
      </c>
      <c r="B8220" t="s">
        <v>11924</v>
      </c>
      <c r="C8220" t="s">
        <v>10817</v>
      </c>
      <c r="D8220" t="s">
        <v>10817</v>
      </c>
      <c r="E8220" t="s">
        <v>11924</v>
      </c>
    </row>
    <row r="8221" spans="1:5" x14ac:dyDescent="0.25">
      <c r="A8221">
        <v>70001968</v>
      </c>
      <c r="B8221" t="s">
        <v>11925</v>
      </c>
      <c r="C8221" t="s">
        <v>10817</v>
      </c>
      <c r="D8221" t="s">
        <v>10817</v>
      </c>
      <c r="E8221" t="s">
        <v>11925</v>
      </c>
    </row>
    <row r="8222" spans="1:5" x14ac:dyDescent="0.25">
      <c r="A8222">
        <v>70001969</v>
      </c>
      <c r="B8222" t="s">
        <v>11926</v>
      </c>
      <c r="C8222" t="s">
        <v>10817</v>
      </c>
      <c r="D8222" t="s">
        <v>10817</v>
      </c>
      <c r="E8222" t="s">
        <v>11926</v>
      </c>
    </row>
    <row r="8223" spans="1:5" x14ac:dyDescent="0.25">
      <c r="A8223">
        <v>70001970</v>
      </c>
      <c r="B8223" t="s">
        <v>11927</v>
      </c>
      <c r="C8223" t="s">
        <v>10812</v>
      </c>
      <c r="D8223" t="s">
        <v>10812</v>
      </c>
      <c r="E8223" t="s">
        <v>11927</v>
      </c>
    </row>
    <row r="8224" spans="1:5" x14ac:dyDescent="0.25">
      <c r="A8224">
        <v>70001971</v>
      </c>
      <c r="B8224" t="s">
        <v>10814</v>
      </c>
      <c r="C8224" t="s">
        <v>10812</v>
      </c>
      <c r="D8224" t="s">
        <v>10812</v>
      </c>
      <c r="E8224" t="s">
        <v>10814</v>
      </c>
    </row>
    <row r="8225" spans="1:5" x14ac:dyDescent="0.25">
      <c r="A8225">
        <v>70001972</v>
      </c>
      <c r="B8225" t="s">
        <v>11928</v>
      </c>
      <c r="C8225" t="s">
        <v>10812</v>
      </c>
      <c r="D8225" t="s">
        <v>10812</v>
      </c>
      <c r="E8225" t="s">
        <v>11928</v>
      </c>
    </row>
    <row r="8226" spans="1:5" x14ac:dyDescent="0.25">
      <c r="A8226">
        <v>70001973</v>
      </c>
      <c r="B8226" t="s">
        <v>11929</v>
      </c>
      <c r="C8226" t="s">
        <v>10168</v>
      </c>
      <c r="D8226" t="s">
        <v>10168</v>
      </c>
      <c r="E8226" t="s">
        <v>11929</v>
      </c>
    </row>
    <row r="8227" spans="1:5" x14ac:dyDescent="0.25">
      <c r="A8227">
        <v>70001974</v>
      </c>
      <c r="B8227" t="s">
        <v>11930</v>
      </c>
      <c r="C8227" t="s">
        <v>10170</v>
      </c>
      <c r="D8227" t="s">
        <v>10170</v>
      </c>
      <c r="E8227" t="s">
        <v>11930</v>
      </c>
    </row>
    <row r="8228" spans="1:5" x14ac:dyDescent="0.25">
      <c r="A8228">
        <v>70001975</v>
      </c>
      <c r="B8228" t="s">
        <v>11931</v>
      </c>
      <c r="C8228" t="s">
        <v>10172</v>
      </c>
      <c r="D8228" t="s">
        <v>10172</v>
      </c>
      <c r="E8228" t="s">
        <v>11931</v>
      </c>
    </row>
    <row r="8229" spans="1:5" x14ac:dyDescent="0.25">
      <c r="A8229">
        <v>70001976</v>
      </c>
      <c r="B8229" t="s">
        <v>11932</v>
      </c>
      <c r="C8229" t="s">
        <v>10162</v>
      </c>
      <c r="D8229" t="s">
        <v>10162</v>
      </c>
      <c r="E8229" t="s">
        <v>11932</v>
      </c>
    </row>
    <row r="8230" spans="1:5" x14ac:dyDescent="0.25">
      <c r="A8230">
        <v>70001977</v>
      </c>
      <c r="B8230" t="s">
        <v>11933</v>
      </c>
      <c r="C8230" t="s">
        <v>10164</v>
      </c>
      <c r="D8230" t="s">
        <v>10164</v>
      </c>
      <c r="E8230" t="s">
        <v>11933</v>
      </c>
    </row>
    <row r="8231" spans="1:5" x14ac:dyDescent="0.25">
      <c r="A8231">
        <v>70001978</v>
      </c>
      <c r="B8231" t="s">
        <v>11934</v>
      </c>
      <c r="C8231" t="s">
        <v>10166</v>
      </c>
      <c r="D8231" t="s">
        <v>10166</v>
      </c>
      <c r="E8231" t="s">
        <v>11934</v>
      </c>
    </row>
    <row r="8232" spans="1:5" x14ac:dyDescent="0.25">
      <c r="A8232">
        <v>70001979</v>
      </c>
      <c r="B8232" t="s">
        <v>11935</v>
      </c>
      <c r="C8232" t="s">
        <v>10744</v>
      </c>
      <c r="D8232" t="s">
        <v>10744</v>
      </c>
      <c r="E8232" t="s">
        <v>11935</v>
      </c>
    </row>
    <row r="8233" spans="1:5" x14ac:dyDescent="0.25">
      <c r="A8233">
        <v>70001980</v>
      </c>
      <c r="B8233" t="s">
        <v>11937</v>
      </c>
      <c r="C8233" t="s">
        <v>11936</v>
      </c>
      <c r="D8233" t="s">
        <v>11936</v>
      </c>
      <c r="E8233" t="s">
        <v>11937</v>
      </c>
    </row>
    <row r="8234" spans="1:5" x14ac:dyDescent="0.25">
      <c r="A8234">
        <v>70001981</v>
      </c>
      <c r="B8234" t="s">
        <v>11939</v>
      </c>
      <c r="C8234" t="s">
        <v>11938</v>
      </c>
      <c r="D8234" t="s">
        <v>11938</v>
      </c>
      <c r="E8234" t="s">
        <v>11939</v>
      </c>
    </row>
    <row r="8235" spans="1:5" x14ac:dyDescent="0.25">
      <c r="A8235">
        <v>70001982</v>
      </c>
      <c r="B8235" t="s">
        <v>11941</v>
      </c>
      <c r="C8235" t="s">
        <v>11940</v>
      </c>
      <c r="D8235" t="s">
        <v>11940</v>
      </c>
      <c r="E8235" t="s">
        <v>11941</v>
      </c>
    </row>
    <row r="8236" spans="1:5" x14ac:dyDescent="0.25">
      <c r="A8236">
        <v>70001983</v>
      </c>
      <c r="B8236" t="s">
        <v>11942</v>
      </c>
      <c r="C8236" t="s">
        <v>10162</v>
      </c>
      <c r="D8236" t="s">
        <v>10162</v>
      </c>
      <c r="E8236" t="s">
        <v>11942</v>
      </c>
    </row>
    <row r="8237" spans="1:5" x14ac:dyDescent="0.25">
      <c r="A8237">
        <v>70001984</v>
      </c>
      <c r="B8237" t="s">
        <v>11943</v>
      </c>
      <c r="C8237" t="s">
        <v>10164</v>
      </c>
      <c r="D8237" t="s">
        <v>10164</v>
      </c>
      <c r="E8237" t="s">
        <v>11943</v>
      </c>
    </row>
    <row r="8238" spans="1:5" x14ac:dyDescent="0.25">
      <c r="A8238">
        <v>70001985</v>
      </c>
      <c r="B8238" t="s">
        <v>11944</v>
      </c>
      <c r="C8238" t="s">
        <v>10166</v>
      </c>
      <c r="D8238" t="s">
        <v>10166</v>
      </c>
      <c r="E8238" t="s">
        <v>11944</v>
      </c>
    </row>
    <row r="8239" spans="1:5" x14ac:dyDescent="0.25">
      <c r="A8239">
        <v>70001986</v>
      </c>
      <c r="B8239" t="s">
        <v>11903</v>
      </c>
      <c r="C8239" t="s">
        <v>9887</v>
      </c>
      <c r="D8239" t="s">
        <v>9887</v>
      </c>
      <c r="E8239" t="s">
        <v>11903</v>
      </c>
    </row>
    <row r="8240" spans="1:5" x14ac:dyDescent="0.25">
      <c r="A8240">
        <v>70001987</v>
      </c>
      <c r="B8240" t="s">
        <v>11904</v>
      </c>
      <c r="C8240" t="s">
        <v>9887</v>
      </c>
      <c r="D8240" t="s">
        <v>9887</v>
      </c>
      <c r="E8240" t="s">
        <v>11904</v>
      </c>
    </row>
    <row r="8241" spans="1:5" x14ac:dyDescent="0.25">
      <c r="A8241">
        <v>70001988</v>
      </c>
      <c r="B8241" t="s">
        <v>11945</v>
      </c>
      <c r="C8241" t="s">
        <v>9887</v>
      </c>
      <c r="D8241" t="s">
        <v>9887</v>
      </c>
      <c r="E8241" t="s">
        <v>11945</v>
      </c>
    </row>
    <row r="8242" spans="1:5" x14ac:dyDescent="0.25">
      <c r="A8242">
        <v>70001989</v>
      </c>
      <c r="B8242" t="s">
        <v>11947</v>
      </c>
      <c r="C8242" t="s">
        <v>11946</v>
      </c>
      <c r="D8242" t="s">
        <v>11946</v>
      </c>
      <c r="E8242" t="s">
        <v>11947</v>
      </c>
    </row>
    <row r="8243" spans="1:5" x14ac:dyDescent="0.25">
      <c r="A8243">
        <v>70001990</v>
      </c>
      <c r="B8243" t="s">
        <v>11949</v>
      </c>
      <c r="C8243" t="s">
        <v>11948</v>
      </c>
      <c r="D8243" t="s">
        <v>11948</v>
      </c>
      <c r="E8243" t="s">
        <v>11949</v>
      </c>
    </row>
    <row r="8244" spans="1:5" x14ac:dyDescent="0.25">
      <c r="A8244">
        <v>70001991</v>
      </c>
      <c r="B8244" t="s">
        <v>11951</v>
      </c>
      <c r="C8244" t="s">
        <v>11950</v>
      </c>
      <c r="D8244" t="s">
        <v>11950</v>
      </c>
      <c r="E8244" t="s">
        <v>11951</v>
      </c>
    </row>
    <row r="8245" spans="1:5" x14ac:dyDescent="0.25">
      <c r="A8245">
        <v>70001992</v>
      </c>
      <c r="B8245" t="s">
        <v>11953</v>
      </c>
      <c r="C8245" t="s">
        <v>11952</v>
      </c>
      <c r="D8245" t="s">
        <v>11952</v>
      </c>
      <c r="E8245" t="s">
        <v>11953</v>
      </c>
    </row>
    <row r="8246" spans="1:5" x14ac:dyDescent="0.25">
      <c r="A8246">
        <v>70001993</v>
      </c>
      <c r="B8246" t="s">
        <v>11954</v>
      </c>
      <c r="C8246" t="s">
        <v>11952</v>
      </c>
      <c r="D8246" t="s">
        <v>11952</v>
      </c>
      <c r="E8246" t="s">
        <v>11954</v>
      </c>
    </row>
    <row r="8247" spans="1:5" x14ac:dyDescent="0.25">
      <c r="A8247">
        <v>70001994</v>
      </c>
      <c r="B8247" t="s">
        <v>11955</v>
      </c>
      <c r="C8247" t="s">
        <v>11955</v>
      </c>
      <c r="D8247" t="s">
        <v>11955</v>
      </c>
      <c r="E8247" t="s">
        <v>11955</v>
      </c>
    </row>
    <row r="8248" spans="1:5" x14ac:dyDescent="0.25">
      <c r="A8248">
        <v>70001995</v>
      </c>
      <c r="B8248" t="s">
        <v>11956</v>
      </c>
      <c r="C8248" t="s">
        <v>11956</v>
      </c>
      <c r="D8248" t="s">
        <v>11956</v>
      </c>
      <c r="E8248" t="s">
        <v>11956</v>
      </c>
    </row>
    <row r="8249" spans="1:5" x14ac:dyDescent="0.25">
      <c r="A8249">
        <v>70001996</v>
      </c>
      <c r="B8249" t="s">
        <v>11958</v>
      </c>
      <c r="C8249" t="s">
        <v>11957</v>
      </c>
      <c r="D8249" t="s">
        <v>11957</v>
      </c>
      <c r="E8249" t="s">
        <v>11958</v>
      </c>
    </row>
    <row r="8250" spans="1:5" x14ac:dyDescent="0.25">
      <c r="A8250">
        <v>70001997</v>
      </c>
      <c r="B8250" t="s">
        <v>11745</v>
      </c>
      <c r="C8250" t="s">
        <v>11745</v>
      </c>
      <c r="D8250" t="s">
        <v>11745</v>
      </c>
      <c r="E8250" t="s">
        <v>11745</v>
      </c>
    </row>
    <row r="8251" spans="1:5" x14ac:dyDescent="0.25">
      <c r="A8251">
        <v>70001998</v>
      </c>
      <c r="B8251" t="s">
        <v>11960</v>
      </c>
      <c r="C8251" t="s">
        <v>11959</v>
      </c>
      <c r="D8251" t="s">
        <v>11959</v>
      </c>
      <c r="E8251" t="s">
        <v>11960</v>
      </c>
    </row>
    <row r="8252" spans="1:5" x14ac:dyDescent="0.25">
      <c r="A8252">
        <v>70001999</v>
      </c>
      <c r="B8252" t="s">
        <v>11961</v>
      </c>
      <c r="C8252" t="s">
        <v>11794</v>
      </c>
      <c r="D8252" t="s">
        <v>11794</v>
      </c>
      <c r="E8252" t="s">
        <v>11961</v>
      </c>
    </row>
    <row r="8253" spans="1:5" x14ac:dyDescent="0.25">
      <c r="A8253">
        <v>70002000</v>
      </c>
      <c r="B8253" t="s">
        <v>11744</v>
      </c>
      <c r="C8253" t="s">
        <v>11962</v>
      </c>
      <c r="D8253" t="s">
        <v>11962</v>
      </c>
      <c r="E8253" t="s">
        <v>11744</v>
      </c>
    </row>
    <row r="8254" spans="1:5" x14ac:dyDescent="0.25">
      <c r="A8254">
        <v>70002001</v>
      </c>
      <c r="B8254" t="s">
        <v>11964</v>
      </c>
      <c r="C8254" t="s">
        <v>11963</v>
      </c>
      <c r="D8254" t="s">
        <v>11963</v>
      </c>
      <c r="E8254" t="s">
        <v>11964</v>
      </c>
    </row>
    <row r="8255" spans="1:5" x14ac:dyDescent="0.25">
      <c r="A8255">
        <v>70002002</v>
      </c>
      <c r="B8255" t="s">
        <v>11965</v>
      </c>
      <c r="C8255" t="s">
        <v>9803</v>
      </c>
      <c r="D8255" t="s">
        <v>9803</v>
      </c>
      <c r="E8255" t="s">
        <v>11965</v>
      </c>
    </row>
    <row r="8256" spans="1:5" x14ac:dyDescent="0.25">
      <c r="A8256">
        <v>70002003</v>
      </c>
      <c r="B8256" t="s">
        <v>11966</v>
      </c>
      <c r="C8256" t="s">
        <v>9803</v>
      </c>
      <c r="D8256" t="s">
        <v>9803</v>
      </c>
      <c r="E8256" t="s">
        <v>11966</v>
      </c>
    </row>
    <row r="8257" spans="1:5" x14ac:dyDescent="0.25">
      <c r="A8257">
        <v>70002004</v>
      </c>
      <c r="B8257" t="s">
        <v>11968</v>
      </c>
      <c r="C8257" t="s">
        <v>11967</v>
      </c>
      <c r="D8257" t="s">
        <v>11967</v>
      </c>
      <c r="E8257" t="s">
        <v>11968</v>
      </c>
    </row>
    <row r="8258" spans="1:5" x14ac:dyDescent="0.25">
      <c r="A8258">
        <v>70002005</v>
      </c>
      <c r="B8258" t="s">
        <v>11969</v>
      </c>
      <c r="E8258" t="s">
        <v>11969</v>
      </c>
    </row>
    <row r="8259" spans="1:5" x14ac:dyDescent="0.25">
      <c r="A8259">
        <v>70002006</v>
      </c>
      <c r="B8259" t="s">
        <v>11970</v>
      </c>
      <c r="E8259" t="s">
        <v>11970</v>
      </c>
    </row>
    <row r="8260" spans="1:5" x14ac:dyDescent="0.25">
      <c r="A8260">
        <v>70002007</v>
      </c>
      <c r="B8260" t="s">
        <v>11971</v>
      </c>
      <c r="E8260" t="s">
        <v>11971</v>
      </c>
    </row>
    <row r="8261" spans="1:5" x14ac:dyDescent="0.25">
      <c r="A8261">
        <v>70002008</v>
      </c>
      <c r="B8261" t="s">
        <v>11972</v>
      </c>
      <c r="C8261" t="s">
        <v>10397</v>
      </c>
      <c r="D8261" t="s">
        <v>10397</v>
      </c>
      <c r="E8261" t="s">
        <v>11972</v>
      </c>
    </row>
    <row r="8262" spans="1:5" x14ac:dyDescent="0.25">
      <c r="A8262">
        <v>70002009</v>
      </c>
      <c r="B8262" t="s">
        <v>11974</v>
      </c>
      <c r="C8262" t="s">
        <v>11973</v>
      </c>
      <c r="D8262" t="s">
        <v>11973</v>
      </c>
      <c r="E8262" t="s">
        <v>11974</v>
      </c>
    </row>
    <row r="8263" spans="1:5" x14ac:dyDescent="0.25">
      <c r="A8263">
        <v>70002010</v>
      </c>
      <c r="B8263" t="s">
        <v>11976</v>
      </c>
      <c r="C8263" t="s">
        <v>11975</v>
      </c>
      <c r="D8263" t="s">
        <v>11975</v>
      </c>
      <c r="E8263" t="s">
        <v>11976</v>
      </c>
    </row>
    <row r="8264" spans="1:5" x14ac:dyDescent="0.25">
      <c r="A8264">
        <v>70002011</v>
      </c>
      <c r="B8264" t="s">
        <v>11977</v>
      </c>
      <c r="C8264" t="s">
        <v>11975</v>
      </c>
      <c r="D8264" t="s">
        <v>11975</v>
      </c>
      <c r="E8264" t="s">
        <v>11977</v>
      </c>
    </row>
    <row r="8265" spans="1:5" x14ac:dyDescent="0.25">
      <c r="A8265">
        <v>70002012</v>
      </c>
      <c r="B8265" t="s">
        <v>11979</v>
      </c>
      <c r="C8265" t="s">
        <v>11978</v>
      </c>
      <c r="D8265" t="s">
        <v>11978</v>
      </c>
      <c r="E8265" t="s">
        <v>11979</v>
      </c>
    </row>
    <row r="8266" spans="1:5" x14ac:dyDescent="0.25">
      <c r="A8266">
        <v>70002013</v>
      </c>
      <c r="B8266" t="s">
        <v>11980</v>
      </c>
      <c r="C8266" t="s">
        <v>11980</v>
      </c>
      <c r="D8266" t="s">
        <v>11980</v>
      </c>
      <c r="E8266" t="s">
        <v>11980</v>
      </c>
    </row>
    <row r="8267" spans="1:5" x14ac:dyDescent="0.25">
      <c r="A8267">
        <v>70002014</v>
      </c>
      <c r="B8267" t="s">
        <v>11982</v>
      </c>
      <c r="C8267" t="s">
        <v>11981</v>
      </c>
      <c r="D8267" t="s">
        <v>11981</v>
      </c>
      <c r="E8267" t="s">
        <v>11982</v>
      </c>
    </row>
    <row r="8268" spans="1:5" x14ac:dyDescent="0.25">
      <c r="A8268">
        <v>70002015</v>
      </c>
      <c r="B8268" t="s">
        <v>11983</v>
      </c>
      <c r="C8268" t="s">
        <v>10251</v>
      </c>
      <c r="D8268" t="s">
        <v>10251</v>
      </c>
      <c r="E8268" t="s">
        <v>11983</v>
      </c>
    </row>
    <row r="8269" spans="1:5" x14ac:dyDescent="0.25">
      <c r="A8269">
        <v>70002016</v>
      </c>
      <c r="B8269" t="s">
        <v>11984</v>
      </c>
      <c r="C8269" t="s">
        <v>10252</v>
      </c>
      <c r="D8269" t="s">
        <v>10252</v>
      </c>
      <c r="E8269" t="s">
        <v>11984</v>
      </c>
    </row>
    <row r="8270" spans="1:5" x14ac:dyDescent="0.25">
      <c r="A8270">
        <v>70002017</v>
      </c>
      <c r="B8270" t="s">
        <v>11985</v>
      </c>
      <c r="C8270" t="s">
        <v>10250</v>
      </c>
      <c r="D8270" t="s">
        <v>10250</v>
      </c>
      <c r="E8270" t="s">
        <v>11985</v>
      </c>
    </row>
    <row r="8271" spans="1:5" x14ac:dyDescent="0.25">
      <c r="A8271">
        <v>70002018</v>
      </c>
      <c r="B8271" t="s">
        <v>11986</v>
      </c>
      <c r="C8271"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  <c r="B8272" t="s">
        <v>11987</v>
      </c>
      <c r="C8272" t="s">
        <v>9803</v>
      </c>
      <c r="D8272" t="s">
        <v>9803</v>
      </c>
      <c r="E8272" t="s">
        <v>11987</v>
      </c>
    </row>
    <row r="8273" spans="1:5" x14ac:dyDescent="0.25">
      <c r="A8273">
        <v>70002020</v>
      </c>
      <c r="B8273" t="s">
        <v>11988</v>
      </c>
      <c r="C8273" t="s">
        <v>9803</v>
      </c>
      <c r="D8273" t="s">
        <v>9803</v>
      </c>
      <c r="E8273" t="s">
        <v>11988</v>
      </c>
    </row>
    <row r="8274" spans="1:5" x14ac:dyDescent="0.25">
      <c r="A8274">
        <v>70002021</v>
      </c>
      <c r="B8274" t="s">
        <v>11989</v>
      </c>
      <c r="C8274" t="s">
        <v>9803</v>
      </c>
      <c r="D8274" t="s">
        <v>9803</v>
      </c>
      <c r="E8274" t="s">
        <v>11989</v>
      </c>
    </row>
    <row r="8275" spans="1:5" x14ac:dyDescent="0.25">
      <c r="A8275">
        <v>70002022</v>
      </c>
      <c r="B8275" t="s">
        <v>11991</v>
      </c>
      <c r="C8275" t="s">
        <v>11990</v>
      </c>
      <c r="D8275" t="s">
        <v>11990</v>
      </c>
      <c r="E8275" t="s">
        <v>11991</v>
      </c>
    </row>
    <row r="8276" spans="1:5" x14ac:dyDescent="0.25">
      <c r="A8276">
        <v>70002023</v>
      </c>
      <c r="B8276" t="s">
        <v>11992</v>
      </c>
      <c r="C8276" t="s">
        <v>11992</v>
      </c>
      <c r="D8276" t="s">
        <v>11992</v>
      </c>
      <c r="E8276" t="s">
        <v>11992</v>
      </c>
    </row>
    <row r="8277" spans="1:5" x14ac:dyDescent="0.25">
      <c r="A8277">
        <v>70002024</v>
      </c>
      <c r="B8277" t="s">
        <v>11994</v>
      </c>
      <c r="C8277" t="s">
        <v>11993</v>
      </c>
      <c r="D8277" t="s">
        <v>11993</v>
      </c>
      <c r="E8277" t="s">
        <v>11994</v>
      </c>
    </row>
    <row r="8278" spans="1:5" x14ac:dyDescent="0.25">
      <c r="A8278">
        <v>70002025</v>
      </c>
      <c r="B8278" t="s">
        <v>11995</v>
      </c>
      <c r="C8278" t="s">
        <v>11993</v>
      </c>
      <c r="D8278" t="s">
        <v>11993</v>
      </c>
      <c r="E8278" t="s">
        <v>11995</v>
      </c>
    </row>
    <row r="8279" spans="1:5" x14ac:dyDescent="0.25">
      <c r="A8279">
        <v>70002026</v>
      </c>
      <c r="B8279" t="s">
        <v>11996</v>
      </c>
      <c r="C8279" t="s">
        <v>11993</v>
      </c>
      <c r="D8279" t="s">
        <v>11993</v>
      </c>
      <c r="E8279" t="s">
        <v>11996</v>
      </c>
    </row>
    <row r="8280" spans="1:5" x14ac:dyDescent="0.25">
      <c r="A8280">
        <v>70002027</v>
      </c>
      <c r="B8280" t="s">
        <v>11997</v>
      </c>
      <c r="C8280" t="s">
        <v>11997</v>
      </c>
      <c r="D8280" t="s">
        <v>11997</v>
      </c>
      <c r="E8280" t="s">
        <v>11997</v>
      </c>
    </row>
    <row r="8281" spans="1:5" x14ac:dyDescent="0.25">
      <c r="A8281">
        <v>70002028</v>
      </c>
      <c r="B8281" t="s">
        <v>11998</v>
      </c>
      <c r="C8281" t="s">
        <v>11998</v>
      </c>
      <c r="D8281" t="s">
        <v>11998</v>
      </c>
      <c r="E8281" t="s">
        <v>11998</v>
      </c>
    </row>
    <row r="8282" spans="1:5" x14ac:dyDescent="0.25">
      <c r="A8282">
        <v>70002029</v>
      </c>
      <c r="B8282" t="s">
        <v>12000</v>
      </c>
      <c r="C8282" t="s">
        <v>11999</v>
      </c>
      <c r="D8282" t="s">
        <v>11999</v>
      </c>
      <c r="E8282" t="s">
        <v>12000</v>
      </c>
    </row>
    <row r="8283" spans="1:5" x14ac:dyDescent="0.25">
      <c r="A8283">
        <v>70002030</v>
      </c>
      <c r="B8283" t="s">
        <v>12001</v>
      </c>
      <c r="C8283" t="s">
        <v>11794</v>
      </c>
      <c r="D8283" t="s">
        <v>11794</v>
      </c>
      <c r="E8283" t="s">
        <v>12001</v>
      </c>
    </row>
    <row r="8284" spans="1:5" x14ac:dyDescent="0.25">
      <c r="A8284">
        <v>70002031</v>
      </c>
      <c r="B8284" t="s">
        <v>12002</v>
      </c>
      <c r="C8284" t="s">
        <v>12002</v>
      </c>
      <c r="D8284" t="s">
        <v>12002</v>
      </c>
      <c r="E8284" t="s">
        <v>12002</v>
      </c>
    </row>
    <row r="8285" spans="1:5" x14ac:dyDescent="0.25">
      <c r="A8285">
        <v>70002032</v>
      </c>
      <c r="B8285" t="s">
        <v>12004</v>
      </c>
      <c r="C8285" t="s">
        <v>12003</v>
      </c>
      <c r="D8285" t="s">
        <v>12003</v>
      </c>
      <c r="E8285" t="s">
        <v>12004</v>
      </c>
    </row>
    <row r="8286" spans="1:5" x14ac:dyDescent="0.25">
      <c r="A8286">
        <v>70002033</v>
      </c>
      <c r="B8286" t="s">
        <v>12005</v>
      </c>
      <c r="C8286" t="s">
        <v>12005</v>
      </c>
      <c r="D8286" t="s">
        <v>12005</v>
      </c>
      <c r="E8286" t="s">
        <v>12005</v>
      </c>
    </row>
    <row r="8287" spans="1:5" x14ac:dyDescent="0.25">
      <c r="A8287">
        <v>70002034</v>
      </c>
      <c r="B8287" t="s">
        <v>12006</v>
      </c>
      <c r="C8287" t="s">
        <v>12006</v>
      </c>
      <c r="D8287" t="s">
        <v>12006</v>
      </c>
      <c r="E8287" t="s">
        <v>12006</v>
      </c>
    </row>
    <row r="8288" spans="1:5" x14ac:dyDescent="0.25">
      <c r="A8288">
        <v>70002035</v>
      </c>
      <c r="B8288" t="s">
        <v>12007</v>
      </c>
      <c r="C8288" t="s">
        <v>11636</v>
      </c>
      <c r="D8288" t="s">
        <v>11636</v>
      </c>
      <c r="E8288" t="s">
        <v>12007</v>
      </c>
    </row>
    <row r="8289" spans="1:5" x14ac:dyDescent="0.25">
      <c r="A8289">
        <v>70002036</v>
      </c>
      <c r="B8289" t="s">
        <v>12008</v>
      </c>
      <c r="C8289" t="s">
        <v>12008</v>
      </c>
      <c r="D8289" t="s">
        <v>12008</v>
      </c>
      <c r="E8289" t="s">
        <v>12008</v>
      </c>
    </row>
    <row r="8290" spans="1:5" x14ac:dyDescent="0.25">
      <c r="A8290">
        <v>70002037</v>
      </c>
      <c r="B8290" t="s">
        <v>12009</v>
      </c>
      <c r="C8290" t="s">
        <v>12009</v>
      </c>
      <c r="D8290" t="s">
        <v>12009</v>
      </c>
      <c r="E8290" t="s">
        <v>12009</v>
      </c>
    </row>
    <row r="8291" spans="1:5" x14ac:dyDescent="0.25">
      <c r="A8291">
        <v>70002038</v>
      </c>
      <c r="B8291" t="s">
        <v>12010</v>
      </c>
      <c r="C8291" t="s">
        <v>12010</v>
      </c>
      <c r="D8291" t="s">
        <v>12010</v>
      </c>
      <c r="E8291" t="s">
        <v>12010</v>
      </c>
    </row>
    <row r="8292" spans="1:5" x14ac:dyDescent="0.25">
      <c r="A8292">
        <v>70002039</v>
      </c>
      <c r="B8292" t="s">
        <v>12012</v>
      </c>
      <c r="C8292" t="s">
        <v>12011</v>
      </c>
      <c r="D8292" t="s">
        <v>12011</v>
      </c>
      <c r="E8292" t="s">
        <v>12012</v>
      </c>
    </row>
    <row r="8293" spans="1:5" x14ac:dyDescent="0.25">
      <c r="A8293">
        <v>70002040</v>
      </c>
      <c r="B8293" t="s">
        <v>12013</v>
      </c>
      <c r="C8293" t="s">
        <v>12013</v>
      </c>
      <c r="D8293" t="s">
        <v>12013</v>
      </c>
      <c r="E8293" t="s">
        <v>12013</v>
      </c>
    </row>
    <row r="8294" spans="1:5" x14ac:dyDescent="0.25">
      <c r="A8294">
        <v>70002041</v>
      </c>
      <c r="B8294" t="s">
        <v>12014</v>
      </c>
      <c r="C8294" t="s">
        <v>12014</v>
      </c>
      <c r="D8294" t="s">
        <v>12014</v>
      </c>
      <c r="E8294" t="s">
        <v>12014</v>
      </c>
    </row>
    <row r="8295" spans="1:5" x14ac:dyDescent="0.25">
      <c r="A8295">
        <v>70002042</v>
      </c>
      <c r="B8295" t="s">
        <v>12015</v>
      </c>
      <c r="C8295" t="s">
        <v>12015</v>
      </c>
      <c r="D8295" t="s">
        <v>12015</v>
      </c>
      <c r="E8295" t="s">
        <v>12015</v>
      </c>
    </row>
    <row r="8296" spans="1:5" x14ac:dyDescent="0.25">
      <c r="A8296">
        <v>70002043</v>
      </c>
      <c r="B8296" t="s">
        <v>11756</v>
      </c>
      <c r="C8296" t="s">
        <v>11756</v>
      </c>
      <c r="D8296" t="s">
        <v>11756</v>
      </c>
      <c r="E8296" t="s">
        <v>11756</v>
      </c>
    </row>
    <row r="8297" spans="1:5" x14ac:dyDescent="0.25">
      <c r="A8297">
        <v>70002044</v>
      </c>
      <c r="B8297" t="s">
        <v>12016</v>
      </c>
      <c r="C8297" t="s">
        <v>11757</v>
      </c>
      <c r="D8297" t="s">
        <v>11757</v>
      </c>
      <c r="E8297" t="s">
        <v>12016</v>
      </c>
    </row>
    <row r="8298" spans="1:5" x14ac:dyDescent="0.25">
      <c r="A8298">
        <v>70002045</v>
      </c>
      <c r="B8298" t="s">
        <v>12017</v>
      </c>
      <c r="C8298" t="s">
        <v>12017</v>
      </c>
      <c r="D8298" t="s">
        <v>12017</v>
      </c>
      <c r="E8298" t="s">
        <v>12017</v>
      </c>
    </row>
    <row r="8299" spans="1:5" x14ac:dyDescent="0.25">
      <c r="A8299">
        <v>70002046</v>
      </c>
      <c r="B8299" t="s">
        <v>12019</v>
      </c>
      <c r="C8299" t="s">
        <v>12018</v>
      </c>
      <c r="D8299" t="s">
        <v>12018</v>
      </c>
      <c r="E8299" t="s">
        <v>12019</v>
      </c>
    </row>
    <row r="8300" spans="1:5" x14ac:dyDescent="0.25">
      <c r="A8300">
        <v>70002047</v>
      </c>
      <c r="B8300" t="s">
        <v>12020</v>
      </c>
      <c r="C8300" t="s">
        <v>12020</v>
      </c>
      <c r="D8300" t="s">
        <v>12020</v>
      </c>
      <c r="E8300" t="s">
        <v>12020</v>
      </c>
    </row>
    <row r="8301" spans="1:5" x14ac:dyDescent="0.25">
      <c r="A8301">
        <v>70002048</v>
      </c>
      <c r="B8301" t="s">
        <v>12021</v>
      </c>
      <c r="C8301" t="s">
        <v>12021</v>
      </c>
      <c r="D8301" t="s">
        <v>12021</v>
      </c>
      <c r="E8301" t="s">
        <v>12021</v>
      </c>
    </row>
    <row r="8302" spans="1:5" x14ac:dyDescent="0.25">
      <c r="A8302">
        <v>70002049</v>
      </c>
      <c r="B8302" t="s">
        <v>12022</v>
      </c>
      <c r="C8302" t="s">
        <v>12022</v>
      </c>
      <c r="D8302" t="s">
        <v>12022</v>
      </c>
      <c r="E8302" t="s">
        <v>12022</v>
      </c>
    </row>
    <row r="8303" spans="1:5" x14ac:dyDescent="0.25">
      <c r="A8303">
        <v>70002050</v>
      </c>
      <c r="B8303" t="s">
        <v>12024</v>
      </c>
      <c r="C8303" t="s">
        <v>12023</v>
      </c>
      <c r="D8303" t="s">
        <v>12023</v>
      </c>
      <c r="E8303" t="s">
        <v>12024</v>
      </c>
    </row>
    <row r="8304" spans="1:5" x14ac:dyDescent="0.25">
      <c r="A8304">
        <v>70002051</v>
      </c>
      <c r="B8304" t="s">
        <v>12026</v>
      </c>
      <c r="C8304" t="s">
        <v>12025</v>
      </c>
      <c r="D8304" t="s">
        <v>12025</v>
      </c>
      <c r="E8304" t="s">
        <v>12026</v>
      </c>
    </row>
    <row r="8305" spans="1:5" x14ac:dyDescent="0.25">
      <c r="A8305">
        <v>70002052</v>
      </c>
      <c r="B8305" t="s">
        <v>12027</v>
      </c>
      <c r="C8305" t="s">
        <v>12027</v>
      </c>
      <c r="D8305" t="s">
        <v>12027</v>
      </c>
      <c r="E8305" t="s">
        <v>12027</v>
      </c>
    </row>
    <row r="8306" spans="1:5" x14ac:dyDescent="0.25">
      <c r="A8306">
        <v>70002053</v>
      </c>
      <c r="B8306" t="s">
        <v>12029</v>
      </c>
      <c r="C8306" t="s">
        <v>12028</v>
      </c>
      <c r="D8306" t="s">
        <v>12028</v>
      </c>
      <c r="E8306" t="s">
        <v>12029</v>
      </c>
    </row>
    <row r="8307" spans="1:5" x14ac:dyDescent="0.25">
      <c r="A8307">
        <v>70002054</v>
      </c>
      <c r="B8307" t="s">
        <v>12030</v>
      </c>
      <c r="C8307" t="s">
        <v>12030</v>
      </c>
      <c r="D8307" t="s">
        <v>12030</v>
      </c>
      <c r="E8307" t="s">
        <v>12030</v>
      </c>
    </row>
    <row r="8308" spans="1:5" x14ac:dyDescent="0.25">
      <c r="A8308">
        <v>70002055</v>
      </c>
      <c r="B8308" t="s">
        <v>12032</v>
      </c>
      <c r="C8308" t="s">
        <v>12031</v>
      </c>
      <c r="D8308" t="s">
        <v>12031</v>
      </c>
      <c r="E8308" t="s">
        <v>12032</v>
      </c>
    </row>
    <row r="8309" spans="1:5" x14ac:dyDescent="0.25">
      <c r="A8309">
        <v>70002056</v>
      </c>
      <c r="B8309" t="s">
        <v>12034</v>
      </c>
      <c r="C8309" t="s">
        <v>12033</v>
      </c>
      <c r="D8309" t="s">
        <v>12033</v>
      </c>
      <c r="E8309" t="s">
        <v>12034</v>
      </c>
    </row>
    <row r="8310" spans="1:5" x14ac:dyDescent="0.25">
      <c r="A8310">
        <v>70002057</v>
      </c>
      <c r="B8310" t="s">
        <v>12035</v>
      </c>
      <c r="C8310" t="s">
        <v>12033</v>
      </c>
      <c r="D8310" t="s">
        <v>12033</v>
      </c>
      <c r="E8310" t="s">
        <v>12035</v>
      </c>
    </row>
    <row r="8311" spans="1:5" x14ac:dyDescent="0.25">
      <c r="A8311">
        <v>70002058</v>
      </c>
      <c r="B8311" t="s">
        <v>12036</v>
      </c>
      <c r="C8311" t="s">
        <v>10574</v>
      </c>
      <c r="D8311" t="s">
        <v>10574</v>
      </c>
      <c r="E8311" t="s">
        <v>12036</v>
      </c>
    </row>
    <row r="8312" spans="1:5" x14ac:dyDescent="0.25">
      <c r="A8312">
        <v>70002059</v>
      </c>
      <c r="B8312" t="s">
        <v>12037</v>
      </c>
      <c r="C8312" t="s">
        <v>10574</v>
      </c>
      <c r="D8312" t="s">
        <v>10574</v>
      </c>
      <c r="E8312" t="s">
        <v>12037</v>
      </c>
    </row>
    <row r="8313" spans="1:5" x14ac:dyDescent="0.25">
      <c r="A8313">
        <v>70002060</v>
      </c>
      <c r="B8313" t="s">
        <v>12038</v>
      </c>
      <c r="C8313" t="s">
        <v>11794</v>
      </c>
      <c r="D8313" t="s">
        <v>11794</v>
      </c>
      <c r="E8313" t="s">
        <v>12038</v>
      </c>
    </row>
    <row r="8314" spans="1:5" x14ac:dyDescent="0.25">
      <c r="A8314">
        <v>70002061</v>
      </c>
      <c r="B8314" t="s">
        <v>12039</v>
      </c>
      <c r="C8314" t="s">
        <v>12039</v>
      </c>
      <c r="D8314" t="s">
        <v>12039</v>
      </c>
      <c r="E8314" t="s">
        <v>12039</v>
      </c>
    </row>
    <row r="8315" spans="1:5" x14ac:dyDescent="0.25">
      <c r="A8315">
        <v>70002062</v>
      </c>
      <c r="B8315" t="s">
        <v>12040</v>
      </c>
      <c r="C8315" t="s">
        <v>12003</v>
      </c>
      <c r="D8315" t="s">
        <v>12003</v>
      </c>
      <c r="E8315" t="s">
        <v>12040</v>
      </c>
    </row>
    <row r="8316" spans="1:5" x14ac:dyDescent="0.25">
      <c r="A8316">
        <v>70002063</v>
      </c>
      <c r="B8316" t="s">
        <v>12041</v>
      </c>
      <c r="C8316" t="s">
        <v>12041</v>
      </c>
      <c r="D8316" t="s">
        <v>12041</v>
      </c>
      <c r="E8316" t="s">
        <v>12041</v>
      </c>
    </row>
    <row r="8317" spans="1:5" x14ac:dyDescent="0.25">
      <c r="A8317">
        <v>70002064</v>
      </c>
      <c r="B8317" t="s">
        <v>12042</v>
      </c>
      <c r="C8317" t="s">
        <v>12042</v>
      </c>
      <c r="D8317" t="s">
        <v>12042</v>
      </c>
      <c r="E8317" t="s">
        <v>12042</v>
      </c>
    </row>
    <row r="8318" spans="1:5" x14ac:dyDescent="0.25">
      <c r="A8318">
        <v>70002065</v>
      </c>
      <c r="B8318" t="s">
        <v>12043</v>
      </c>
      <c r="C8318" t="s">
        <v>12043</v>
      </c>
      <c r="D8318" t="s">
        <v>12043</v>
      </c>
      <c r="E8318" t="s">
        <v>12043</v>
      </c>
    </row>
    <row r="8319" spans="1:5" x14ac:dyDescent="0.25">
      <c r="A8319">
        <v>70002066</v>
      </c>
      <c r="B8319" t="s">
        <v>12044</v>
      </c>
      <c r="C8319" t="s">
        <v>12044</v>
      </c>
      <c r="D8319" t="s">
        <v>12044</v>
      </c>
      <c r="E8319" t="s">
        <v>12044</v>
      </c>
    </row>
    <row r="8320" spans="1:5" x14ac:dyDescent="0.25">
      <c r="A8320">
        <v>70002067</v>
      </c>
      <c r="B8320" t="s">
        <v>12045</v>
      </c>
      <c r="C8320" t="s">
        <v>12045</v>
      </c>
      <c r="D8320" t="s">
        <v>12045</v>
      </c>
      <c r="E8320" t="s">
        <v>12045</v>
      </c>
    </row>
    <row r="8321" spans="1:5" x14ac:dyDescent="0.25">
      <c r="A8321">
        <v>70002068</v>
      </c>
      <c r="B8321" t="s">
        <v>12046</v>
      </c>
      <c r="C8321" t="s">
        <v>12046</v>
      </c>
      <c r="D8321" t="s">
        <v>12046</v>
      </c>
      <c r="E8321" t="s">
        <v>12046</v>
      </c>
    </row>
    <row r="8322" spans="1:5" x14ac:dyDescent="0.25">
      <c r="A8322">
        <v>70002069</v>
      </c>
      <c r="B8322" t="s">
        <v>12047</v>
      </c>
      <c r="C8322" t="s">
        <v>10023</v>
      </c>
      <c r="D8322" t="s">
        <v>10023</v>
      </c>
      <c r="E8322" t="s">
        <v>12047</v>
      </c>
    </row>
    <row r="8323" spans="1:5" x14ac:dyDescent="0.25">
      <c r="A8323">
        <v>70002070</v>
      </c>
      <c r="B8323" t="s">
        <v>12048</v>
      </c>
      <c r="C8323" t="s">
        <v>10023</v>
      </c>
      <c r="D8323" t="s">
        <v>10023</v>
      </c>
      <c r="E8323" t="s">
        <v>12048</v>
      </c>
    </row>
    <row r="8324" spans="1:5" x14ac:dyDescent="0.25">
      <c r="A8324">
        <v>70002071</v>
      </c>
      <c r="B8324" t="s">
        <v>12049</v>
      </c>
      <c r="C8324" t="s">
        <v>10026</v>
      </c>
      <c r="D8324" t="s">
        <v>10026</v>
      </c>
      <c r="E8324" t="s">
        <v>12049</v>
      </c>
    </row>
    <row r="8325" spans="1:5" x14ac:dyDescent="0.25">
      <c r="A8325">
        <v>70002072</v>
      </c>
      <c r="B8325" t="s">
        <v>12050</v>
      </c>
      <c r="C8325" t="s">
        <v>12018</v>
      </c>
      <c r="D8325" t="s">
        <v>12018</v>
      </c>
      <c r="E8325" t="s">
        <v>12050</v>
      </c>
    </row>
    <row r="8326" spans="1:5" x14ac:dyDescent="0.25">
      <c r="A8326">
        <v>70002073</v>
      </c>
      <c r="B8326" t="s">
        <v>12052</v>
      </c>
      <c r="C8326" t="s">
        <v>12051</v>
      </c>
      <c r="D8326" t="s">
        <v>12051</v>
      </c>
      <c r="E8326" t="s">
        <v>12052</v>
      </c>
    </row>
    <row r="8327" spans="1:5" x14ac:dyDescent="0.25">
      <c r="A8327">
        <v>70002074</v>
      </c>
      <c r="B8327" t="s">
        <v>12053</v>
      </c>
      <c r="C8327" t="s">
        <v>12053</v>
      </c>
      <c r="D8327" t="s">
        <v>12053</v>
      </c>
      <c r="E8327" t="s">
        <v>12053</v>
      </c>
    </row>
    <row r="8328" spans="1:5" x14ac:dyDescent="0.25">
      <c r="A8328">
        <v>70002075</v>
      </c>
      <c r="B8328" t="s">
        <v>12055</v>
      </c>
      <c r="C8328" t="s">
        <v>12054</v>
      </c>
      <c r="D8328" t="s">
        <v>12054</v>
      </c>
      <c r="E8328" t="s">
        <v>12055</v>
      </c>
    </row>
    <row r="8329" spans="1:5" x14ac:dyDescent="0.25">
      <c r="A8329">
        <v>70002076</v>
      </c>
      <c r="B8329" t="s">
        <v>12056</v>
      </c>
      <c r="C8329" t="s">
        <v>11066</v>
      </c>
      <c r="D8329" t="s">
        <v>11066</v>
      </c>
      <c r="E8329" t="s">
        <v>12056</v>
      </c>
    </row>
    <row r="8330" spans="1:5" x14ac:dyDescent="0.25">
      <c r="A8330">
        <v>70002077</v>
      </c>
      <c r="B8330" t="s">
        <v>12057</v>
      </c>
      <c r="C8330" t="s">
        <v>11066</v>
      </c>
      <c r="D8330" t="s">
        <v>11066</v>
      </c>
      <c r="E8330" t="s">
        <v>12057</v>
      </c>
    </row>
    <row r="8331" spans="1:5" x14ac:dyDescent="0.25">
      <c r="A8331">
        <v>70002078</v>
      </c>
      <c r="B8331" t="s">
        <v>12058</v>
      </c>
      <c r="C8331" t="s">
        <v>11704</v>
      </c>
      <c r="D8331" t="s">
        <v>11704</v>
      </c>
      <c r="E8331" t="s">
        <v>12058</v>
      </c>
    </row>
    <row r="8332" spans="1:5" x14ac:dyDescent="0.25">
      <c r="A8332">
        <v>70002079</v>
      </c>
      <c r="B8332" t="s">
        <v>12059</v>
      </c>
      <c r="C8332" t="s">
        <v>12059</v>
      </c>
      <c r="D8332" t="s">
        <v>12059</v>
      </c>
      <c r="E8332" t="s">
        <v>12059</v>
      </c>
    </row>
    <row r="8333" spans="1:5" x14ac:dyDescent="0.25">
      <c r="A8333">
        <v>70002080</v>
      </c>
      <c r="B8333" t="s">
        <v>12060</v>
      </c>
      <c r="C8333" t="s">
        <v>12060</v>
      </c>
      <c r="D8333" t="s">
        <v>12060</v>
      </c>
      <c r="E8333" t="s">
        <v>12060</v>
      </c>
    </row>
    <row r="8334" spans="1:5" x14ac:dyDescent="0.25">
      <c r="A8334">
        <v>70002081</v>
      </c>
      <c r="B8334" t="s">
        <v>12062</v>
      </c>
      <c r="C8334" t="s">
        <v>12061</v>
      </c>
      <c r="D8334" t="s">
        <v>12061</v>
      </c>
      <c r="E8334" t="s">
        <v>12062</v>
      </c>
    </row>
    <row r="8335" spans="1:5" x14ac:dyDescent="0.25">
      <c r="A8335">
        <v>70002082</v>
      </c>
      <c r="B8335" t="s">
        <v>12063</v>
      </c>
      <c r="C8335" t="s">
        <v>12063</v>
      </c>
      <c r="D8335" t="s">
        <v>12063</v>
      </c>
      <c r="E8335" t="s">
        <v>12063</v>
      </c>
    </row>
    <row r="8336" spans="1:5" x14ac:dyDescent="0.25">
      <c r="A8336">
        <v>70002083</v>
      </c>
      <c r="B8336" t="s">
        <v>12064</v>
      </c>
      <c r="C8336" t="s">
        <v>11794</v>
      </c>
      <c r="D8336" t="s">
        <v>11794</v>
      </c>
      <c r="E8336" t="s">
        <v>12064</v>
      </c>
    </row>
    <row r="8337" spans="1:5" x14ac:dyDescent="0.25">
      <c r="A8337">
        <v>70002084</v>
      </c>
      <c r="B8337" t="s">
        <v>12066</v>
      </c>
      <c r="C8337" t="s">
        <v>12065</v>
      </c>
      <c r="D8337" t="s">
        <v>12065</v>
      </c>
      <c r="E8337" t="s">
        <v>12066</v>
      </c>
    </row>
    <row r="8338" spans="1:5" x14ac:dyDescent="0.25">
      <c r="A8338">
        <v>70002085</v>
      </c>
      <c r="B8338" t="s">
        <v>12067</v>
      </c>
      <c r="C8338" t="s">
        <v>12067</v>
      </c>
      <c r="D8338" t="s">
        <v>12067</v>
      </c>
      <c r="E8338" t="s">
        <v>12067</v>
      </c>
    </row>
    <row r="8339" spans="1:5" x14ac:dyDescent="0.25">
      <c r="A8339">
        <v>70002086</v>
      </c>
      <c r="B8339" t="s">
        <v>12068</v>
      </c>
      <c r="C8339" t="s">
        <v>12068</v>
      </c>
      <c r="D8339" t="s">
        <v>12068</v>
      </c>
      <c r="E8339" t="s">
        <v>12068</v>
      </c>
    </row>
    <row r="8340" spans="1:5" x14ac:dyDescent="0.25">
      <c r="A8340">
        <v>70002087</v>
      </c>
      <c r="B8340" t="s">
        <v>12070</v>
      </c>
      <c r="C8340" t="s">
        <v>12069</v>
      </c>
      <c r="D8340" t="s">
        <v>12069</v>
      </c>
      <c r="E8340" t="s">
        <v>12070</v>
      </c>
    </row>
    <row r="8341" spans="1:5" x14ac:dyDescent="0.25">
      <c r="A8341">
        <v>70002088</v>
      </c>
      <c r="B8341" t="s">
        <v>12072</v>
      </c>
      <c r="C8341" t="s">
        <v>12071</v>
      </c>
      <c r="D8341" t="s">
        <v>12071</v>
      </c>
      <c r="E8341" t="s">
        <v>12072</v>
      </c>
    </row>
    <row r="8342" spans="1:5" x14ac:dyDescent="0.25">
      <c r="A8342">
        <v>70002089</v>
      </c>
      <c r="B8342" t="s">
        <v>12074</v>
      </c>
      <c r="C8342" t="s">
        <v>12073</v>
      </c>
      <c r="D8342" t="s">
        <v>12073</v>
      </c>
      <c r="E8342" t="s">
        <v>12074</v>
      </c>
    </row>
    <row r="8343" spans="1:5" x14ac:dyDescent="0.25">
      <c r="A8343">
        <v>70002090</v>
      </c>
      <c r="B8343" t="s">
        <v>12075</v>
      </c>
      <c r="C8343" t="s">
        <v>12071</v>
      </c>
      <c r="D8343" t="s">
        <v>12071</v>
      </c>
      <c r="E8343" t="s">
        <v>12075</v>
      </c>
    </row>
    <row r="8344" spans="1:5" x14ac:dyDescent="0.25">
      <c r="A8344">
        <v>70002091</v>
      </c>
      <c r="B8344" t="s">
        <v>12076</v>
      </c>
      <c r="C8344" t="s">
        <v>12073</v>
      </c>
      <c r="D8344" t="s">
        <v>12073</v>
      </c>
      <c r="E8344" t="s">
        <v>12076</v>
      </c>
    </row>
    <row r="8345" spans="1:5" x14ac:dyDescent="0.25">
      <c r="A8345">
        <v>70002092</v>
      </c>
      <c r="B8345" t="s">
        <v>12077</v>
      </c>
      <c r="C8345" t="s">
        <v>12071</v>
      </c>
      <c r="D8345" t="s">
        <v>12071</v>
      </c>
      <c r="E8345" t="s">
        <v>12077</v>
      </c>
    </row>
    <row r="8346" spans="1:5" x14ac:dyDescent="0.25">
      <c r="A8346">
        <v>70002093</v>
      </c>
      <c r="B8346" t="s">
        <v>12078</v>
      </c>
      <c r="C8346" t="s">
        <v>12073</v>
      </c>
      <c r="D8346" t="s">
        <v>12073</v>
      </c>
      <c r="E8346" t="s">
        <v>12078</v>
      </c>
    </row>
    <row r="8347" spans="1:5" x14ac:dyDescent="0.25">
      <c r="A8347">
        <v>70002094</v>
      </c>
      <c r="B8347" t="s">
        <v>12080</v>
      </c>
      <c r="C8347" t="s">
        <v>12079</v>
      </c>
      <c r="D8347" t="s">
        <v>12079</v>
      </c>
      <c r="E8347" t="s">
        <v>12080</v>
      </c>
    </row>
    <row r="8348" spans="1:5" x14ac:dyDescent="0.25">
      <c r="A8348">
        <v>70002095</v>
      </c>
      <c r="B8348" t="s">
        <v>12082</v>
      </c>
      <c r="C8348" t="s">
        <v>12081</v>
      </c>
      <c r="D8348" t="s">
        <v>12081</v>
      </c>
      <c r="E8348" t="s">
        <v>12082</v>
      </c>
    </row>
    <row r="8349" spans="1:5" x14ac:dyDescent="0.25">
      <c r="A8349">
        <v>70002096</v>
      </c>
      <c r="B8349" t="s">
        <v>12084</v>
      </c>
      <c r="C8349" t="s">
        <v>12083</v>
      </c>
      <c r="D8349" t="s">
        <v>12083</v>
      </c>
      <c r="E8349" t="s">
        <v>12084</v>
      </c>
    </row>
    <row r="8350" spans="1:5" x14ac:dyDescent="0.25">
      <c r="A8350">
        <v>70002097</v>
      </c>
      <c r="B8350" t="s">
        <v>12085</v>
      </c>
      <c r="C8350" t="s">
        <v>12083</v>
      </c>
      <c r="D8350" t="s">
        <v>12083</v>
      </c>
      <c r="E8350" t="s">
        <v>12085</v>
      </c>
    </row>
    <row r="8351" spans="1:5" x14ac:dyDescent="0.25">
      <c r="A8351">
        <v>70002098</v>
      </c>
      <c r="B8351" t="s">
        <v>12086</v>
      </c>
      <c r="C8351" t="s">
        <v>11655</v>
      </c>
      <c r="D8351" t="s">
        <v>11655</v>
      </c>
      <c r="E8351" t="s">
        <v>12086</v>
      </c>
    </row>
    <row r="8352" spans="1:5" x14ac:dyDescent="0.25">
      <c r="A8352">
        <v>70002099</v>
      </c>
      <c r="B8352" t="s">
        <v>12088</v>
      </c>
      <c r="C8352" t="s">
        <v>12087</v>
      </c>
      <c r="D8352" t="s">
        <v>12087</v>
      </c>
      <c r="E8352" t="s">
        <v>12088</v>
      </c>
    </row>
    <row r="8353" spans="1:5" x14ac:dyDescent="0.25">
      <c r="A8353">
        <v>70002100</v>
      </c>
      <c r="B8353" t="s">
        <v>12090</v>
      </c>
      <c r="C8353" t="s">
        <v>12089</v>
      </c>
      <c r="D8353" t="s">
        <v>12089</v>
      </c>
      <c r="E8353" t="s">
        <v>12090</v>
      </c>
    </row>
    <row r="8354" spans="1:5" x14ac:dyDescent="0.25">
      <c r="A8354">
        <v>70002101</v>
      </c>
      <c r="B8354" t="s">
        <v>12092</v>
      </c>
      <c r="C8354" t="s">
        <v>12091</v>
      </c>
      <c r="D8354" t="s">
        <v>12091</v>
      </c>
      <c r="E8354" t="s">
        <v>12092</v>
      </c>
    </row>
    <row r="8355" spans="1:5" x14ac:dyDescent="0.25">
      <c r="A8355">
        <v>70002102</v>
      </c>
      <c r="B8355" t="s">
        <v>12094</v>
      </c>
      <c r="C8355" t="s">
        <v>12093</v>
      </c>
      <c r="D8355" t="s">
        <v>12093</v>
      </c>
      <c r="E8355" t="s">
        <v>12094</v>
      </c>
    </row>
    <row r="8356" spans="1:5" x14ac:dyDescent="0.25">
      <c r="A8356">
        <v>70002103</v>
      </c>
      <c r="B8356" t="s">
        <v>9964</v>
      </c>
      <c r="C8356" t="s">
        <v>9963</v>
      </c>
      <c r="D8356" t="s">
        <v>9963</v>
      </c>
      <c r="E8356" t="s">
        <v>9964</v>
      </c>
    </row>
    <row r="8357" spans="1:5" x14ac:dyDescent="0.25">
      <c r="A8357">
        <v>70002104</v>
      </c>
      <c r="B8357" t="s">
        <v>10754</v>
      </c>
      <c r="C8357" t="s">
        <v>10753</v>
      </c>
      <c r="D8357" t="s">
        <v>10753</v>
      </c>
      <c r="E8357" t="s">
        <v>10754</v>
      </c>
    </row>
    <row r="8358" spans="1:5" x14ac:dyDescent="0.25">
      <c r="A8358">
        <v>70002105</v>
      </c>
      <c r="B8358" t="s">
        <v>9966</v>
      </c>
      <c r="C8358" t="s">
        <v>9965</v>
      </c>
      <c r="D8358" t="s">
        <v>9965</v>
      </c>
      <c r="E8358" t="s">
        <v>9966</v>
      </c>
    </row>
    <row r="8359" spans="1:5" x14ac:dyDescent="0.25">
      <c r="A8359">
        <v>70002106</v>
      </c>
      <c r="B8359" t="s">
        <v>12095</v>
      </c>
      <c r="C8359" t="s">
        <v>11229</v>
      </c>
      <c r="D8359" t="s">
        <v>11229</v>
      </c>
      <c r="E8359" t="s">
        <v>12095</v>
      </c>
    </row>
    <row r="8360" spans="1:5" x14ac:dyDescent="0.25">
      <c r="A8360">
        <v>70002107</v>
      </c>
      <c r="B8360" t="s">
        <v>12096</v>
      </c>
      <c r="C8360" t="s">
        <v>11229</v>
      </c>
      <c r="D8360" t="s">
        <v>11229</v>
      </c>
      <c r="E8360" t="s">
        <v>12096</v>
      </c>
    </row>
    <row r="8361" spans="1:5" x14ac:dyDescent="0.25">
      <c r="A8361">
        <v>70002108</v>
      </c>
      <c r="B8361" t="s">
        <v>12097</v>
      </c>
      <c r="C8361" t="s">
        <v>11229</v>
      </c>
      <c r="D8361" t="s">
        <v>11229</v>
      </c>
      <c r="E8361" t="s">
        <v>12097</v>
      </c>
    </row>
    <row r="8362" spans="1:5" x14ac:dyDescent="0.25">
      <c r="A8362">
        <v>70002109</v>
      </c>
      <c r="B8362" t="s">
        <v>12098</v>
      </c>
      <c r="C8362" t="s">
        <v>11167</v>
      </c>
      <c r="D8362" t="s">
        <v>11167</v>
      </c>
      <c r="E8362" t="s">
        <v>12098</v>
      </c>
    </row>
    <row r="8363" spans="1:5" x14ac:dyDescent="0.25">
      <c r="A8363">
        <v>70002110</v>
      </c>
      <c r="B8363" t="s">
        <v>12099</v>
      </c>
      <c r="C8363" t="s">
        <v>11169</v>
      </c>
      <c r="D8363" t="s">
        <v>11169</v>
      </c>
      <c r="E8363" t="s">
        <v>12099</v>
      </c>
    </row>
    <row r="8364" spans="1:5" x14ac:dyDescent="0.25">
      <c r="A8364">
        <v>70002111</v>
      </c>
      <c r="B8364" t="s">
        <v>12100</v>
      </c>
      <c r="C8364" t="s">
        <v>11167</v>
      </c>
      <c r="D8364" t="s">
        <v>11167</v>
      </c>
      <c r="E8364" t="s">
        <v>12100</v>
      </c>
    </row>
    <row r="8365" spans="1:5" x14ac:dyDescent="0.25">
      <c r="A8365">
        <v>70002112</v>
      </c>
      <c r="B8365" t="s">
        <v>12101</v>
      </c>
      <c r="C8365" t="s">
        <v>10953</v>
      </c>
      <c r="D8365" t="s">
        <v>10953</v>
      </c>
      <c r="E8365" t="s">
        <v>12101</v>
      </c>
    </row>
    <row r="8366" spans="1:5" x14ac:dyDescent="0.25">
      <c r="A8366">
        <v>70002113</v>
      </c>
      <c r="B8366" t="s">
        <v>12102</v>
      </c>
      <c r="C8366" t="s">
        <v>11782</v>
      </c>
      <c r="D8366" t="s">
        <v>11782</v>
      </c>
      <c r="E8366" t="s">
        <v>12102</v>
      </c>
    </row>
    <row r="8367" spans="1:5" x14ac:dyDescent="0.25">
      <c r="A8367">
        <v>70002114</v>
      </c>
      <c r="B8367" t="s">
        <v>12103</v>
      </c>
      <c r="C8367" t="s">
        <v>12103</v>
      </c>
      <c r="D8367" t="s">
        <v>12103</v>
      </c>
      <c r="E8367" t="s">
        <v>12103</v>
      </c>
    </row>
    <row r="8368" spans="1:5" x14ac:dyDescent="0.25">
      <c r="A8368">
        <v>70002115</v>
      </c>
      <c r="B8368" t="s">
        <v>12104</v>
      </c>
      <c r="C8368" t="s">
        <v>12104</v>
      </c>
      <c r="D8368" t="s">
        <v>12104</v>
      </c>
      <c r="E8368" t="s">
        <v>12104</v>
      </c>
    </row>
    <row r="8369" spans="1:5" x14ac:dyDescent="0.25">
      <c r="A8369">
        <v>70002116</v>
      </c>
      <c r="B8369" t="s">
        <v>12106</v>
      </c>
      <c r="C8369" t="s">
        <v>12105</v>
      </c>
      <c r="D8369" t="s">
        <v>12105</v>
      </c>
      <c r="E8369" t="s">
        <v>12106</v>
      </c>
    </row>
    <row r="8370" spans="1:5" x14ac:dyDescent="0.25">
      <c r="A8370">
        <v>70002117</v>
      </c>
      <c r="B8370" t="s">
        <v>12107</v>
      </c>
      <c r="C8370" t="s">
        <v>12107</v>
      </c>
      <c r="D8370" t="s">
        <v>12107</v>
      </c>
      <c r="E8370" t="s">
        <v>12107</v>
      </c>
    </row>
    <row r="8371" spans="1:5" x14ac:dyDescent="0.25">
      <c r="A8371">
        <v>70002118</v>
      </c>
      <c r="B8371" t="s">
        <v>12108</v>
      </c>
      <c r="C8371" t="s">
        <v>12108</v>
      </c>
      <c r="D8371" t="s">
        <v>12108</v>
      </c>
      <c r="E8371" t="s">
        <v>12108</v>
      </c>
    </row>
    <row r="8372" spans="1:5" x14ac:dyDescent="0.25">
      <c r="A8372">
        <v>70002119</v>
      </c>
      <c r="B8372" t="s">
        <v>12109</v>
      </c>
      <c r="C8372" t="s">
        <v>12109</v>
      </c>
      <c r="D8372" t="s">
        <v>12109</v>
      </c>
      <c r="E8372" t="s">
        <v>12109</v>
      </c>
    </row>
    <row r="8373" spans="1:5" x14ac:dyDescent="0.25">
      <c r="A8373">
        <v>70002120</v>
      </c>
      <c r="B8373" t="s">
        <v>12110</v>
      </c>
      <c r="C8373" t="s">
        <v>12110</v>
      </c>
      <c r="D8373" t="s">
        <v>12110</v>
      </c>
      <c r="E8373" t="s">
        <v>12110</v>
      </c>
    </row>
    <row r="8374" spans="1:5" x14ac:dyDescent="0.25">
      <c r="A8374">
        <v>70002121</v>
      </c>
      <c r="B8374" t="s">
        <v>11829</v>
      </c>
      <c r="C8374" t="s">
        <v>11829</v>
      </c>
      <c r="D8374" t="s">
        <v>11829</v>
      </c>
      <c r="E8374" t="s">
        <v>11829</v>
      </c>
    </row>
    <row r="8375" spans="1:5" x14ac:dyDescent="0.25">
      <c r="A8375">
        <v>70002122</v>
      </c>
      <c r="B8375" t="s">
        <v>12111</v>
      </c>
      <c r="C8375" t="s">
        <v>10877</v>
      </c>
      <c r="D8375" t="s">
        <v>10877</v>
      </c>
      <c r="E8375" t="s">
        <v>12111</v>
      </c>
    </row>
    <row r="8376" spans="1:5" x14ac:dyDescent="0.25">
      <c r="A8376">
        <v>70002123</v>
      </c>
      <c r="B8376" t="s">
        <v>12112</v>
      </c>
      <c r="C8376" t="s">
        <v>11946</v>
      </c>
      <c r="D8376" t="s">
        <v>11946</v>
      </c>
      <c r="E8376" t="s">
        <v>12112</v>
      </c>
    </row>
    <row r="8377" spans="1:5" x14ac:dyDescent="0.25">
      <c r="A8377">
        <v>70002124</v>
      </c>
      <c r="B8377" t="s">
        <v>12113</v>
      </c>
      <c r="C8377" t="s">
        <v>12113</v>
      </c>
      <c r="D8377" t="s">
        <v>12113</v>
      </c>
      <c r="E8377" t="s">
        <v>12113</v>
      </c>
    </row>
    <row r="8378" spans="1:5" x14ac:dyDescent="0.25">
      <c r="A8378">
        <v>70002125</v>
      </c>
      <c r="B8378" t="s">
        <v>12114</v>
      </c>
      <c r="C8378" t="s">
        <v>12105</v>
      </c>
      <c r="D8378" t="s">
        <v>12105</v>
      </c>
      <c r="E8378" t="s">
        <v>12114</v>
      </c>
    </row>
    <row r="8379" spans="1:5" x14ac:dyDescent="0.25">
      <c r="A8379">
        <v>70002126</v>
      </c>
      <c r="B8379" t="s">
        <v>12115</v>
      </c>
      <c r="C8379" t="s">
        <v>12115</v>
      </c>
      <c r="D8379" t="s">
        <v>12115</v>
      </c>
      <c r="E8379" t="s">
        <v>12115</v>
      </c>
    </row>
    <row r="8380" spans="1:5" x14ac:dyDescent="0.25">
      <c r="A8380">
        <v>70002127</v>
      </c>
      <c r="B8380" t="s">
        <v>12117</v>
      </c>
      <c r="C8380" t="s">
        <v>12116</v>
      </c>
      <c r="D8380" t="s">
        <v>12116</v>
      </c>
      <c r="E8380" t="s">
        <v>12117</v>
      </c>
    </row>
    <row r="8381" spans="1:5" x14ac:dyDescent="0.25">
      <c r="A8381">
        <v>70002128</v>
      </c>
      <c r="B8381" t="s">
        <v>12119</v>
      </c>
      <c r="C8381" t="s">
        <v>12118</v>
      </c>
      <c r="D8381" t="s">
        <v>12118</v>
      </c>
      <c r="E8381" t="s">
        <v>12119</v>
      </c>
    </row>
    <row r="8382" spans="1:5" x14ac:dyDescent="0.25">
      <c r="A8382">
        <v>70002129</v>
      </c>
      <c r="B8382" t="s">
        <v>12120</v>
      </c>
      <c r="C8382" t="s">
        <v>12120</v>
      </c>
      <c r="D8382" t="s">
        <v>12120</v>
      </c>
      <c r="E8382" t="s">
        <v>12120</v>
      </c>
    </row>
    <row r="8383" spans="1:5" x14ac:dyDescent="0.25">
      <c r="A8383">
        <v>70002130</v>
      </c>
      <c r="B8383" t="s">
        <v>12121</v>
      </c>
      <c r="C8383" t="s">
        <v>10402</v>
      </c>
      <c r="D8383" t="s">
        <v>10402</v>
      </c>
      <c r="E8383" t="s">
        <v>12121</v>
      </c>
    </row>
    <row r="8384" spans="1:5" x14ac:dyDescent="0.25">
      <c r="A8384">
        <v>70002131</v>
      </c>
      <c r="B8384" t="s">
        <v>12122</v>
      </c>
      <c r="C8384" t="s">
        <v>12122</v>
      </c>
      <c r="D8384" t="s">
        <v>12122</v>
      </c>
      <c r="E8384" t="s">
        <v>12122</v>
      </c>
    </row>
    <row r="8385" spans="1:5" x14ac:dyDescent="0.25">
      <c r="A8385">
        <v>70002132</v>
      </c>
      <c r="B8385" t="s">
        <v>11656</v>
      </c>
      <c r="C8385" t="s">
        <v>11655</v>
      </c>
      <c r="D8385" t="s">
        <v>11655</v>
      </c>
      <c r="E8385" t="s">
        <v>11656</v>
      </c>
    </row>
    <row r="8386" spans="1:5" x14ac:dyDescent="0.25">
      <c r="A8386">
        <v>70002133</v>
      </c>
      <c r="B8386" t="s">
        <v>12006</v>
      </c>
      <c r="C8386" t="s">
        <v>11692</v>
      </c>
      <c r="D8386" t="s">
        <v>11692</v>
      </c>
      <c r="E8386" t="s">
        <v>12006</v>
      </c>
    </row>
    <row r="8387" spans="1:5" x14ac:dyDescent="0.25">
      <c r="A8387">
        <v>70002134</v>
      </c>
      <c r="B8387" t="s">
        <v>12123</v>
      </c>
      <c r="C8387" t="s">
        <v>12123</v>
      </c>
      <c r="D8387" t="s">
        <v>12123</v>
      </c>
      <c r="E8387" t="s">
        <v>12123</v>
      </c>
    </row>
    <row r="8388" spans="1:5" x14ac:dyDescent="0.25">
      <c r="A8388">
        <v>70002135</v>
      </c>
      <c r="B8388" t="s">
        <v>11359</v>
      </c>
      <c r="C8388" t="s">
        <v>11358</v>
      </c>
      <c r="D8388" t="s">
        <v>11358</v>
      </c>
      <c r="E8388" t="s">
        <v>11359</v>
      </c>
    </row>
    <row r="8389" spans="1:5" x14ac:dyDescent="0.25">
      <c r="A8389">
        <v>70002136</v>
      </c>
      <c r="B8389" t="s">
        <v>11361</v>
      </c>
      <c r="C8389" t="s">
        <v>11360</v>
      </c>
      <c r="D8389" t="s">
        <v>11360</v>
      </c>
      <c r="E8389" t="s">
        <v>11361</v>
      </c>
    </row>
    <row r="8390" spans="1:5" x14ac:dyDescent="0.25">
      <c r="A8390">
        <v>70002137</v>
      </c>
      <c r="B8390" t="s">
        <v>12125</v>
      </c>
      <c r="C8390" t="s">
        <v>12124</v>
      </c>
      <c r="D8390" t="s">
        <v>12124</v>
      </c>
      <c r="E8390" t="s">
        <v>12125</v>
      </c>
    </row>
    <row r="8391" spans="1:5" x14ac:dyDescent="0.25">
      <c r="A8391">
        <v>70002138</v>
      </c>
      <c r="B8391" t="s">
        <v>12126</v>
      </c>
      <c r="C8391" t="s">
        <v>10023</v>
      </c>
      <c r="D8391" t="s">
        <v>10023</v>
      </c>
      <c r="E8391" t="s">
        <v>12126</v>
      </c>
    </row>
    <row r="8392" spans="1:5" x14ac:dyDescent="0.25">
      <c r="A8392">
        <v>70002139</v>
      </c>
      <c r="B8392" t="s">
        <v>12127</v>
      </c>
      <c r="C8392" t="s">
        <v>10023</v>
      </c>
      <c r="D8392" t="s">
        <v>10023</v>
      </c>
      <c r="E8392" t="s">
        <v>12127</v>
      </c>
    </row>
    <row r="8393" spans="1:5" x14ac:dyDescent="0.25">
      <c r="A8393">
        <v>70002140</v>
      </c>
      <c r="B8393" t="s">
        <v>12128</v>
      </c>
      <c r="C8393" t="s">
        <v>10026</v>
      </c>
      <c r="D8393" t="s">
        <v>10026</v>
      </c>
      <c r="E8393" t="s">
        <v>12128</v>
      </c>
    </row>
    <row r="8394" spans="1:5" x14ac:dyDescent="0.25">
      <c r="A8394">
        <v>70002141</v>
      </c>
      <c r="B8394" t="s">
        <v>12129</v>
      </c>
      <c r="C8394" t="s">
        <v>9803</v>
      </c>
      <c r="D8394" t="s">
        <v>9803</v>
      </c>
      <c r="E8394" t="s">
        <v>12129</v>
      </c>
    </row>
    <row r="8395" spans="1:5" x14ac:dyDescent="0.25">
      <c r="A8395">
        <v>70002142</v>
      </c>
      <c r="B8395" t="s">
        <v>12130</v>
      </c>
      <c r="C8395" t="s">
        <v>9803</v>
      </c>
      <c r="D8395" t="s">
        <v>9803</v>
      </c>
      <c r="E8395" t="s">
        <v>12130</v>
      </c>
    </row>
    <row r="8396" spans="1:5" x14ac:dyDescent="0.25">
      <c r="A8396">
        <v>70002143</v>
      </c>
      <c r="B8396" t="s">
        <v>12131</v>
      </c>
      <c r="C8396" t="s">
        <v>11066</v>
      </c>
      <c r="D8396" t="s">
        <v>11066</v>
      </c>
      <c r="E8396" t="s">
        <v>12131</v>
      </c>
    </row>
    <row r="8397" spans="1:5" x14ac:dyDescent="0.25">
      <c r="A8397">
        <v>70002144</v>
      </c>
      <c r="B8397" t="s">
        <v>12132</v>
      </c>
      <c r="C8397" t="s">
        <v>11870</v>
      </c>
      <c r="D8397" t="s">
        <v>11870</v>
      </c>
      <c r="E8397" t="s">
        <v>12132</v>
      </c>
    </row>
    <row r="8398" spans="1:5" x14ac:dyDescent="0.25">
      <c r="A8398">
        <v>70002145</v>
      </c>
      <c r="B8398" t="s">
        <v>12134</v>
      </c>
      <c r="C8398" t="s">
        <v>12133</v>
      </c>
      <c r="D8398" t="s">
        <v>12133</v>
      </c>
      <c r="E8398" t="s">
        <v>12134</v>
      </c>
    </row>
    <row r="8399" spans="1:5" x14ac:dyDescent="0.25">
      <c r="A8399">
        <v>70002146</v>
      </c>
      <c r="B8399" t="s">
        <v>12135</v>
      </c>
      <c r="C8399" t="s">
        <v>12135</v>
      </c>
      <c r="D8399" t="s">
        <v>12135</v>
      </c>
      <c r="E8399" t="s">
        <v>12135</v>
      </c>
    </row>
    <row r="8400" spans="1:5" x14ac:dyDescent="0.25">
      <c r="A8400">
        <v>70002147</v>
      </c>
      <c r="B8400" t="s">
        <v>12136</v>
      </c>
      <c r="C8400" t="s">
        <v>10397</v>
      </c>
      <c r="D8400" t="s">
        <v>10397</v>
      </c>
      <c r="E8400" t="s">
        <v>12136</v>
      </c>
    </row>
    <row r="8401" spans="1:5" x14ac:dyDescent="0.25">
      <c r="A8401">
        <v>70002148</v>
      </c>
      <c r="B8401" t="s">
        <v>12137</v>
      </c>
      <c r="C8401" t="s">
        <v>10397</v>
      </c>
      <c r="D8401" t="s">
        <v>10397</v>
      </c>
      <c r="E8401" t="s">
        <v>12137</v>
      </c>
    </row>
    <row r="8402" spans="1:5" x14ac:dyDescent="0.25">
      <c r="A8402">
        <v>70002149</v>
      </c>
      <c r="B8402" t="s">
        <v>12138</v>
      </c>
      <c r="C8402" t="s">
        <v>12138</v>
      </c>
      <c r="D8402" t="s">
        <v>12138</v>
      </c>
      <c r="E8402" t="s">
        <v>12138</v>
      </c>
    </row>
    <row r="8403" spans="1:5" x14ac:dyDescent="0.25">
      <c r="A8403">
        <v>70002150</v>
      </c>
      <c r="B8403" t="s">
        <v>12139</v>
      </c>
      <c r="C8403" t="s">
        <v>12139</v>
      </c>
      <c r="D8403" t="s">
        <v>12139</v>
      </c>
      <c r="E8403" t="s">
        <v>12139</v>
      </c>
    </row>
    <row r="8404" spans="1:5" x14ac:dyDescent="0.25">
      <c r="A8404">
        <v>70002151</v>
      </c>
      <c r="B8404" t="s">
        <v>12140</v>
      </c>
      <c r="C8404" t="s">
        <v>11006</v>
      </c>
      <c r="D8404" t="s">
        <v>11006</v>
      </c>
      <c r="E8404" t="s">
        <v>12140</v>
      </c>
    </row>
    <row r="8405" spans="1:5" x14ac:dyDescent="0.25">
      <c r="A8405">
        <v>70002152</v>
      </c>
      <c r="B8405" t="s">
        <v>12141</v>
      </c>
      <c r="C8405" t="s">
        <v>12022</v>
      </c>
      <c r="D8405" t="s">
        <v>12022</v>
      </c>
      <c r="E8405" t="s">
        <v>12141</v>
      </c>
    </row>
    <row r="8406" spans="1:5" x14ac:dyDescent="0.25">
      <c r="A8406">
        <v>70002153</v>
      </c>
      <c r="B8406" t="s">
        <v>12142</v>
      </c>
      <c r="C8406" t="s">
        <v>10441</v>
      </c>
      <c r="D8406" t="s">
        <v>10441</v>
      </c>
      <c r="E8406" t="s">
        <v>12142</v>
      </c>
    </row>
    <row r="8407" spans="1:5" x14ac:dyDescent="0.25">
      <c r="A8407">
        <v>70002154</v>
      </c>
      <c r="B8407" t="s">
        <v>12143</v>
      </c>
      <c r="C8407" t="s">
        <v>12143</v>
      </c>
      <c r="D8407" t="s">
        <v>12143</v>
      </c>
      <c r="E8407" t="s">
        <v>12143</v>
      </c>
    </row>
    <row r="8408" spans="1:5" x14ac:dyDescent="0.25">
      <c r="A8408">
        <v>70002155</v>
      </c>
      <c r="B8408" t="s">
        <v>12144</v>
      </c>
      <c r="C8408" t="s">
        <v>10453</v>
      </c>
      <c r="D8408" t="s">
        <v>10453</v>
      </c>
      <c r="E8408" t="s">
        <v>12144</v>
      </c>
    </row>
    <row r="8409" spans="1:5" x14ac:dyDescent="0.25">
      <c r="A8409">
        <v>70002156</v>
      </c>
      <c r="B8409" t="s">
        <v>12145</v>
      </c>
      <c r="C8409" t="s">
        <v>10453</v>
      </c>
      <c r="D8409" t="s">
        <v>10453</v>
      </c>
      <c r="E8409" t="s">
        <v>12145</v>
      </c>
    </row>
    <row r="8410" spans="1:5" x14ac:dyDescent="0.25">
      <c r="A8410">
        <v>70002157</v>
      </c>
      <c r="B8410" t="s">
        <v>12146</v>
      </c>
      <c r="C8410" t="s">
        <v>10453</v>
      </c>
      <c r="D8410" t="s">
        <v>10453</v>
      </c>
      <c r="E8410" t="s">
        <v>12146</v>
      </c>
    </row>
    <row r="8411" spans="1:5" x14ac:dyDescent="0.25">
      <c r="A8411">
        <v>70002158</v>
      </c>
      <c r="B8411" t="s">
        <v>12148</v>
      </c>
      <c r="C8411" t="s">
        <v>12147</v>
      </c>
      <c r="D8411" t="s">
        <v>12147</v>
      </c>
      <c r="E8411" t="s">
        <v>12148</v>
      </c>
    </row>
    <row r="8412" spans="1:5" x14ac:dyDescent="0.25">
      <c r="A8412">
        <v>70002159</v>
      </c>
      <c r="B8412" t="s">
        <v>12150</v>
      </c>
      <c r="C8412" t="s">
        <v>12149</v>
      </c>
      <c r="D8412" t="s">
        <v>12149</v>
      </c>
      <c r="E8412" t="s">
        <v>12150</v>
      </c>
    </row>
    <row r="8413" spans="1:5" x14ac:dyDescent="0.25">
      <c r="A8413">
        <v>70002160</v>
      </c>
      <c r="B8413" t="s">
        <v>12151</v>
      </c>
      <c r="C8413" t="s">
        <v>12149</v>
      </c>
      <c r="D8413" t="s">
        <v>12149</v>
      </c>
      <c r="E8413" t="s">
        <v>12151</v>
      </c>
    </row>
    <row r="8414" spans="1:5" x14ac:dyDescent="0.25">
      <c r="A8414">
        <v>70002161</v>
      </c>
      <c r="B8414" t="s">
        <v>10386</v>
      </c>
      <c r="C8414" t="s">
        <v>10385</v>
      </c>
      <c r="D8414" t="s">
        <v>10385</v>
      </c>
      <c r="E8414" t="s">
        <v>10386</v>
      </c>
    </row>
    <row r="8415" spans="1:5" x14ac:dyDescent="0.25">
      <c r="A8415">
        <v>70002162</v>
      </c>
      <c r="B8415" t="s">
        <v>12153</v>
      </c>
      <c r="C8415" t="s">
        <v>12152</v>
      </c>
      <c r="D8415" t="s">
        <v>12152</v>
      </c>
      <c r="E8415" t="s">
        <v>12153</v>
      </c>
    </row>
    <row r="8416" spans="1:5" x14ac:dyDescent="0.25">
      <c r="A8416">
        <v>70002163</v>
      </c>
      <c r="B8416" t="s">
        <v>12154</v>
      </c>
      <c r="C8416" t="s">
        <v>10093</v>
      </c>
      <c r="D8416" t="s">
        <v>10093</v>
      </c>
      <c r="E8416" t="s">
        <v>12154</v>
      </c>
    </row>
    <row r="8417" spans="1:5" x14ac:dyDescent="0.25">
      <c r="A8417">
        <v>70002164</v>
      </c>
      <c r="B8417" t="s">
        <v>12155</v>
      </c>
      <c r="C8417" t="s">
        <v>10095</v>
      </c>
      <c r="D8417" t="s">
        <v>10095</v>
      </c>
      <c r="E8417" t="s">
        <v>12155</v>
      </c>
    </row>
    <row r="8418" spans="1:5" x14ac:dyDescent="0.25">
      <c r="A8418">
        <v>70002165</v>
      </c>
      <c r="B8418" t="s">
        <v>12156</v>
      </c>
      <c r="C8418" t="s">
        <v>10097</v>
      </c>
      <c r="D8418" t="s">
        <v>10097</v>
      </c>
      <c r="E8418" t="s">
        <v>12156</v>
      </c>
    </row>
    <row r="8419" spans="1:5" x14ac:dyDescent="0.25">
      <c r="A8419">
        <v>70002166</v>
      </c>
      <c r="B8419" t="s">
        <v>12158</v>
      </c>
      <c r="C8419" t="s">
        <v>12157</v>
      </c>
      <c r="D8419" t="s">
        <v>12157</v>
      </c>
      <c r="E8419" t="s">
        <v>12158</v>
      </c>
    </row>
    <row r="8420" spans="1:5" x14ac:dyDescent="0.25">
      <c r="A8420">
        <v>70002167</v>
      </c>
      <c r="B8420" t="s">
        <v>11150</v>
      </c>
      <c r="C8420" t="s">
        <v>10918</v>
      </c>
      <c r="D8420" t="s">
        <v>10918</v>
      </c>
      <c r="E8420" t="s">
        <v>11150</v>
      </c>
    </row>
    <row r="8421" spans="1:5" x14ac:dyDescent="0.25">
      <c r="A8421">
        <v>70002168</v>
      </c>
      <c r="B8421" t="s">
        <v>11151</v>
      </c>
      <c r="C8421" t="s">
        <v>10464</v>
      </c>
      <c r="D8421" t="s">
        <v>10464</v>
      </c>
      <c r="E8421" t="s">
        <v>11151</v>
      </c>
    </row>
    <row r="8422" spans="1:5" x14ac:dyDescent="0.25">
      <c r="A8422">
        <v>70002169</v>
      </c>
      <c r="B8422" t="s">
        <v>11152</v>
      </c>
      <c r="C8422" t="s">
        <v>10919</v>
      </c>
      <c r="D8422" t="s">
        <v>10919</v>
      </c>
      <c r="E8422" t="s">
        <v>11152</v>
      </c>
    </row>
    <row r="8423" spans="1:5" x14ac:dyDescent="0.25">
      <c r="A8423">
        <v>70002170</v>
      </c>
      <c r="B8423" t="s">
        <v>11051</v>
      </c>
      <c r="C8423" t="s">
        <v>10135</v>
      </c>
      <c r="D8423" t="s">
        <v>10135</v>
      </c>
      <c r="E8423" t="s">
        <v>11051</v>
      </c>
    </row>
    <row r="8424" spans="1:5" x14ac:dyDescent="0.25">
      <c r="A8424">
        <v>70002171</v>
      </c>
      <c r="B8424" t="s">
        <v>12160</v>
      </c>
      <c r="C8424" t="s">
        <v>12159</v>
      </c>
      <c r="D8424" t="s">
        <v>12159</v>
      </c>
      <c r="E8424" t="s">
        <v>12160</v>
      </c>
    </row>
    <row r="8425" spans="1:5" x14ac:dyDescent="0.25">
      <c r="A8425">
        <v>70002172</v>
      </c>
      <c r="B8425" t="s">
        <v>11052</v>
      </c>
      <c r="C8425" t="s">
        <v>10133</v>
      </c>
      <c r="D8425" t="s">
        <v>10133</v>
      </c>
      <c r="E8425" t="s">
        <v>11052</v>
      </c>
    </row>
    <row r="8426" spans="1:5" x14ac:dyDescent="0.25">
      <c r="A8426">
        <v>70002173</v>
      </c>
      <c r="B8426" t="s">
        <v>12161</v>
      </c>
      <c r="C8426" t="s">
        <v>12161</v>
      </c>
      <c r="D8426" t="s">
        <v>12161</v>
      </c>
      <c r="E8426" t="s">
        <v>12161</v>
      </c>
    </row>
    <row r="8427" spans="1:5" x14ac:dyDescent="0.25">
      <c r="A8427">
        <v>70002174</v>
      </c>
      <c r="B8427" t="s">
        <v>12162</v>
      </c>
      <c r="C8427" t="s">
        <v>12162</v>
      </c>
      <c r="D8427" t="s">
        <v>12162</v>
      </c>
      <c r="E8427" t="s">
        <v>12162</v>
      </c>
    </row>
    <row r="8428" spans="1:5" x14ac:dyDescent="0.25">
      <c r="A8428">
        <v>70002175</v>
      </c>
      <c r="B8428" t="s">
        <v>12163</v>
      </c>
      <c r="C8428" t="s">
        <v>10955</v>
      </c>
      <c r="D8428" t="s">
        <v>10955</v>
      </c>
      <c r="E8428" t="s">
        <v>12163</v>
      </c>
    </row>
    <row r="8429" spans="1:5" x14ac:dyDescent="0.25">
      <c r="A8429">
        <v>70002176</v>
      </c>
      <c r="B8429" t="s">
        <v>12164</v>
      </c>
      <c r="C8429" t="s">
        <v>10957</v>
      </c>
      <c r="D8429" t="s">
        <v>10957</v>
      </c>
      <c r="E8429" t="s">
        <v>12164</v>
      </c>
    </row>
    <row r="8430" spans="1:5" x14ac:dyDescent="0.25">
      <c r="A8430">
        <v>70002177</v>
      </c>
      <c r="B8430" t="s">
        <v>12165</v>
      </c>
      <c r="C8430" t="s">
        <v>10955</v>
      </c>
      <c r="D8430" t="s">
        <v>10955</v>
      </c>
      <c r="E8430" t="s">
        <v>12165</v>
      </c>
    </row>
    <row r="8431" spans="1:5" x14ac:dyDescent="0.25">
      <c r="A8431">
        <v>70002178</v>
      </c>
      <c r="B8431" t="s">
        <v>12166</v>
      </c>
      <c r="C8431" t="s">
        <v>10957</v>
      </c>
      <c r="D8431" t="s">
        <v>10957</v>
      </c>
      <c r="E8431" t="s">
        <v>12166</v>
      </c>
    </row>
    <row r="8432" spans="1:5" x14ac:dyDescent="0.25">
      <c r="A8432">
        <v>70002179</v>
      </c>
      <c r="B8432" t="s">
        <v>12167</v>
      </c>
      <c r="C8432" t="s">
        <v>12167</v>
      </c>
      <c r="D8432" t="s">
        <v>12167</v>
      </c>
      <c r="E8432" t="s">
        <v>12167</v>
      </c>
    </row>
    <row r="8433" spans="1:5" x14ac:dyDescent="0.25">
      <c r="A8433">
        <v>70002180</v>
      </c>
      <c r="B8433" t="s">
        <v>12168</v>
      </c>
      <c r="C8433" t="s">
        <v>11846</v>
      </c>
      <c r="D8433" t="s">
        <v>11846</v>
      </c>
      <c r="E8433" t="s">
        <v>12168</v>
      </c>
    </row>
    <row r="8434" spans="1:5" x14ac:dyDescent="0.25">
      <c r="A8434">
        <v>70002181</v>
      </c>
      <c r="B8434" t="s">
        <v>12169</v>
      </c>
      <c r="C8434" t="s">
        <v>12169</v>
      </c>
      <c r="D8434" t="s">
        <v>12169</v>
      </c>
      <c r="E8434" t="s">
        <v>12169</v>
      </c>
    </row>
    <row r="8435" spans="1:5" x14ac:dyDescent="0.25">
      <c r="A8435">
        <v>70002182</v>
      </c>
      <c r="B8435" t="s">
        <v>12170</v>
      </c>
      <c r="C8435" t="s">
        <v>12068</v>
      </c>
      <c r="D8435" t="s">
        <v>12068</v>
      </c>
      <c r="E8435" t="s">
        <v>12170</v>
      </c>
    </row>
    <row r="8436" spans="1:5" x14ac:dyDescent="0.25">
      <c r="A8436">
        <v>70002183</v>
      </c>
      <c r="B8436" t="s">
        <v>12172</v>
      </c>
      <c r="C8436" t="s">
        <v>12171</v>
      </c>
      <c r="D8436" t="s">
        <v>12171</v>
      </c>
      <c r="E8436" t="s">
        <v>12172</v>
      </c>
    </row>
    <row r="8437" spans="1:5" x14ac:dyDescent="0.25">
      <c r="A8437">
        <v>70002184</v>
      </c>
      <c r="B8437" t="s">
        <v>12173</v>
      </c>
      <c r="C8437" t="s">
        <v>10619</v>
      </c>
      <c r="D8437" t="s">
        <v>10619</v>
      </c>
      <c r="E8437" t="s">
        <v>12173</v>
      </c>
    </row>
    <row r="8438" spans="1:5" x14ac:dyDescent="0.25">
      <c r="A8438">
        <v>70002185</v>
      </c>
      <c r="B8438" t="s">
        <v>12174</v>
      </c>
      <c r="C8438" t="s">
        <v>11846</v>
      </c>
      <c r="D8438" t="s">
        <v>11846</v>
      </c>
      <c r="E8438" t="s">
        <v>12174</v>
      </c>
    </row>
    <row r="8439" spans="1:5" x14ac:dyDescent="0.25">
      <c r="A8439">
        <v>70002186</v>
      </c>
      <c r="B8439" t="s">
        <v>12175</v>
      </c>
      <c r="C8439" t="s">
        <v>11846</v>
      </c>
      <c r="D8439" t="s">
        <v>11846</v>
      </c>
      <c r="E8439" t="s">
        <v>12175</v>
      </c>
    </row>
    <row r="8440" spans="1:5" x14ac:dyDescent="0.25">
      <c r="A8440">
        <v>70002187</v>
      </c>
      <c r="B8440" t="s">
        <v>12177</v>
      </c>
      <c r="C8440" t="s">
        <v>12176</v>
      </c>
      <c r="D8440" t="s">
        <v>12176</v>
      </c>
      <c r="E8440" t="s">
        <v>12177</v>
      </c>
    </row>
    <row r="8441" spans="1:5" x14ac:dyDescent="0.25">
      <c r="A8441">
        <v>70002188</v>
      </c>
      <c r="B8441" t="s">
        <v>12178</v>
      </c>
      <c r="C8441" t="s">
        <v>12178</v>
      </c>
      <c r="D8441" t="s">
        <v>12178</v>
      </c>
      <c r="E8441" t="s">
        <v>12178</v>
      </c>
    </row>
    <row r="8442" spans="1:5" x14ac:dyDescent="0.25">
      <c r="A8442">
        <v>70002189</v>
      </c>
      <c r="B8442" t="s">
        <v>12179</v>
      </c>
      <c r="C8442" t="s">
        <v>12179</v>
      </c>
      <c r="D8442" t="s">
        <v>12179</v>
      </c>
      <c r="E8442" t="s">
        <v>12179</v>
      </c>
    </row>
    <row r="8443" spans="1:5" x14ac:dyDescent="0.25">
      <c r="A8443">
        <v>70002190</v>
      </c>
      <c r="B8443" t="s">
        <v>12180</v>
      </c>
      <c r="C8443" t="s">
        <v>12180</v>
      </c>
      <c r="D8443" t="s">
        <v>12180</v>
      </c>
      <c r="E8443" t="s">
        <v>12180</v>
      </c>
    </row>
    <row r="8444" spans="1:5" x14ac:dyDescent="0.25">
      <c r="A8444">
        <v>70002191</v>
      </c>
      <c r="B8444" t="s">
        <v>12181</v>
      </c>
      <c r="C8444" t="s">
        <v>10018</v>
      </c>
      <c r="D8444" t="s">
        <v>10018</v>
      </c>
      <c r="E8444" t="s">
        <v>12181</v>
      </c>
    </row>
    <row r="8445" spans="1:5" x14ac:dyDescent="0.25">
      <c r="A8445">
        <v>70002192</v>
      </c>
      <c r="B8445" t="s">
        <v>12182</v>
      </c>
      <c r="C8445" t="s">
        <v>10018</v>
      </c>
      <c r="D8445" t="s">
        <v>10018</v>
      </c>
      <c r="E8445" t="s">
        <v>12182</v>
      </c>
    </row>
    <row r="8446" spans="1:5" x14ac:dyDescent="0.25">
      <c r="A8446">
        <v>70002193</v>
      </c>
      <c r="B8446" t="s">
        <v>12183</v>
      </c>
      <c r="C8446" t="s">
        <v>10018</v>
      </c>
      <c r="D8446" t="s">
        <v>10018</v>
      </c>
      <c r="E8446" t="s">
        <v>12183</v>
      </c>
    </row>
    <row r="8447" spans="1:5" x14ac:dyDescent="0.25">
      <c r="A8447">
        <v>70002194</v>
      </c>
      <c r="B8447" t="s">
        <v>12185</v>
      </c>
      <c r="C8447" t="s">
        <v>12184</v>
      </c>
      <c r="D8447" t="s">
        <v>12184</v>
      </c>
      <c r="E8447" t="s">
        <v>12185</v>
      </c>
    </row>
    <row r="8448" spans="1:5" x14ac:dyDescent="0.25">
      <c r="A8448">
        <v>70002195</v>
      </c>
      <c r="B8448" t="s">
        <v>12186</v>
      </c>
      <c r="C8448" t="s">
        <v>10397</v>
      </c>
      <c r="D8448" t="s">
        <v>10397</v>
      </c>
      <c r="E8448" t="s">
        <v>12186</v>
      </c>
    </row>
    <row r="8449" spans="1:5" x14ac:dyDescent="0.25">
      <c r="A8449">
        <v>70002196</v>
      </c>
      <c r="B8449" t="s">
        <v>12187</v>
      </c>
      <c r="C8449" t="s">
        <v>12187</v>
      </c>
      <c r="D8449" t="s">
        <v>12187</v>
      </c>
      <c r="E8449" t="s">
        <v>12187</v>
      </c>
    </row>
    <row r="8450" spans="1:5" x14ac:dyDescent="0.25">
      <c r="A8450">
        <v>70002197</v>
      </c>
      <c r="B8450" t="s">
        <v>12189</v>
      </c>
      <c r="C8450" t="s">
        <v>12188</v>
      </c>
      <c r="D8450" t="s">
        <v>12188</v>
      </c>
      <c r="E8450" t="s">
        <v>12189</v>
      </c>
    </row>
    <row r="8451" spans="1:5" x14ac:dyDescent="0.25">
      <c r="A8451">
        <v>70002198</v>
      </c>
      <c r="B8451" t="s">
        <v>12191</v>
      </c>
      <c r="C8451" t="s">
        <v>12190</v>
      </c>
      <c r="D8451" t="s">
        <v>12190</v>
      </c>
      <c r="E8451" t="s">
        <v>12191</v>
      </c>
    </row>
    <row r="8452" spans="1:5" x14ac:dyDescent="0.25">
      <c r="A8452">
        <v>70002199</v>
      </c>
      <c r="B8452" t="s">
        <v>12193</v>
      </c>
      <c r="C8452" t="s">
        <v>12192</v>
      </c>
      <c r="D8452" t="s">
        <v>12192</v>
      </c>
      <c r="E8452" t="s">
        <v>12193</v>
      </c>
    </row>
    <row r="8453" spans="1:5" x14ac:dyDescent="0.25">
      <c r="A8453">
        <v>70002200</v>
      </c>
      <c r="B8453" t="s">
        <v>12194</v>
      </c>
      <c r="C8453" t="s">
        <v>10711</v>
      </c>
      <c r="D8453" t="s">
        <v>10711</v>
      </c>
      <c r="E8453" t="s">
        <v>12194</v>
      </c>
    </row>
    <row r="8454" spans="1:5" x14ac:dyDescent="0.25">
      <c r="A8454">
        <v>70002201</v>
      </c>
      <c r="B8454" t="s">
        <v>12195</v>
      </c>
      <c r="C8454" t="s">
        <v>10713</v>
      </c>
      <c r="D8454" t="s">
        <v>10713</v>
      </c>
      <c r="E8454" t="s">
        <v>12195</v>
      </c>
    </row>
    <row r="8455" spans="1:5" x14ac:dyDescent="0.25">
      <c r="A8455">
        <v>70002202</v>
      </c>
      <c r="B8455" t="s">
        <v>12196</v>
      </c>
      <c r="C8455" t="s">
        <v>10700</v>
      </c>
      <c r="D8455" t="s">
        <v>10700</v>
      </c>
      <c r="E8455" t="s">
        <v>12196</v>
      </c>
    </row>
    <row r="8456" spans="1:5" x14ac:dyDescent="0.25">
      <c r="A8456">
        <v>70002203</v>
      </c>
      <c r="B8456" t="s">
        <v>12197</v>
      </c>
      <c r="C8456" t="s">
        <v>10651</v>
      </c>
      <c r="D8456" t="s">
        <v>10651</v>
      </c>
      <c r="E8456" t="s">
        <v>12197</v>
      </c>
    </row>
    <row r="8457" spans="1:5" x14ac:dyDescent="0.25">
      <c r="A8457">
        <v>70002204</v>
      </c>
      <c r="B8457" t="s">
        <v>12198</v>
      </c>
      <c r="C8457" t="s">
        <v>10703</v>
      </c>
      <c r="D8457" t="s">
        <v>10703</v>
      </c>
      <c r="E8457" t="s">
        <v>12198</v>
      </c>
    </row>
    <row r="8458" spans="1:5" x14ac:dyDescent="0.25">
      <c r="A8458">
        <v>70002205</v>
      </c>
      <c r="B8458" t="s">
        <v>12199</v>
      </c>
      <c r="C8458" t="s">
        <v>10651</v>
      </c>
      <c r="D8458" t="s">
        <v>10651</v>
      </c>
      <c r="E8458" t="s">
        <v>12199</v>
      </c>
    </row>
    <row r="8459" spans="1:5" x14ac:dyDescent="0.25">
      <c r="A8459">
        <v>70002206</v>
      </c>
      <c r="B8459" t="s">
        <v>12200</v>
      </c>
      <c r="C8459" t="s">
        <v>10703</v>
      </c>
      <c r="D8459" t="s">
        <v>10703</v>
      </c>
      <c r="E8459" t="s">
        <v>12200</v>
      </c>
    </row>
    <row r="8460" spans="1:5" x14ac:dyDescent="0.25">
      <c r="A8460">
        <v>70002207</v>
      </c>
      <c r="B8460" t="s">
        <v>12202</v>
      </c>
      <c r="C8460" t="s">
        <v>12201</v>
      </c>
      <c r="D8460" t="s">
        <v>12201</v>
      </c>
      <c r="E8460" t="s">
        <v>12202</v>
      </c>
    </row>
    <row r="8461" spans="1:5" x14ac:dyDescent="0.25">
      <c r="A8461">
        <v>70002208</v>
      </c>
      <c r="B8461" t="s">
        <v>12203</v>
      </c>
      <c r="C8461" t="s">
        <v>12201</v>
      </c>
      <c r="D8461" t="s">
        <v>12201</v>
      </c>
      <c r="E8461" t="s">
        <v>12203</v>
      </c>
    </row>
    <row r="8462" spans="1:5" x14ac:dyDescent="0.25">
      <c r="A8462">
        <v>70002209</v>
      </c>
      <c r="B8462" t="s">
        <v>12204</v>
      </c>
      <c r="C8462" t="s">
        <v>10708</v>
      </c>
      <c r="D8462" t="s">
        <v>10708</v>
      </c>
      <c r="E8462" t="s">
        <v>12204</v>
      </c>
    </row>
    <row r="8463" spans="1:5" x14ac:dyDescent="0.25">
      <c r="A8463">
        <v>70002210</v>
      </c>
      <c r="B8463" t="s">
        <v>12206</v>
      </c>
      <c r="C8463" t="s">
        <v>12205</v>
      </c>
      <c r="D8463" t="s">
        <v>12205</v>
      </c>
      <c r="E8463" t="s">
        <v>12206</v>
      </c>
    </row>
    <row r="8464" spans="1:5" x14ac:dyDescent="0.25">
      <c r="A8464">
        <v>70002211</v>
      </c>
      <c r="B8464" t="s">
        <v>12208</v>
      </c>
      <c r="C8464" t="s">
        <v>12207</v>
      </c>
      <c r="D8464" t="s">
        <v>12207</v>
      </c>
      <c r="E8464" t="s">
        <v>12208</v>
      </c>
    </row>
    <row r="8465" spans="1:5" x14ac:dyDescent="0.25">
      <c r="A8465">
        <v>70002212</v>
      </c>
      <c r="B8465" t="s">
        <v>12210</v>
      </c>
      <c r="C8465" t="s">
        <v>12209</v>
      </c>
      <c r="D8465" t="s">
        <v>12209</v>
      </c>
      <c r="E8465" t="s">
        <v>12210</v>
      </c>
    </row>
    <row r="8466" spans="1:5" x14ac:dyDescent="0.25">
      <c r="A8466">
        <v>70002213</v>
      </c>
      <c r="B8466" t="s">
        <v>12211</v>
      </c>
      <c r="C8466" t="s">
        <v>11012</v>
      </c>
      <c r="D8466" t="s">
        <v>11012</v>
      </c>
      <c r="E8466" t="s">
        <v>12211</v>
      </c>
    </row>
    <row r="8467" spans="1:5" x14ac:dyDescent="0.25">
      <c r="A8467">
        <v>70002214</v>
      </c>
      <c r="B8467" t="s">
        <v>12212</v>
      </c>
      <c r="C8467" t="s">
        <v>12212</v>
      </c>
      <c r="D8467" t="s">
        <v>12212</v>
      </c>
      <c r="E8467" t="s">
        <v>12212</v>
      </c>
    </row>
    <row r="8468" spans="1:5" x14ac:dyDescent="0.25">
      <c r="A8468">
        <v>70002215</v>
      </c>
      <c r="B8468" t="s">
        <v>12214</v>
      </c>
      <c r="C8468" t="s">
        <v>12213</v>
      </c>
      <c r="D8468" t="s">
        <v>12213</v>
      </c>
      <c r="E8468" t="s">
        <v>12214</v>
      </c>
    </row>
    <row r="8469" spans="1:5" x14ac:dyDescent="0.25">
      <c r="A8469">
        <v>70002216</v>
      </c>
      <c r="B8469" t="s">
        <v>12215</v>
      </c>
      <c r="C8469" t="s">
        <v>12215</v>
      </c>
      <c r="D8469" t="s">
        <v>12215</v>
      </c>
      <c r="E8469" t="s">
        <v>12215</v>
      </c>
    </row>
    <row r="8470" spans="1:5" x14ac:dyDescent="0.25">
      <c r="A8470">
        <v>70002217</v>
      </c>
      <c r="B8470" t="s">
        <v>12217</v>
      </c>
      <c r="C8470" t="s">
        <v>12216</v>
      </c>
      <c r="D8470" t="s">
        <v>12216</v>
      </c>
      <c r="E8470" t="s">
        <v>12217</v>
      </c>
    </row>
    <row r="8471" spans="1:5" x14ac:dyDescent="0.25">
      <c r="A8471">
        <v>70002218</v>
      </c>
      <c r="B8471" t="s">
        <v>11707</v>
      </c>
      <c r="C8471" t="s">
        <v>11706</v>
      </c>
      <c r="D8471" t="s">
        <v>11706</v>
      </c>
      <c r="E8471" t="s">
        <v>11707</v>
      </c>
    </row>
    <row r="8472" spans="1:5" x14ac:dyDescent="0.25">
      <c r="A8472">
        <v>70002219</v>
      </c>
      <c r="B8472" t="s">
        <v>11708</v>
      </c>
      <c r="C8472" t="s">
        <v>11706</v>
      </c>
      <c r="D8472" t="s">
        <v>11706</v>
      </c>
      <c r="E8472" t="s">
        <v>11708</v>
      </c>
    </row>
    <row r="8473" spans="1:5" x14ac:dyDescent="0.25">
      <c r="A8473">
        <v>70002220</v>
      </c>
      <c r="B8473" t="s">
        <v>12218</v>
      </c>
      <c r="C8473" t="s">
        <v>12218</v>
      </c>
      <c r="D8473" t="s">
        <v>12218</v>
      </c>
      <c r="E8473" t="s">
        <v>12218</v>
      </c>
    </row>
    <row r="8474" spans="1:5" x14ac:dyDescent="0.25">
      <c r="A8474">
        <v>70002221</v>
      </c>
      <c r="B8474" t="s">
        <v>12219</v>
      </c>
      <c r="C8474" t="s">
        <v>12116</v>
      </c>
      <c r="D8474" t="s">
        <v>12116</v>
      </c>
      <c r="E8474" t="s">
        <v>12219</v>
      </c>
    </row>
    <row r="8475" spans="1:5" x14ac:dyDescent="0.25">
      <c r="A8475">
        <v>70002222</v>
      </c>
      <c r="B8475" t="s">
        <v>12220</v>
      </c>
      <c r="C8475" t="s">
        <v>12220</v>
      </c>
      <c r="D8475" t="s">
        <v>12220</v>
      </c>
      <c r="E8475" t="s">
        <v>12220</v>
      </c>
    </row>
    <row r="8476" spans="1:5" x14ac:dyDescent="0.25">
      <c r="A8476">
        <v>70002223</v>
      </c>
      <c r="B8476" t="s">
        <v>12221</v>
      </c>
      <c r="C8476" t="s">
        <v>12221</v>
      </c>
      <c r="D8476" t="s">
        <v>12221</v>
      </c>
      <c r="E8476" t="s">
        <v>12221</v>
      </c>
    </row>
    <row r="8477" spans="1:5" x14ac:dyDescent="0.25">
      <c r="A8477">
        <v>70002224</v>
      </c>
      <c r="B8477" t="s">
        <v>12223</v>
      </c>
      <c r="C8477" t="s">
        <v>12222</v>
      </c>
      <c r="D8477" t="s">
        <v>12222</v>
      </c>
      <c r="E8477" t="s">
        <v>12223</v>
      </c>
    </row>
    <row r="8478" spans="1:5" x14ac:dyDescent="0.25">
      <c r="A8478">
        <v>70002225</v>
      </c>
      <c r="B8478" t="s">
        <v>12225</v>
      </c>
      <c r="C8478" t="s">
        <v>12224</v>
      </c>
      <c r="D8478" t="s">
        <v>12224</v>
      </c>
      <c r="E8478" t="s">
        <v>12225</v>
      </c>
    </row>
    <row r="8479" spans="1:5" x14ac:dyDescent="0.25">
      <c r="A8479">
        <v>70002226</v>
      </c>
      <c r="B8479" t="s">
        <v>12227</v>
      </c>
      <c r="C8479" t="s">
        <v>12226</v>
      </c>
      <c r="D8479" t="s">
        <v>12226</v>
      </c>
      <c r="E8479" t="s">
        <v>12227</v>
      </c>
    </row>
    <row r="8480" spans="1:5" x14ac:dyDescent="0.25">
      <c r="A8480">
        <v>70002227</v>
      </c>
      <c r="B8480" t="s">
        <v>12229</v>
      </c>
      <c r="C8480" t="s">
        <v>12228</v>
      </c>
      <c r="D8480" t="s">
        <v>12228</v>
      </c>
      <c r="E8480" t="s">
        <v>12229</v>
      </c>
    </row>
    <row r="8481" spans="1:5" x14ac:dyDescent="0.25">
      <c r="A8481">
        <v>70002228</v>
      </c>
      <c r="B8481" t="s">
        <v>12230</v>
      </c>
      <c r="C8481" t="s">
        <v>11807</v>
      </c>
      <c r="D8481" t="s">
        <v>11807</v>
      </c>
      <c r="E8481" t="s">
        <v>12230</v>
      </c>
    </row>
    <row r="8482" spans="1:5" x14ac:dyDescent="0.25">
      <c r="A8482">
        <v>70002229</v>
      </c>
      <c r="B8482" t="s">
        <v>12232</v>
      </c>
      <c r="C8482" t="s">
        <v>12231</v>
      </c>
      <c r="D8482" t="s">
        <v>12231</v>
      </c>
      <c r="E8482" t="s">
        <v>12232</v>
      </c>
    </row>
    <row r="8483" spans="1:5" x14ac:dyDescent="0.25">
      <c r="A8483">
        <v>70002230</v>
      </c>
      <c r="B8483" t="s">
        <v>12233</v>
      </c>
      <c r="C8483" t="s">
        <v>11181</v>
      </c>
      <c r="D8483" t="s">
        <v>11181</v>
      </c>
      <c r="E8483" t="s">
        <v>12233</v>
      </c>
    </row>
    <row r="8484" spans="1:5" x14ac:dyDescent="0.25">
      <c r="A8484">
        <v>70002231</v>
      </c>
      <c r="B8484" t="s">
        <v>12234</v>
      </c>
      <c r="C8484" t="s">
        <v>11181</v>
      </c>
      <c r="D8484" t="s">
        <v>11181</v>
      </c>
      <c r="E8484" t="s">
        <v>12234</v>
      </c>
    </row>
    <row r="8485" spans="1:5" x14ac:dyDescent="0.25">
      <c r="A8485">
        <v>70002232</v>
      </c>
      <c r="B8485" t="s">
        <v>12235</v>
      </c>
      <c r="C8485" t="s">
        <v>11184</v>
      </c>
      <c r="D8485" t="s">
        <v>11184</v>
      </c>
      <c r="E8485" t="s">
        <v>12235</v>
      </c>
    </row>
    <row r="8486" spans="1:5" x14ac:dyDescent="0.25">
      <c r="A8486">
        <v>70002233</v>
      </c>
      <c r="B8486" t="s">
        <v>12236</v>
      </c>
      <c r="C8486" t="s">
        <v>11184</v>
      </c>
      <c r="D8486" t="s">
        <v>11184</v>
      </c>
      <c r="E8486" t="s">
        <v>12236</v>
      </c>
    </row>
    <row r="8487" spans="1:5" x14ac:dyDescent="0.25">
      <c r="A8487">
        <v>70002234</v>
      </c>
      <c r="B8487" t="s">
        <v>12237</v>
      </c>
      <c r="C8487" t="s">
        <v>9827</v>
      </c>
      <c r="D8487" t="s">
        <v>9827</v>
      </c>
      <c r="E8487" t="s">
        <v>12237</v>
      </c>
    </row>
    <row r="8488" spans="1:5" x14ac:dyDescent="0.25">
      <c r="A8488">
        <v>70002235</v>
      </c>
      <c r="B8488" t="s">
        <v>12238</v>
      </c>
      <c r="C8488" t="s">
        <v>9823</v>
      </c>
      <c r="D8488" t="s">
        <v>9823</v>
      </c>
      <c r="E8488" t="s">
        <v>12238</v>
      </c>
    </row>
    <row r="8489" spans="1:5" x14ac:dyDescent="0.25">
      <c r="A8489">
        <v>70002236</v>
      </c>
      <c r="B8489" t="s">
        <v>12239</v>
      </c>
      <c r="C8489" t="s">
        <v>12239</v>
      </c>
      <c r="D8489" t="s">
        <v>12239</v>
      </c>
      <c r="E8489" t="s">
        <v>12239</v>
      </c>
    </row>
    <row r="8490" spans="1:5" x14ac:dyDescent="0.25">
      <c r="A8490">
        <v>70002237</v>
      </c>
      <c r="B8490" t="s">
        <v>12240</v>
      </c>
      <c r="C8490" t="s">
        <v>10253</v>
      </c>
      <c r="D8490" t="s">
        <v>10253</v>
      </c>
      <c r="E8490" t="s">
        <v>12240</v>
      </c>
    </row>
    <row r="8491" spans="1:5" x14ac:dyDescent="0.25">
      <c r="A8491">
        <v>70002238</v>
      </c>
      <c r="B8491" t="s">
        <v>12241</v>
      </c>
      <c r="C8491" t="s">
        <v>10253</v>
      </c>
      <c r="D8491" t="s">
        <v>10253</v>
      </c>
      <c r="E8491" t="s">
        <v>12241</v>
      </c>
    </row>
    <row r="8492" spans="1:5" x14ac:dyDescent="0.25">
      <c r="A8492">
        <v>70002239</v>
      </c>
      <c r="B8492" t="s">
        <v>12242</v>
      </c>
      <c r="C8492" t="s">
        <v>10253</v>
      </c>
      <c r="D8492" t="s">
        <v>10253</v>
      </c>
      <c r="E8492" t="s">
        <v>12242</v>
      </c>
    </row>
    <row r="8493" spans="1:5" x14ac:dyDescent="0.25">
      <c r="A8493">
        <v>70002240</v>
      </c>
      <c r="B8493" t="s">
        <v>12243</v>
      </c>
      <c r="C8493" t="s">
        <v>9816</v>
      </c>
      <c r="D8493" t="s">
        <v>9816</v>
      </c>
      <c r="E8493" t="s">
        <v>12243</v>
      </c>
    </row>
    <row r="8494" spans="1:5" x14ac:dyDescent="0.25">
      <c r="A8494">
        <v>70002241</v>
      </c>
      <c r="B8494" t="s">
        <v>12244</v>
      </c>
      <c r="C8494" t="s">
        <v>10353</v>
      </c>
      <c r="D8494" t="s">
        <v>10353</v>
      </c>
      <c r="E8494" t="s">
        <v>12244</v>
      </c>
    </row>
    <row r="8495" spans="1:5" x14ac:dyDescent="0.25">
      <c r="A8495">
        <v>70002242</v>
      </c>
      <c r="B8495" t="s">
        <v>12245</v>
      </c>
      <c r="C8495" t="s">
        <v>10355</v>
      </c>
      <c r="D8495" t="s">
        <v>10355</v>
      </c>
      <c r="E8495" t="s">
        <v>12245</v>
      </c>
    </row>
    <row r="8496" spans="1:5" x14ac:dyDescent="0.25">
      <c r="A8496">
        <v>70002243</v>
      </c>
      <c r="B8496" t="s">
        <v>12246</v>
      </c>
      <c r="C8496" t="s">
        <v>12246</v>
      </c>
      <c r="D8496" t="s">
        <v>12246</v>
      </c>
      <c r="E8496" t="s">
        <v>12246</v>
      </c>
    </row>
    <row r="8497" spans="1:5" x14ac:dyDescent="0.25">
      <c r="A8497">
        <v>70002244</v>
      </c>
      <c r="B8497" t="s">
        <v>12247</v>
      </c>
      <c r="C8497" t="s">
        <v>11066</v>
      </c>
      <c r="D8497" t="s">
        <v>11066</v>
      </c>
      <c r="E8497" t="s">
        <v>12247</v>
      </c>
    </row>
    <row r="8498" spans="1:5" x14ac:dyDescent="0.25">
      <c r="A8498">
        <v>70002245</v>
      </c>
      <c r="B8498" t="s">
        <v>12248</v>
      </c>
      <c r="C8498" t="s">
        <v>11870</v>
      </c>
      <c r="D8498" t="s">
        <v>11870</v>
      </c>
      <c r="E8498" t="s">
        <v>12248</v>
      </c>
    </row>
    <row r="8499" spans="1:5" x14ac:dyDescent="0.25">
      <c r="A8499">
        <v>70002246</v>
      </c>
      <c r="B8499" t="s">
        <v>12249</v>
      </c>
      <c r="C8499" t="s">
        <v>11066</v>
      </c>
      <c r="D8499" t="s">
        <v>11066</v>
      </c>
      <c r="E8499" t="s">
        <v>12249</v>
      </c>
    </row>
    <row r="8500" spans="1:5" x14ac:dyDescent="0.25">
      <c r="A8500">
        <v>70002247</v>
      </c>
      <c r="B8500" t="s">
        <v>12250</v>
      </c>
      <c r="C8500" t="s">
        <v>11066</v>
      </c>
      <c r="D8500" t="s">
        <v>11066</v>
      </c>
      <c r="E8500" t="s">
        <v>12250</v>
      </c>
    </row>
    <row r="8501" spans="1:5" x14ac:dyDescent="0.25">
      <c r="A8501">
        <v>70002248</v>
      </c>
      <c r="B8501" t="s">
        <v>12251</v>
      </c>
      <c r="C8501" t="s">
        <v>10698</v>
      </c>
      <c r="D8501" t="s">
        <v>10698</v>
      </c>
      <c r="E8501" t="s">
        <v>12251</v>
      </c>
    </row>
    <row r="8502" spans="1:5" x14ac:dyDescent="0.25">
      <c r="A8502">
        <v>70002249</v>
      </c>
      <c r="B8502" t="s">
        <v>12252</v>
      </c>
      <c r="C8502" t="s">
        <v>10451</v>
      </c>
      <c r="D8502" t="s">
        <v>10451</v>
      </c>
      <c r="E8502" t="s">
        <v>12252</v>
      </c>
    </row>
    <row r="8503" spans="1:5" x14ac:dyDescent="0.25">
      <c r="A8503">
        <v>70002250</v>
      </c>
      <c r="B8503" t="s">
        <v>12253</v>
      </c>
      <c r="C8503" t="s">
        <v>12253</v>
      </c>
      <c r="D8503" t="s">
        <v>12253</v>
      </c>
      <c r="E8503" t="s">
        <v>12253</v>
      </c>
    </row>
    <row r="8504" spans="1:5" x14ac:dyDescent="0.25">
      <c r="A8504">
        <v>70002251</v>
      </c>
      <c r="B8504" t="s">
        <v>12254</v>
      </c>
      <c r="C8504" t="s">
        <v>12254</v>
      </c>
      <c r="D8504" t="s">
        <v>12254</v>
      </c>
      <c r="E8504" t="s">
        <v>12254</v>
      </c>
    </row>
    <row r="8505" spans="1:5" x14ac:dyDescent="0.25">
      <c r="A8505">
        <v>70002252</v>
      </c>
      <c r="B8505" t="s">
        <v>12256</v>
      </c>
      <c r="C8505" t="s">
        <v>12255</v>
      </c>
      <c r="D8505" t="s">
        <v>12255</v>
      </c>
      <c r="E8505" t="s">
        <v>12256</v>
      </c>
    </row>
    <row r="8506" spans="1:5" x14ac:dyDescent="0.25">
      <c r="A8506">
        <v>70002253</v>
      </c>
      <c r="B8506" t="s">
        <v>12258</v>
      </c>
      <c r="C8506" t="s">
        <v>12257</v>
      </c>
      <c r="D8506" t="s">
        <v>12257</v>
      </c>
      <c r="E8506" t="s">
        <v>12258</v>
      </c>
    </row>
    <row r="8507" spans="1:5" x14ac:dyDescent="0.25">
      <c r="A8507">
        <v>70002254</v>
      </c>
      <c r="B8507" t="s">
        <v>12259</v>
      </c>
      <c r="C8507" t="s">
        <v>12257</v>
      </c>
      <c r="D8507" t="s">
        <v>12257</v>
      </c>
      <c r="E8507" t="s">
        <v>12259</v>
      </c>
    </row>
    <row r="8508" spans="1:5" x14ac:dyDescent="0.25">
      <c r="A8508">
        <v>70002255</v>
      </c>
      <c r="B8508" t="s">
        <v>12260</v>
      </c>
      <c r="C8508" t="s">
        <v>9898</v>
      </c>
      <c r="D8508" t="s">
        <v>9898</v>
      </c>
      <c r="E8508" t="s">
        <v>12260</v>
      </c>
    </row>
    <row r="8509" spans="1:5" x14ac:dyDescent="0.25">
      <c r="A8509">
        <v>70002256</v>
      </c>
      <c r="B8509" t="s">
        <v>12261</v>
      </c>
      <c r="C8509" t="s">
        <v>9900</v>
      </c>
      <c r="D8509" t="s">
        <v>9900</v>
      </c>
      <c r="E8509" t="s">
        <v>12261</v>
      </c>
    </row>
    <row r="8510" spans="1:5" x14ac:dyDescent="0.25">
      <c r="A8510">
        <v>70002257</v>
      </c>
      <c r="B8510" t="s">
        <v>12262</v>
      </c>
      <c r="C8510" t="s">
        <v>9902</v>
      </c>
      <c r="D8510" t="s">
        <v>9902</v>
      </c>
      <c r="E8510" t="s">
        <v>12262</v>
      </c>
    </row>
    <row r="8511" spans="1:5" x14ac:dyDescent="0.25">
      <c r="A8511">
        <v>70002258</v>
      </c>
      <c r="B8511" t="s">
        <v>12263</v>
      </c>
      <c r="C8511" t="s">
        <v>9906</v>
      </c>
      <c r="D8511" t="s">
        <v>9906</v>
      </c>
      <c r="E8511" t="s">
        <v>12263</v>
      </c>
    </row>
    <row r="8512" spans="1:5" x14ac:dyDescent="0.25">
      <c r="A8512">
        <v>70002259</v>
      </c>
      <c r="B8512" t="s">
        <v>12264</v>
      </c>
      <c r="C8512" t="s">
        <v>12171</v>
      </c>
      <c r="D8512" t="s">
        <v>12171</v>
      </c>
      <c r="E8512" t="s">
        <v>12264</v>
      </c>
    </row>
    <row r="8513" spans="1:5" x14ac:dyDescent="0.25">
      <c r="A8513">
        <v>70002260</v>
      </c>
      <c r="B8513" t="s">
        <v>12265</v>
      </c>
      <c r="C8513" t="s">
        <v>10494</v>
      </c>
      <c r="D8513" t="s">
        <v>10494</v>
      </c>
      <c r="E8513" t="s">
        <v>12265</v>
      </c>
    </row>
    <row r="8514" spans="1:5" x14ac:dyDescent="0.25">
      <c r="A8514">
        <v>70002261</v>
      </c>
      <c r="B8514" t="s">
        <v>12267</v>
      </c>
      <c r="C8514" t="s">
        <v>12266</v>
      </c>
      <c r="D8514" t="s">
        <v>12266</v>
      </c>
      <c r="E8514" t="s">
        <v>12267</v>
      </c>
    </row>
    <row r="8515" spans="1:5" x14ac:dyDescent="0.25">
      <c r="A8515">
        <v>70002262</v>
      </c>
      <c r="B8515" t="s">
        <v>12269</v>
      </c>
      <c r="C8515" t="s">
        <v>12268</v>
      </c>
      <c r="D8515" t="s">
        <v>12268</v>
      </c>
      <c r="E8515" t="s">
        <v>12269</v>
      </c>
    </row>
    <row r="8516" spans="1:5" x14ac:dyDescent="0.25">
      <c r="A8516">
        <v>70002263</v>
      </c>
      <c r="B8516" t="s">
        <v>12271</v>
      </c>
      <c r="C8516" t="s">
        <v>12270</v>
      </c>
      <c r="D8516" t="s">
        <v>12270</v>
      </c>
      <c r="E8516" t="s">
        <v>12271</v>
      </c>
    </row>
    <row r="8517" spans="1:5" x14ac:dyDescent="0.25">
      <c r="A8517">
        <v>70002264</v>
      </c>
      <c r="B8517" t="s">
        <v>12273</v>
      </c>
      <c r="C8517" t="s">
        <v>12272</v>
      </c>
      <c r="D8517" t="s">
        <v>12272</v>
      </c>
      <c r="E8517" t="s">
        <v>12273</v>
      </c>
    </row>
    <row r="8518" spans="1:5" x14ac:dyDescent="0.25">
      <c r="A8518">
        <v>70002265</v>
      </c>
      <c r="B8518" t="s">
        <v>12274</v>
      </c>
      <c r="C8518" t="s">
        <v>11031</v>
      </c>
      <c r="D8518" t="s">
        <v>11031</v>
      </c>
      <c r="E8518" t="s">
        <v>12274</v>
      </c>
    </row>
    <row r="8519" spans="1:5" x14ac:dyDescent="0.25">
      <c r="A8519">
        <v>70002266</v>
      </c>
      <c r="B8519" t="s">
        <v>12275</v>
      </c>
      <c r="C8519" t="s">
        <v>11033</v>
      </c>
      <c r="D8519" t="s">
        <v>11033</v>
      </c>
      <c r="E8519" t="s">
        <v>12275</v>
      </c>
    </row>
    <row r="8520" spans="1:5" x14ac:dyDescent="0.25">
      <c r="A8520">
        <v>70002267</v>
      </c>
      <c r="B8520" t="s">
        <v>12276</v>
      </c>
      <c r="C8520" t="s">
        <v>10605</v>
      </c>
      <c r="D8520" t="s">
        <v>10605</v>
      </c>
      <c r="E8520" t="s">
        <v>12276</v>
      </c>
    </row>
    <row r="8521" spans="1:5" x14ac:dyDescent="0.25">
      <c r="A8521">
        <v>70002268</v>
      </c>
      <c r="B8521" t="s">
        <v>12278</v>
      </c>
      <c r="C8521" t="s">
        <v>12277</v>
      </c>
      <c r="D8521" t="s">
        <v>12277</v>
      </c>
      <c r="E8521" t="s">
        <v>12278</v>
      </c>
    </row>
    <row r="8522" spans="1:5" x14ac:dyDescent="0.25">
      <c r="A8522">
        <v>70002269</v>
      </c>
      <c r="B8522" t="s">
        <v>12280</v>
      </c>
      <c r="C8522" t="s">
        <v>12279</v>
      </c>
      <c r="D8522" t="s">
        <v>12279</v>
      </c>
      <c r="E8522" t="s">
        <v>12280</v>
      </c>
    </row>
    <row r="8523" spans="1:5" x14ac:dyDescent="0.25">
      <c r="A8523">
        <v>70002270</v>
      </c>
      <c r="B8523" t="s">
        <v>12281</v>
      </c>
      <c r="C8523" t="s">
        <v>12279</v>
      </c>
      <c r="D8523" t="s">
        <v>12279</v>
      </c>
      <c r="E8523" t="s">
        <v>12281</v>
      </c>
    </row>
    <row r="8524" spans="1:5" x14ac:dyDescent="0.25">
      <c r="A8524">
        <v>70002271</v>
      </c>
      <c r="B8524" t="s">
        <v>12282</v>
      </c>
      <c r="C8524" t="s">
        <v>12279</v>
      </c>
      <c r="D8524" t="s">
        <v>12279</v>
      </c>
      <c r="E8524" t="s">
        <v>12282</v>
      </c>
    </row>
    <row r="8525" spans="1:5" x14ac:dyDescent="0.25">
      <c r="A8525">
        <v>70002272</v>
      </c>
      <c r="B8525" t="s">
        <v>12283</v>
      </c>
      <c r="C8525" t="s">
        <v>12279</v>
      </c>
      <c r="D8525" t="s">
        <v>12279</v>
      </c>
      <c r="E8525" t="s">
        <v>12283</v>
      </c>
    </row>
    <row r="8526" spans="1:5" x14ac:dyDescent="0.25">
      <c r="A8526">
        <v>70002273</v>
      </c>
      <c r="B8526" t="s">
        <v>12284</v>
      </c>
      <c r="C8526" t="s">
        <v>12284</v>
      </c>
      <c r="D8526" t="s">
        <v>12284</v>
      </c>
      <c r="E8526" t="s">
        <v>12284</v>
      </c>
    </row>
    <row r="8527" spans="1:5" x14ac:dyDescent="0.25">
      <c r="A8527">
        <v>70002274</v>
      </c>
      <c r="B8527" t="s">
        <v>12285</v>
      </c>
      <c r="C8527" t="s">
        <v>12171</v>
      </c>
      <c r="D8527" t="s">
        <v>12171</v>
      </c>
      <c r="E8527" t="s">
        <v>12285</v>
      </c>
    </row>
    <row r="8528" spans="1:5" x14ac:dyDescent="0.25">
      <c r="A8528">
        <v>70002275</v>
      </c>
      <c r="B8528" t="s">
        <v>12286</v>
      </c>
      <c r="C8528" t="s">
        <v>9736</v>
      </c>
      <c r="D8528" t="s">
        <v>9736</v>
      </c>
      <c r="E8528" t="s">
        <v>12286</v>
      </c>
    </row>
    <row r="8529" spans="1:5" x14ac:dyDescent="0.25">
      <c r="A8529">
        <v>70002276</v>
      </c>
      <c r="B8529" t="s">
        <v>12288</v>
      </c>
      <c r="C8529" t="s">
        <v>12287</v>
      </c>
      <c r="D8529" t="s">
        <v>12287</v>
      </c>
      <c r="E8529" t="s">
        <v>12288</v>
      </c>
    </row>
    <row r="8530" spans="1:5" x14ac:dyDescent="0.25">
      <c r="A8530">
        <v>70002277</v>
      </c>
      <c r="B8530" t="s">
        <v>12289</v>
      </c>
      <c r="C8530" t="s">
        <v>10185</v>
      </c>
      <c r="D8530" t="s">
        <v>10185</v>
      </c>
      <c r="E8530" t="s">
        <v>12289</v>
      </c>
    </row>
    <row r="8531" spans="1:5" x14ac:dyDescent="0.25">
      <c r="A8531">
        <v>70002278</v>
      </c>
      <c r="B8531" t="s">
        <v>12290</v>
      </c>
      <c r="C8531" t="s">
        <v>10193</v>
      </c>
      <c r="D8531" t="s">
        <v>10193</v>
      </c>
      <c r="E8531" t="s">
        <v>12290</v>
      </c>
    </row>
    <row r="8532" spans="1:5" x14ac:dyDescent="0.25">
      <c r="A8532">
        <v>70002279</v>
      </c>
      <c r="B8532" t="s">
        <v>12292</v>
      </c>
      <c r="C8532" t="s">
        <v>12291</v>
      </c>
      <c r="D8532" t="s">
        <v>12291</v>
      </c>
      <c r="E8532" t="s">
        <v>12292</v>
      </c>
    </row>
    <row r="8533" spans="1:5" x14ac:dyDescent="0.25">
      <c r="A8533">
        <v>70002280</v>
      </c>
      <c r="B8533" t="s">
        <v>12293</v>
      </c>
      <c r="C8533" t="s">
        <v>11846</v>
      </c>
      <c r="D8533" t="s">
        <v>11846</v>
      </c>
      <c r="E8533" t="s">
        <v>12293</v>
      </c>
    </row>
    <row r="8534" spans="1:5" x14ac:dyDescent="0.25">
      <c r="A8534">
        <v>70002281</v>
      </c>
      <c r="B8534" t="s">
        <v>12294</v>
      </c>
      <c r="C8534" t="s">
        <v>10100</v>
      </c>
      <c r="D8534" t="s">
        <v>10100</v>
      </c>
      <c r="E8534" t="s">
        <v>12294</v>
      </c>
    </row>
    <row r="8535" spans="1:5" x14ac:dyDescent="0.25">
      <c r="A8535">
        <v>70002282</v>
      </c>
      <c r="B8535" t="s">
        <v>12295</v>
      </c>
      <c r="C8535" t="s">
        <v>10102</v>
      </c>
      <c r="D8535" t="s">
        <v>10102</v>
      </c>
      <c r="E8535" t="s">
        <v>12295</v>
      </c>
    </row>
    <row r="8536" spans="1:5" x14ac:dyDescent="0.25">
      <c r="A8536">
        <v>70002283</v>
      </c>
      <c r="B8536" t="s">
        <v>12297</v>
      </c>
      <c r="C8536" t="s">
        <v>12296</v>
      </c>
      <c r="D8536" t="s">
        <v>12296</v>
      </c>
      <c r="E8536" t="s">
        <v>12297</v>
      </c>
    </row>
    <row r="8537" spans="1:5" x14ac:dyDescent="0.25">
      <c r="A8537">
        <v>70002284</v>
      </c>
      <c r="B8537" t="s">
        <v>12298</v>
      </c>
      <c r="C8537" t="s">
        <v>11785</v>
      </c>
      <c r="D8537" t="s">
        <v>11785</v>
      </c>
      <c r="E8537" t="s">
        <v>12298</v>
      </c>
    </row>
    <row r="8538" spans="1:5" x14ac:dyDescent="0.25">
      <c r="A8538">
        <v>70002285</v>
      </c>
      <c r="B8538" t="s">
        <v>12299</v>
      </c>
      <c r="C8538" t="s">
        <v>11862</v>
      </c>
      <c r="D8538" t="s">
        <v>11862</v>
      </c>
      <c r="E8538" t="s">
        <v>12299</v>
      </c>
    </row>
    <row r="8539" spans="1:5" x14ac:dyDescent="0.25">
      <c r="A8539">
        <v>70002286</v>
      </c>
      <c r="B8539" t="s">
        <v>12300</v>
      </c>
      <c r="C8539" t="s">
        <v>12028</v>
      </c>
      <c r="D8539" t="s">
        <v>12028</v>
      </c>
      <c r="E8539" t="s">
        <v>12300</v>
      </c>
    </row>
    <row r="8540" spans="1:5" x14ac:dyDescent="0.25">
      <c r="A8540">
        <v>70002287</v>
      </c>
      <c r="B8540" t="s">
        <v>12301</v>
      </c>
      <c r="C8540" t="s">
        <v>9782</v>
      </c>
      <c r="D8540" t="s">
        <v>9782</v>
      </c>
      <c r="E8540" t="s">
        <v>12301</v>
      </c>
    </row>
    <row r="8541" spans="1:5" x14ac:dyDescent="0.25">
      <c r="A8541">
        <v>70002288</v>
      </c>
      <c r="B8541" t="s">
        <v>12302</v>
      </c>
      <c r="C8541" t="s">
        <v>10692</v>
      </c>
      <c r="D8541" t="s">
        <v>10692</v>
      </c>
      <c r="E8541" t="s">
        <v>12302</v>
      </c>
    </row>
    <row r="8542" spans="1:5" x14ac:dyDescent="0.25">
      <c r="A8542">
        <v>70002289</v>
      </c>
      <c r="B8542" t="s">
        <v>12303</v>
      </c>
      <c r="C8542" t="s">
        <v>11006</v>
      </c>
      <c r="D8542" t="s">
        <v>11006</v>
      </c>
      <c r="E8542" t="s">
        <v>12303</v>
      </c>
    </row>
    <row r="8543" spans="1:5" x14ac:dyDescent="0.25">
      <c r="A8543">
        <v>70002290</v>
      </c>
      <c r="B8543" t="s">
        <v>12304</v>
      </c>
      <c r="C8543" t="s">
        <v>11033</v>
      </c>
      <c r="D8543" t="s">
        <v>11033</v>
      </c>
      <c r="E8543" t="s">
        <v>12304</v>
      </c>
    </row>
    <row r="8544" spans="1:5" x14ac:dyDescent="0.25">
      <c r="A8544">
        <v>70002291</v>
      </c>
      <c r="B8544" t="s">
        <v>12306</v>
      </c>
      <c r="C8544" t="s">
        <v>12305</v>
      </c>
      <c r="D8544" t="s">
        <v>12305</v>
      </c>
      <c r="E8544" t="s">
        <v>12306</v>
      </c>
    </row>
    <row r="8545" spans="1:5" x14ac:dyDescent="0.25">
      <c r="A8545">
        <v>70002292</v>
      </c>
      <c r="B8545" t="s">
        <v>12308</v>
      </c>
      <c r="C8545" t="s">
        <v>12307</v>
      </c>
      <c r="D8545" t="s">
        <v>12307</v>
      </c>
      <c r="E8545" t="s">
        <v>12308</v>
      </c>
    </row>
    <row r="8546" spans="1:5" x14ac:dyDescent="0.25">
      <c r="A8546">
        <v>70002293</v>
      </c>
      <c r="B8546" t="s">
        <v>12310</v>
      </c>
      <c r="C8546" t="s">
        <v>12309</v>
      </c>
      <c r="D8546" t="s">
        <v>12309</v>
      </c>
      <c r="E8546" t="s">
        <v>12310</v>
      </c>
    </row>
    <row r="8547" spans="1:5" x14ac:dyDescent="0.25">
      <c r="A8547">
        <v>70002294</v>
      </c>
      <c r="B8547" t="s">
        <v>12311</v>
      </c>
      <c r="C8547" t="s">
        <v>11901</v>
      </c>
      <c r="D8547" t="s">
        <v>11901</v>
      </c>
      <c r="E8547" t="s">
        <v>12311</v>
      </c>
    </row>
    <row r="8548" spans="1:5" x14ac:dyDescent="0.25">
      <c r="A8548">
        <v>70002295</v>
      </c>
      <c r="B8548" t="s">
        <v>12313</v>
      </c>
      <c r="C8548" t="s">
        <v>12312</v>
      </c>
      <c r="D8548" t="s">
        <v>12312</v>
      </c>
      <c r="E8548" t="s">
        <v>12313</v>
      </c>
    </row>
    <row r="8549" spans="1:5" x14ac:dyDescent="0.25">
      <c r="A8549">
        <v>70002296</v>
      </c>
      <c r="B8549" t="s">
        <v>12315</v>
      </c>
      <c r="C8549" t="s">
        <v>12314</v>
      </c>
      <c r="D8549" t="s">
        <v>12314</v>
      </c>
      <c r="E8549" t="s">
        <v>12315</v>
      </c>
    </row>
    <row r="8550" spans="1:5" x14ac:dyDescent="0.25">
      <c r="A8550">
        <v>70002297</v>
      </c>
      <c r="B8550" t="s">
        <v>12317</v>
      </c>
      <c r="C8550" t="s">
        <v>12316</v>
      </c>
      <c r="D8550" t="s">
        <v>12316</v>
      </c>
      <c r="E8550" t="s">
        <v>12317</v>
      </c>
    </row>
    <row r="8551" spans="1:5" x14ac:dyDescent="0.25">
      <c r="A8551">
        <v>70002298</v>
      </c>
      <c r="B8551" t="s">
        <v>12318</v>
      </c>
      <c r="C8551" t="s">
        <v>10108</v>
      </c>
      <c r="D8551" t="s">
        <v>10108</v>
      </c>
      <c r="E8551" t="s">
        <v>12318</v>
      </c>
    </row>
    <row r="8552" spans="1:5" x14ac:dyDescent="0.25">
      <c r="A8552">
        <v>70002299</v>
      </c>
      <c r="B8552" t="s">
        <v>12319</v>
      </c>
      <c r="C8552" t="s">
        <v>10108</v>
      </c>
      <c r="D8552" t="s">
        <v>10108</v>
      </c>
      <c r="E8552" t="s">
        <v>12319</v>
      </c>
    </row>
    <row r="8553" spans="1:5" x14ac:dyDescent="0.25">
      <c r="A8553">
        <v>70002300</v>
      </c>
      <c r="B8553" t="s">
        <v>12320</v>
      </c>
      <c r="C8553" t="s">
        <v>10108</v>
      </c>
      <c r="D8553" t="s">
        <v>10108</v>
      </c>
      <c r="E8553" t="s">
        <v>12320</v>
      </c>
    </row>
    <row r="8554" spans="1:5" x14ac:dyDescent="0.25">
      <c r="A8554">
        <v>70002301</v>
      </c>
      <c r="B8554" t="s">
        <v>12322</v>
      </c>
      <c r="C8554" t="s">
        <v>12321</v>
      </c>
      <c r="D8554" t="s">
        <v>12321</v>
      </c>
      <c r="E8554" t="s">
        <v>12322</v>
      </c>
    </row>
    <row r="8555" spans="1:5" x14ac:dyDescent="0.25">
      <c r="A8555">
        <v>70002302</v>
      </c>
      <c r="B8555" t="s">
        <v>12323</v>
      </c>
      <c r="C8555" t="s">
        <v>10108</v>
      </c>
      <c r="D8555" t="s">
        <v>10108</v>
      </c>
      <c r="E8555" t="s">
        <v>12323</v>
      </c>
    </row>
    <row r="8556" spans="1:5" x14ac:dyDescent="0.25">
      <c r="A8556">
        <v>70002303</v>
      </c>
      <c r="B8556" t="s">
        <v>12324</v>
      </c>
      <c r="C8556" t="s">
        <v>12324</v>
      </c>
      <c r="D8556" t="s">
        <v>12324</v>
      </c>
      <c r="E8556" t="s">
        <v>12324</v>
      </c>
    </row>
    <row r="8557" spans="1:5" x14ac:dyDescent="0.25">
      <c r="A8557">
        <v>70002304</v>
      </c>
      <c r="B8557" t="s">
        <v>12325</v>
      </c>
      <c r="C8557" t="s">
        <v>12325</v>
      </c>
      <c r="D8557" t="s">
        <v>12325</v>
      </c>
      <c r="E8557" t="s">
        <v>12325</v>
      </c>
    </row>
    <row r="8558" spans="1:5" x14ac:dyDescent="0.25">
      <c r="A8558">
        <v>70002305</v>
      </c>
      <c r="B8558" t="s">
        <v>12326</v>
      </c>
      <c r="C8558" t="s">
        <v>12326</v>
      </c>
      <c r="D8558" t="s">
        <v>12326</v>
      </c>
      <c r="E8558" t="s">
        <v>12326</v>
      </c>
    </row>
    <row r="8559" spans="1:5" x14ac:dyDescent="0.25">
      <c r="A8559">
        <v>70002306</v>
      </c>
      <c r="B8559" t="s">
        <v>12327</v>
      </c>
      <c r="C8559" t="s">
        <v>12327</v>
      </c>
      <c r="D8559" t="s">
        <v>12327</v>
      </c>
      <c r="E8559" t="s">
        <v>12327</v>
      </c>
    </row>
    <row r="8560" spans="1:5" x14ac:dyDescent="0.25">
      <c r="A8560">
        <v>70002307</v>
      </c>
      <c r="B8560" t="s">
        <v>12328</v>
      </c>
      <c r="C8560" t="s">
        <v>12328</v>
      </c>
      <c r="D8560" t="s">
        <v>12328</v>
      </c>
      <c r="E8560" t="s">
        <v>12328</v>
      </c>
    </row>
    <row r="8561" spans="1:5" x14ac:dyDescent="0.25">
      <c r="A8561">
        <v>70002308</v>
      </c>
      <c r="B8561" t="s">
        <v>12329</v>
      </c>
      <c r="C8561" t="s">
        <v>12329</v>
      </c>
      <c r="D8561" t="s">
        <v>12329</v>
      </c>
      <c r="E8561" t="s">
        <v>12329</v>
      </c>
    </row>
    <row r="8562" spans="1:5" x14ac:dyDescent="0.25">
      <c r="A8562">
        <v>70002309</v>
      </c>
      <c r="B8562" t="s">
        <v>12331</v>
      </c>
      <c r="C8562" t="s">
        <v>12330</v>
      </c>
      <c r="D8562" t="s">
        <v>12330</v>
      </c>
      <c r="E8562" t="s">
        <v>12331</v>
      </c>
    </row>
    <row r="8563" spans="1:5" x14ac:dyDescent="0.25">
      <c r="A8563">
        <v>70002310</v>
      </c>
      <c r="B8563" t="s">
        <v>12333</v>
      </c>
      <c r="C8563" t="s">
        <v>12332</v>
      </c>
      <c r="D8563" t="s">
        <v>12332</v>
      </c>
      <c r="E8563" t="s">
        <v>12333</v>
      </c>
    </row>
    <row r="8564" spans="1:5" x14ac:dyDescent="0.25">
      <c r="A8564">
        <v>70002311</v>
      </c>
      <c r="B8564" t="s">
        <v>12335</v>
      </c>
      <c r="C8564" t="s">
        <v>12334</v>
      </c>
      <c r="D8564" t="s">
        <v>12334</v>
      </c>
      <c r="E8564" t="s">
        <v>12335</v>
      </c>
    </row>
    <row r="8565" spans="1:5" x14ac:dyDescent="0.25">
      <c r="A8565">
        <v>70002312</v>
      </c>
      <c r="B8565" t="s">
        <v>12336</v>
      </c>
      <c r="C8565" t="s">
        <v>12334</v>
      </c>
      <c r="D8565" t="s">
        <v>12334</v>
      </c>
      <c r="E8565" t="s">
        <v>12336</v>
      </c>
    </row>
    <row r="8566" spans="1:5" x14ac:dyDescent="0.25">
      <c r="A8566">
        <v>70002313</v>
      </c>
      <c r="B8566" t="s">
        <v>12338</v>
      </c>
      <c r="C8566" t="s">
        <v>12337</v>
      </c>
      <c r="D8566" t="s">
        <v>12337</v>
      </c>
      <c r="E8566" t="s">
        <v>12338</v>
      </c>
    </row>
    <row r="8567" spans="1:5" x14ac:dyDescent="0.25">
      <c r="A8567">
        <v>70002314</v>
      </c>
      <c r="B8567" t="s">
        <v>12339</v>
      </c>
      <c r="C8567" t="s">
        <v>11130</v>
      </c>
      <c r="D8567" t="s">
        <v>11130</v>
      </c>
      <c r="E8567" t="s">
        <v>12339</v>
      </c>
    </row>
    <row r="8568" spans="1:5" x14ac:dyDescent="0.25">
      <c r="A8568">
        <v>70002315</v>
      </c>
      <c r="B8568" t="s">
        <v>12341</v>
      </c>
      <c r="C8568" t="s">
        <v>12340</v>
      </c>
      <c r="D8568" t="s">
        <v>12340</v>
      </c>
      <c r="E8568" t="s">
        <v>12341</v>
      </c>
    </row>
    <row r="8569" spans="1:5" x14ac:dyDescent="0.25">
      <c r="A8569">
        <v>70002316</v>
      </c>
      <c r="B8569" t="s">
        <v>12342</v>
      </c>
      <c r="C8569" t="s">
        <v>12291</v>
      </c>
      <c r="D8569" t="s">
        <v>12291</v>
      </c>
      <c r="E8569" t="s">
        <v>12342</v>
      </c>
    </row>
    <row r="8570" spans="1:5" x14ac:dyDescent="0.25">
      <c r="A8570">
        <v>70002317</v>
      </c>
      <c r="B8570" t="s">
        <v>12344</v>
      </c>
      <c r="C8570" t="s">
        <v>12343</v>
      </c>
      <c r="D8570" t="s">
        <v>12343</v>
      </c>
      <c r="E8570" t="s">
        <v>12344</v>
      </c>
    </row>
    <row r="8571" spans="1:5" x14ac:dyDescent="0.25">
      <c r="A8571">
        <v>70002318</v>
      </c>
      <c r="B8571" t="s">
        <v>12345</v>
      </c>
      <c r="C8571" t="s">
        <v>12343</v>
      </c>
      <c r="D8571" t="s">
        <v>12343</v>
      </c>
      <c r="E8571" t="s">
        <v>12345</v>
      </c>
    </row>
    <row r="8572" spans="1:5" x14ac:dyDescent="0.25">
      <c r="A8572">
        <v>70002319</v>
      </c>
      <c r="B8572" t="s">
        <v>12346</v>
      </c>
      <c r="C8572" t="s">
        <v>12343</v>
      </c>
      <c r="D8572" t="s">
        <v>12343</v>
      </c>
      <c r="E8572" t="s">
        <v>12346</v>
      </c>
    </row>
    <row r="8573" spans="1:5" x14ac:dyDescent="0.25">
      <c r="A8573">
        <v>70002320</v>
      </c>
      <c r="B8573" t="s">
        <v>12347</v>
      </c>
      <c r="C8573" t="s">
        <v>12343</v>
      </c>
      <c r="D8573" t="s">
        <v>12343</v>
      </c>
      <c r="E8573" t="s">
        <v>12347</v>
      </c>
    </row>
    <row r="8574" spans="1:5" x14ac:dyDescent="0.25">
      <c r="A8574">
        <v>70002321</v>
      </c>
      <c r="B8574" t="s">
        <v>12348</v>
      </c>
      <c r="C8574" t="s">
        <v>11055</v>
      </c>
      <c r="D8574" t="s">
        <v>11055</v>
      </c>
      <c r="E8574" t="s">
        <v>12348</v>
      </c>
    </row>
    <row r="8575" spans="1:5" x14ac:dyDescent="0.25">
      <c r="A8575">
        <v>70002322</v>
      </c>
      <c r="B8575" t="s">
        <v>12350</v>
      </c>
      <c r="C8575" t="s">
        <v>12349</v>
      </c>
      <c r="D8575" t="s">
        <v>12349</v>
      </c>
      <c r="E8575" t="s">
        <v>12350</v>
      </c>
    </row>
    <row r="8576" spans="1:5" x14ac:dyDescent="0.25">
      <c r="A8576">
        <v>70002323</v>
      </c>
      <c r="B8576" t="s">
        <v>12352</v>
      </c>
      <c r="C8576" t="s">
        <v>12351</v>
      </c>
      <c r="D8576" t="s">
        <v>12351</v>
      </c>
      <c r="E8576" t="s">
        <v>12352</v>
      </c>
    </row>
    <row r="8577" spans="1:5" x14ac:dyDescent="0.25">
      <c r="A8577">
        <v>70002324</v>
      </c>
      <c r="B8577" t="s">
        <v>12354</v>
      </c>
      <c r="C8577" t="s">
        <v>12353</v>
      </c>
      <c r="D8577" t="s">
        <v>12353</v>
      </c>
      <c r="E8577" t="s">
        <v>12354</v>
      </c>
    </row>
    <row r="8578" spans="1:5" x14ac:dyDescent="0.25">
      <c r="A8578">
        <v>70002325</v>
      </c>
      <c r="B8578" t="s">
        <v>12355</v>
      </c>
      <c r="C8578" t="s">
        <v>10108</v>
      </c>
      <c r="D8578" t="s">
        <v>10108</v>
      </c>
      <c r="E8578" t="s">
        <v>12355</v>
      </c>
    </row>
    <row r="8579" spans="1:5" x14ac:dyDescent="0.25">
      <c r="A8579">
        <v>70002326</v>
      </c>
      <c r="B8579" t="s">
        <v>12356</v>
      </c>
      <c r="C8579" t="s">
        <v>10773</v>
      </c>
      <c r="D8579" t="s">
        <v>10773</v>
      </c>
      <c r="E8579" t="s">
        <v>12356</v>
      </c>
    </row>
    <row r="8580" spans="1:5" x14ac:dyDescent="0.25">
      <c r="A8580">
        <v>70002327</v>
      </c>
      <c r="B8580" t="s">
        <v>12357</v>
      </c>
      <c r="C8580" t="s">
        <v>10767</v>
      </c>
      <c r="D8580" t="s">
        <v>10767</v>
      </c>
      <c r="E8580" t="s">
        <v>12357</v>
      </c>
    </row>
    <row r="8581" spans="1:5" x14ac:dyDescent="0.25">
      <c r="A8581">
        <v>70002328</v>
      </c>
      <c r="B8581" t="s">
        <v>12358</v>
      </c>
      <c r="C8581" t="s">
        <v>10765</v>
      </c>
      <c r="D8581" t="s">
        <v>10765</v>
      </c>
      <c r="E8581" t="s">
        <v>12358</v>
      </c>
    </row>
    <row r="8582" spans="1:5" x14ac:dyDescent="0.25">
      <c r="A8582">
        <v>70002329</v>
      </c>
      <c r="B8582" t="s">
        <v>12359</v>
      </c>
      <c r="C8582" t="s">
        <v>10771</v>
      </c>
      <c r="D8582" t="s">
        <v>10771</v>
      </c>
      <c r="E8582" t="s">
        <v>12359</v>
      </c>
    </row>
    <row r="8583" spans="1:5" x14ac:dyDescent="0.25">
      <c r="A8583">
        <v>70002330</v>
      </c>
      <c r="B8583" t="s">
        <v>12360</v>
      </c>
      <c r="C8583" t="s">
        <v>10093</v>
      </c>
      <c r="D8583" t="s">
        <v>10093</v>
      </c>
      <c r="E8583" t="s">
        <v>12360</v>
      </c>
    </row>
    <row r="8584" spans="1:5" x14ac:dyDescent="0.25">
      <c r="A8584">
        <v>70002331</v>
      </c>
      <c r="B8584" t="s">
        <v>12361</v>
      </c>
      <c r="C8584" t="s">
        <v>10095</v>
      </c>
      <c r="D8584" t="s">
        <v>10095</v>
      </c>
      <c r="E8584" t="s">
        <v>12361</v>
      </c>
    </row>
    <row r="8585" spans="1:5" x14ac:dyDescent="0.25">
      <c r="A8585">
        <v>70002332</v>
      </c>
      <c r="B8585" t="s">
        <v>12362</v>
      </c>
      <c r="C8585" t="s">
        <v>10097</v>
      </c>
      <c r="D8585" t="s">
        <v>10097</v>
      </c>
      <c r="E8585" t="s">
        <v>12362</v>
      </c>
    </row>
    <row r="8586" spans="1:5" x14ac:dyDescent="0.25">
      <c r="A8586">
        <v>70002333</v>
      </c>
      <c r="B8586" t="s">
        <v>12364</v>
      </c>
      <c r="C8586" t="s">
        <v>12363</v>
      </c>
      <c r="D8586" t="s">
        <v>12363</v>
      </c>
      <c r="E8586" t="s">
        <v>12364</v>
      </c>
    </row>
    <row r="8587" spans="1:5" x14ac:dyDescent="0.25">
      <c r="A8587">
        <v>70002334</v>
      </c>
      <c r="B8587" t="s">
        <v>12365</v>
      </c>
      <c r="C8587" t="s">
        <v>11057</v>
      </c>
      <c r="D8587" t="s">
        <v>11057</v>
      </c>
      <c r="E8587" t="s">
        <v>12365</v>
      </c>
    </row>
    <row r="8588" spans="1:5" x14ac:dyDescent="0.25">
      <c r="A8588">
        <v>70002335</v>
      </c>
      <c r="B8588" t="s">
        <v>12366</v>
      </c>
      <c r="C8588" t="s">
        <v>10474</v>
      </c>
      <c r="D8588" t="s">
        <v>10474</v>
      </c>
      <c r="E8588" t="s">
        <v>12366</v>
      </c>
    </row>
    <row r="8589" spans="1:5" x14ac:dyDescent="0.25">
      <c r="A8589">
        <v>70002336</v>
      </c>
      <c r="B8589" t="s">
        <v>12367</v>
      </c>
      <c r="C8589" t="s">
        <v>10257</v>
      </c>
      <c r="D8589" t="s">
        <v>10257</v>
      </c>
      <c r="E8589" t="s">
        <v>12367</v>
      </c>
    </row>
    <row r="8590" spans="1:5" x14ac:dyDescent="0.25">
      <c r="A8590">
        <v>70002337</v>
      </c>
      <c r="B8590" t="s">
        <v>12368</v>
      </c>
      <c r="C8590" t="s">
        <v>10257</v>
      </c>
      <c r="D8590" t="s">
        <v>10257</v>
      </c>
      <c r="E8590" t="s">
        <v>12368</v>
      </c>
    </row>
    <row r="8591" spans="1:5" x14ac:dyDescent="0.25">
      <c r="A8591">
        <v>70002338</v>
      </c>
      <c r="B8591" t="s">
        <v>12369</v>
      </c>
      <c r="C8591" t="s">
        <v>11938</v>
      </c>
      <c r="D8591" t="s">
        <v>11938</v>
      </c>
      <c r="E8591" t="s">
        <v>12369</v>
      </c>
    </row>
    <row r="8592" spans="1:5" x14ac:dyDescent="0.25">
      <c r="A8592">
        <v>70002339</v>
      </c>
      <c r="B8592" t="s">
        <v>12371</v>
      </c>
      <c r="C8592" t="s">
        <v>12370</v>
      </c>
      <c r="D8592" t="s">
        <v>12370</v>
      </c>
      <c r="E8592" t="s">
        <v>12371</v>
      </c>
    </row>
    <row r="8593" spans="1:5" x14ac:dyDescent="0.25">
      <c r="A8593">
        <v>70002340</v>
      </c>
      <c r="B8593" t="s">
        <v>12373</v>
      </c>
      <c r="C8593" t="s">
        <v>12372</v>
      </c>
      <c r="D8593" t="s">
        <v>12372</v>
      </c>
      <c r="E8593" t="s">
        <v>12373</v>
      </c>
    </row>
    <row r="8594" spans="1:5" x14ac:dyDescent="0.25">
      <c r="A8594">
        <v>70002341</v>
      </c>
      <c r="B8594" t="s">
        <v>12374</v>
      </c>
      <c r="C8594" t="s">
        <v>12372</v>
      </c>
      <c r="D8594" t="s">
        <v>12372</v>
      </c>
      <c r="E8594" t="s">
        <v>12374</v>
      </c>
    </row>
    <row r="8595" spans="1:5" x14ac:dyDescent="0.25">
      <c r="A8595">
        <v>70002342</v>
      </c>
      <c r="B8595" t="s">
        <v>12375</v>
      </c>
      <c r="C8595" t="s">
        <v>12372</v>
      </c>
      <c r="D8595" t="s">
        <v>12372</v>
      </c>
      <c r="E8595" t="s">
        <v>12375</v>
      </c>
    </row>
    <row r="8596" spans="1:5" x14ac:dyDescent="0.25">
      <c r="A8596">
        <v>70002343</v>
      </c>
      <c r="B8596" t="s">
        <v>12376</v>
      </c>
      <c r="C8596" t="s">
        <v>12372</v>
      </c>
      <c r="D8596" t="s">
        <v>12372</v>
      </c>
      <c r="E8596" t="s">
        <v>12376</v>
      </c>
    </row>
    <row r="8597" spans="1:5" x14ac:dyDescent="0.25">
      <c r="A8597">
        <v>70002344</v>
      </c>
      <c r="B8597" t="s">
        <v>12378</v>
      </c>
      <c r="C8597" t="s">
        <v>12377</v>
      </c>
      <c r="D8597" t="s">
        <v>12377</v>
      </c>
      <c r="E8597" t="s">
        <v>12378</v>
      </c>
    </row>
    <row r="8598" spans="1:5" x14ac:dyDescent="0.25">
      <c r="A8598">
        <v>70002345</v>
      </c>
      <c r="B8598" t="s">
        <v>12379</v>
      </c>
      <c r="C8598" t="s">
        <v>10202</v>
      </c>
      <c r="D8598" t="s">
        <v>10202</v>
      </c>
      <c r="E8598" t="s">
        <v>12379</v>
      </c>
    </row>
    <row r="8599" spans="1:5" x14ac:dyDescent="0.25">
      <c r="A8599">
        <v>70002346</v>
      </c>
      <c r="B8599" t="s">
        <v>12380</v>
      </c>
      <c r="C8599" t="s">
        <v>10204</v>
      </c>
      <c r="D8599" t="s">
        <v>10204</v>
      </c>
      <c r="E8599" t="s">
        <v>12380</v>
      </c>
    </row>
    <row r="8600" spans="1:5" x14ac:dyDescent="0.25">
      <c r="A8600">
        <v>70002347</v>
      </c>
      <c r="B8600" t="s">
        <v>12381</v>
      </c>
      <c r="C8600" t="s">
        <v>12226</v>
      </c>
      <c r="D8600" t="s">
        <v>12226</v>
      </c>
      <c r="E8600" t="s">
        <v>12381</v>
      </c>
    </row>
    <row r="8601" spans="1:5" x14ac:dyDescent="0.25">
      <c r="A8601">
        <v>70002348</v>
      </c>
      <c r="B8601" t="s">
        <v>12382</v>
      </c>
      <c r="C8601" t="s">
        <v>12382</v>
      </c>
      <c r="D8601" t="s">
        <v>12382</v>
      </c>
      <c r="E8601" t="s">
        <v>12382</v>
      </c>
    </row>
    <row r="8602" spans="1:5" x14ac:dyDescent="0.25">
      <c r="A8602">
        <v>70002349</v>
      </c>
      <c r="B8602" t="s">
        <v>12383</v>
      </c>
      <c r="C8602" t="s">
        <v>12383</v>
      </c>
      <c r="D8602" t="s">
        <v>12383</v>
      </c>
      <c r="E8602" t="s">
        <v>12383</v>
      </c>
    </row>
    <row r="8603" spans="1:5" x14ac:dyDescent="0.25">
      <c r="A8603">
        <v>70002350</v>
      </c>
      <c r="B8603" t="s">
        <v>12385</v>
      </c>
      <c r="C8603" t="s">
        <v>12384</v>
      </c>
      <c r="D8603" t="s">
        <v>12384</v>
      </c>
      <c r="E8603" t="s">
        <v>12385</v>
      </c>
    </row>
    <row r="8604" spans="1:5" x14ac:dyDescent="0.25">
      <c r="A8604">
        <v>70002351</v>
      </c>
      <c r="B8604" t="s">
        <v>12386</v>
      </c>
      <c r="C8604" t="s">
        <v>11890</v>
      </c>
      <c r="D8604" t="s">
        <v>11890</v>
      </c>
      <c r="E8604" t="s">
        <v>12386</v>
      </c>
    </row>
    <row r="8605" spans="1:5" x14ac:dyDescent="0.25">
      <c r="A8605">
        <v>70002352</v>
      </c>
      <c r="B8605" t="s">
        <v>12387</v>
      </c>
      <c r="C8605" t="s">
        <v>10742</v>
      </c>
      <c r="D8605" t="s">
        <v>10742</v>
      </c>
      <c r="E8605" t="s">
        <v>12387</v>
      </c>
    </row>
    <row r="8606" spans="1:5" x14ac:dyDescent="0.25">
      <c r="A8606">
        <v>70002353</v>
      </c>
      <c r="B8606" t="s">
        <v>12388</v>
      </c>
      <c r="C8606" t="s">
        <v>12215</v>
      </c>
      <c r="D8606" t="s">
        <v>12215</v>
      </c>
      <c r="E8606" t="s">
        <v>12388</v>
      </c>
    </row>
    <row r="8607" spans="1:5" x14ac:dyDescent="0.25">
      <c r="A8607">
        <v>70002354</v>
      </c>
      <c r="B8607" t="s">
        <v>12390</v>
      </c>
      <c r="C8607" t="s">
        <v>12389</v>
      </c>
      <c r="D8607" t="s">
        <v>12389</v>
      </c>
      <c r="E8607" t="s">
        <v>12390</v>
      </c>
    </row>
    <row r="8608" spans="1:5" x14ac:dyDescent="0.25">
      <c r="A8608">
        <v>70002355</v>
      </c>
      <c r="B8608" t="s">
        <v>12392</v>
      </c>
      <c r="C8608" t="s">
        <v>12391</v>
      </c>
      <c r="D8608" t="s">
        <v>12391</v>
      </c>
      <c r="E8608" t="s">
        <v>12392</v>
      </c>
    </row>
    <row r="8609" spans="1:5" x14ac:dyDescent="0.25">
      <c r="A8609">
        <v>70002356</v>
      </c>
      <c r="B8609" t="s">
        <v>12393</v>
      </c>
      <c r="C8609" t="s">
        <v>11950</v>
      </c>
      <c r="D8609" t="s">
        <v>11950</v>
      </c>
      <c r="E8609" t="s">
        <v>12393</v>
      </c>
    </row>
    <row r="8610" spans="1:5" x14ac:dyDescent="0.25">
      <c r="A8610">
        <v>70002357</v>
      </c>
      <c r="B8610" t="s">
        <v>12394</v>
      </c>
      <c r="C8610" t="s">
        <v>11952</v>
      </c>
      <c r="D8610" t="s">
        <v>11952</v>
      </c>
      <c r="E8610" t="s">
        <v>12394</v>
      </c>
    </row>
    <row r="8611" spans="1:5" x14ac:dyDescent="0.25">
      <c r="A8611">
        <v>70002358</v>
      </c>
      <c r="B8611" t="s">
        <v>12395</v>
      </c>
      <c r="C8611" t="s">
        <v>11952</v>
      </c>
      <c r="D8611" t="s">
        <v>11952</v>
      </c>
      <c r="E8611" t="s">
        <v>12395</v>
      </c>
    </row>
    <row r="8612" spans="1:5" x14ac:dyDescent="0.25">
      <c r="A8612">
        <v>70002359</v>
      </c>
      <c r="B8612" t="s">
        <v>12396</v>
      </c>
      <c r="C8612" t="s">
        <v>10395</v>
      </c>
      <c r="D8612" t="s">
        <v>10395</v>
      </c>
      <c r="E8612" t="s">
        <v>12396</v>
      </c>
    </row>
    <row r="8613" spans="1:5" x14ac:dyDescent="0.25">
      <c r="A8613">
        <v>70002360</v>
      </c>
      <c r="B8613" t="s">
        <v>12397</v>
      </c>
      <c r="C8613" t="s">
        <v>10498</v>
      </c>
      <c r="D8613" t="s">
        <v>10498</v>
      </c>
      <c r="E8613" t="s">
        <v>12397</v>
      </c>
    </row>
    <row r="8614" spans="1:5" x14ac:dyDescent="0.25">
      <c r="A8614">
        <v>70002361</v>
      </c>
      <c r="B8614" t="s">
        <v>12399</v>
      </c>
      <c r="C8614" t="s">
        <v>12398</v>
      </c>
      <c r="D8614" t="s">
        <v>12398</v>
      </c>
      <c r="E8614" t="s">
        <v>12399</v>
      </c>
    </row>
    <row r="8615" spans="1:5" x14ac:dyDescent="0.25">
      <c r="A8615">
        <v>70002362</v>
      </c>
      <c r="B8615" t="s">
        <v>12400</v>
      </c>
      <c r="C8615" t="s">
        <v>12105</v>
      </c>
      <c r="D8615" t="s">
        <v>12105</v>
      </c>
      <c r="E8615" t="s">
        <v>12400</v>
      </c>
    </row>
    <row r="8616" spans="1:5" x14ac:dyDescent="0.25">
      <c r="A8616">
        <v>70002363</v>
      </c>
      <c r="B8616" t="s">
        <v>12401</v>
      </c>
      <c r="C8616" t="s">
        <v>10187</v>
      </c>
      <c r="D8616" t="s">
        <v>10187</v>
      </c>
      <c r="E8616" t="s">
        <v>12401</v>
      </c>
    </row>
    <row r="8617" spans="1:5" x14ac:dyDescent="0.25">
      <c r="A8617">
        <v>70002364</v>
      </c>
      <c r="B8617" t="s">
        <v>12402</v>
      </c>
      <c r="C8617" t="s">
        <v>10187</v>
      </c>
      <c r="D8617" t="s">
        <v>10187</v>
      </c>
      <c r="E8617" t="s">
        <v>12402</v>
      </c>
    </row>
    <row r="8618" spans="1:5" x14ac:dyDescent="0.25">
      <c r="A8618">
        <v>70002365</v>
      </c>
      <c r="B8618" t="s">
        <v>12403</v>
      </c>
      <c r="C8618" t="s">
        <v>10187</v>
      </c>
      <c r="D8618" t="s">
        <v>10187</v>
      </c>
      <c r="E8618" t="s">
        <v>12403</v>
      </c>
    </row>
    <row r="8619" spans="1:5" x14ac:dyDescent="0.25">
      <c r="A8619">
        <v>70002366</v>
      </c>
      <c r="B8619" t="s">
        <v>12404</v>
      </c>
      <c r="C8619" t="s">
        <v>11009</v>
      </c>
      <c r="D8619" t="s">
        <v>11009</v>
      </c>
      <c r="E8619" t="s">
        <v>12404</v>
      </c>
    </row>
    <row r="8620" spans="1:5" x14ac:dyDescent="0.25">
      <c r="A8620">
        <v>70002367</v>
      </c>
      <c r="B8620" t="s">
        <v>12405</v>
      </c>
      <c r="C8620" t="s">
        <v>11009</v>
      </c>
      <c r="D8620" t="s">
        <v>11009</v>
      </c>
      <c r="E8620" t="s">
        <v>12405</v>
      </c>
    </row>
    <row r="8621" spans="1:5" x14ac:dyDescent="0.25">
      <c r="A8621">
        <v>70002368</v>
      </c>
      <c r="B8621" t="s">
        <v>12406</v>
      </c>
      <c r="C8621" t="s">
        <v>11009</v>
      </c>
      <c r="D8621" t="s">
        <v>11009</v>
      </c>
      <c r="E8621" t="s">
        <v>12406</v>
      </c>
    </row>
    <row r="8622" spans="1:5" x14ac:dyDescent="0.25">
      <c r="A8622">
        <v>70002369</v>
      </c>
      <c r="B8622" t="s">
        <v>12407</v>
      </c>
      <c r="C8622" t="s">
        <v>11008</v>
      </c>
      <c r="D8622" t="s">
        <v>11008</v>
      </c>
      <c r="E8622" t="s">
        <v>12407</v>
      </c>
    </row>
    <row r="8623" spans="1:5" x14ac:dyDescent="0.25">
      <c r="A8623">
        <v>70002370</v>
      </c>
      <c r="B8623" t="s">
        <v>12408</v>
      </c>
      <c r="C8623" t="s">
        <v>11008</v>
      </c>
      <c r="D8623" t="s">
        <v>11008</v>
      </c>
      <c r="E8623" t="s">
        <v>12408</v>
      </c>
    </row>
    <row r="8624" spans="1:5" x14ac:dyDescent="0.25">
      <c r="A8624">
        <v>70002371</v>
      </c>
      <c r="B8624" t="s">
        <v>12409</v>
      </c>
      <c r="C8624" t="s">
        <v>11008</v>
      </c>
      <c r="D8624" t="s">
        <v>11008</v>
      </c>
      <c r="E8624" t="s">
        <v>12409</v>
      </c>
    </row>
    <row r="8625" spans="1:5" x14ac:dyDescent="0.25">
      <c r="A8625">
        <v>70002372</v>
      </c>
      <c r="B8625" t="s">
        <v>12410</v>
      </c>
      <c r="C8625" t="s">
        <v>10191</v>
      </c>
      <c r="D8625" t="s">
        <v>10191</v>
      </c>
      <c r="E8625" t="s">
        <v>12410</v>
      </c>
    </row>
    <row r="8626" spans="1:5" x14ac:dyDescent="0.25">
      <c r="A8626">
        <v>70002373</v>
      </c>
      <c r="B8626" t="s">
        <v>12411</v>
      </c>
      <c r="C8626" t="s">
        <v>10191</v>
      </c>
      <c r="D8626" t="s">
        <v>10191</v>
      </c>
      <c r="E8626" t="s">
        <v>12411</v>
      </c>
    </row>
    <row r="8627" spans="1:5" x14ac:dyDescent="0.25">
      <c r="A8627">
        <v>70002374</v>
      </c>
      <c r="B8627" t="s">
        <v>12412</v>
      </c>
      <c r="C8627" t="s">
        <v>10191</v>
      </c>
      <c r="D8627" t="s">
        <v>10191</v>
      </c>
      <c r="E8627" t="s">
        <v>12412</v>
      </c>
    </row>
    <row r="8628" spans="1:5" x14ac:dyDescent="0.25">
      <c r="A8628">
        <v>70002375</v>
      </c>
      <c r="B8628" t="s">
        <v>12413</v>
      </c>
      <c r="C8628" t="s">
        <v>11009</v>
      </c>
      <c r="D8628" t="s">
        <v>11009</v>
      </c>
      <c r="E8628" t="s">
        <v>12413</v>
      </c>
    </row>
    <row r="8629" spans="1:5" x14ac:dyDescent="0.25">
      <c r="A8629">
        <v>70002376</v>
      </c>
      <c r="B8629" t="s">
        <v>12414</v>
      </c>
      <c r="C8629" t="s">
        <v>11008</v>
      </c>
      <c r="D8629" t="s">
        <v>11008</v>
      </c>
      <c r="E8629" t="s">
        <v>12414</v>
      </c>
    </row>
    <row r="8630" spans="1:5" x14ac:dyDescent="0.25">
      <c r="A8630">
        <v>70002377</v>
      </c>
      <c r="B8630" t="s">
        <v>12415</v>
      </c>
      <c r="C8630" t="s">
        <v>10187</v>
      </c>
      <c r="D8630" t="s">
        <v>10187</v>
      </c>
      <c r="E8630" t="s">
        <v>12415</v>
      </c>
    </row>
    <row r="8631" spans="1:5" x14ac:dyDescent="0.25">
      <c r="A8631">
        <v>70002378</v>
      </c>
      <c r="B8631" t="s">
        <v>12416</v>
      </c>
      <c r="C8631" t="s">
        <v>10191</v>
      </c>
      <c r="D8631" t="s">
        <v>10191</v>
      </c>
      <c r="E8631" t="s">
        <v>12416</v>
      </c>
    </row>
    <row r="8632" spans="1:5" x14ac:dyDescent="0.25">
      <c r="A8632">
        <v>70002379</v>
      </c>
      <c r="B8632" t="s">
        <v>12418</v>
      </c>
      <c r="C8632" t="s">
        <v>12417</v>
      </c>
      <c r="D8632" t="s">
        <v>12417</v>
      </c>
      <c r="E8632" t="s">
        <v>12418</v>
      </c>
    </row>
    <row r="8633" spans="1:5" x14ac:dyDescent="0.25">
      <c r="A8633">
        <v>70002380</v>
      </c>
      <c r="B8633" t="s">
        <v>12420</v>
      </c>
      <c r="C8633" t="s">
        <v>12419</v>
      </c>
      <c r="D8633" t="s">
        <v>12419</v>
      </c>
      <c r="E8633" t="s">
        <v>12420</v>
      </c>
    </row>
    <row r="8634" spans="1:5" x14ac:dyDescent="0.25">
      <c r="A8634">
        <v>70002381</v>
      </c>
      <c r="B8634" t="s">
        <v>12421</v>
      </c>
      <c r="C8634" t="s">
        <v>12419</v>
      </c>
      <c r="D8634" t="s">
        <v>12419</v>
      </c>
      <c r="E8634" t="s">
        <v>12421</v>
      </c>
    </row>
    <row r="8635" spans="1:5" x14ac:dyDescent="0.25">
      <c r="A8635">
        <v>70002382</v>
      </c>
      <c r="B8635" t="s">
        <v>12422</v>
      </c>
      <c r="C8635" t="s">
        <v>12419</v>
      </c>
      <c r="D8635" t="s">
        <v>12419</v>
      </c>
      <c r="E8635" t="s">
        <v>12422</v>
      </c>
    </row>
    <row r="8636" spans="1:5" x14ac:dyDescent="0.25">
      <c r="A8636">
        <v>70002383</v>
      </c>
      <c r="B8636" t="s">
        <v>12423</v>
      </c>
      <c r="C8636" t="s">
        <v>12417</v>
      </c>
      <c r="D8636" t="s">
        <v>12417</v>
      </c>
      <c r="E8636" t="s">
        <v>12423</v>
      </c>
    </row>
    <row r="8637" spans="1:5" x14ac:dyDescent="0.25">
      <c r="A8637">
        <v>70002384</v>
      </c>
      <c r="B8637" t="s">
        <v>12424</v>
      </c>
      <c r="C8637" t="s">
        <v>12419</v>
      </c>
      <c r="D8637" t="s">
        <v>12419</v>
      </c>
      <c r="E8637" t="s">
        <v>12424</v>
      </c>
    </row>
    <row r="8638" spans="1:5" x14ac:dyDescent="0.25">
      <c r="A8638">
        <v>70002385</v>
      </c>
      <c r="B8638" t="s">
        <v>12425</v>
      </c>
      <c r="C8638" t="s">
        <v>12419</v>
      </c>
      <c r="D8638" t="s">
        <v>12419</v>
      </c>
      <c r="E8638" t="s">
        <v>12425</v>
      </c>
    </row>
    <row r="8639" spans="1:5" x14ac:dyDescent="0.25">
      <c r="A8639">
        <v>70002386</v>
      </c>
      <c r="B8639" t="s">
        <v>12426</v>
      </c>
      <c r="C8639" t="s">
        <v>12419</v>
      </c>
      <c r="D8639" t="s">
        <v>12419</v>
      </c>
      <c r="E8639" t="s">
        <v>12426</v>
      </c>
    </row>
    <row r="8640" spans="1:5" x14ac:dyDescent="0.25">
      <c r="A8640">
        <v>70002387</v>
      </c>
      <c r="B8640" t="s">
        <v>12427</v>
      </c>
      <c r="C8640" t="s">
        <v>11846</v>
      </c>
      <c r="D8640" t="s">
        <v>11846</v>
      </c>
      <c r="E8640" t="s">
        <v>12427</v>
      </c>
    </row>
    <row r="8641" spans="1:5" x14ac:dyDescent="0.25">
      <c r="A8641">
        <v>70002388</v>
      </c>
      <c r="B8641" t="s">
        <v>12428</v>
      </c>
      <c r="C8641" t="s">
        <v>11066</v>
      </c>
      <c r="D8641" t="s">
        <v>11066</v>
      </c>
      <c r="E8641" t="s">
        <v>12428</v>
      </c>
    </row>
    <row r="8642" spans="1:5" x14ac:dyDescent="0.25">
      <c r="A8642">
        <v>70002389</v>
      </c>
      <c r="B8642" t="s">
        <v>12429</v>
      </c>
      <c r="C8642" t="s">
        <v>11846</v>
      </c>
      <c r="D8642" t="s">
        <v>11846</v>
      </c>
      <c r="E8642" t="s">
        <v>12429</v>
      </c>
    </row>
    <row r="8643" spans="1:5" x14ac:dyDescent="0.25">
      <c r="A8643">
        <v>70002390</v>
      </c>
      <c r="B8643" t="s">
        <v>12162</v>
      </c>
      <c r="C8643" t="s">
        <v>12162</v>
      </c>
      <c r="D8643" t="s">
        <v>12162</v>
      </c>
      <c r="E8643" t="s">
        <v>12162</v>
      </c>
    </row>
    <row r="8644" spans="1:5" x14ac:dyDescent="0.25">
      <c r="A8644">
        <v>70002391</v>
      </c>
      <c r="B8644" t="s">
        <v>12430</v>
      </c>
      <c r="C8644" t="s">
        <v>12226</v>
      </c>
      <c r="D8644" t="s">
        <v>12226</v>
      </c>
      <c r="E8644" t="s">
        <v>12430</v>
      </c>
    </row>
    <row r="8645" spans="1:5" x14ac:dyDescent="0.25">
      <c r="A8645">
        <v>70002392</v>
      </c>
      <c r="B8645" t="s">
        <v>12431</v>
      </c>
      <c r="C8645" t="s">
        <v>12391</v>
      </c>
      <c r="D8645" t="s">
        <v>12391</v>
      </c>
      <c r="E8645" t="s">
        <v>12431</v>
      </c>
    </row>
    <row r="8646" spans="1:5" x14ac:dyDescent="0.25">
      <c r="A8646">
        <v>70002393</v>
      </c>
      <c r="B8646" t="s">
        <v>12432</v>
      </c>
      <c r="C8646" t="s">
        <v>11636</v>
      </c>
      <c r="D8646" t="s">
        <v>11636</v>
      </c>
      <c r="E8646" t="s">
        <v>12432</v>
      </c>
    </row>
    <row r="8647" spans="1:5" x14ac:dyDescent="0.25">
      <c r="A8647">
        <v>70002394</v>
      </c>
      <c r="B8647" t="s">
        <v>12433</v>
      </c>
      <c r="C8647" t="s">
        <v>11846</v>
      </c>
      <c r="D8647" t="s">
        <v>11846</v>
      </c>
      <c r="E8647" t="s">
        <v>12433</v>
      </c>
    </row>
    <row r="8648" spans="1:5" x14ac:dyDescent="0.25">
      <c r="A8648">
        <v>70002395</v>
      </c>
      <c r="B8648" t="s">
        <v>12435</v>
      </c>
      <c r="C8648" t="s">
        <v>12434</v>
      </c>
      <c r="D8648" t="s">
        <v>12434</v>
      </c>
      <c r="E8648" t="s">
        <v>12435</v>
      </c>
    </row>
    <row r="8649" spans="1:5" x14ac:dyDescent="0.25">
      <c r="A8649">
        <v>70002396</v>
      </c>
      <c r="B8649" t="s">
        <v>12437</v>
      </c>
      <c r="C8649" t="s">
        <v>12436</v>
      </c>
      <c r="D8649" t="s">
        <v>12436</v>
      </c>
      <c r="E8649" t="s">
        <v>12437</v>
      </c>
    </row>
    <row r="8650" spans="1:5" x14ac:dyDescent="0.25">
      <c r="A8650">
        <v>70002397</v>
      </c>
      <c r="B8650" t="s">
        <v>12438</v>
      </c>
      <c r="C8650" t="s">
        <v>12171</v>
      </c>
      <c r="D8650" t="s">
        <v>12171</v>
      </c>
      <c r="E8650" t="s">
        <v>12438</v>
      </c>
    </row>
    <row r="8651" spans="1:5" x14ac:dyDescent="0.25">
      <c r="A8651">
        <v>70002398</v>
      </c>
      <c r="B8651" t="s">
        <v>12440</v>
      </c>
      <c r="C8651" t="s">
        <v>12439</v>
      </c>
      <c r="D8651" t="s">
        <v>12439</v>
      </c>
      <c r="E8651" t="s">
        <v>12440</v>
      </c>
    </row>
    <row r="8652" spans="1:5" x14ac:dyDescent="0.25">
      <c r="A8652">
        <v>70002399</v>
      </c>
      <c r="B8652" t="s">
        <v>11777</v>
      </c>
      <c r="C8652" t="s">
        <v>10018</v>
      </c>
      <c r="D8652" t="s">
        <v>10018</v>
      </c>
      <c r="E8652" t="s">
        <v>11777</v>
      </c>
    </row>
    <row r="8653" spans="1:5" x14ac:dyDescent="0.25">
      <c r="A8653">
        <v>70002400</v>
      </c>
      <c r="B8653" t="s">
        <v>11778</v>
      </c>
      <c r="C8653" t="s">
        <v>10018</v>
      </c>
      <c r="D8653" t="s">
        <v>10018</v>
      </c>
      <c r="E8653" t="s">
        <v>11778</v>
      </c>
    </row>
    <row r="8654" spans="1:5" x14ac:dyDescent="0.25">
      <c r="A8654">
        <v>70002401</v>
      </c>
      <c r="B8654" t="s">
        <v>11779</v>
      </c>
      <c r="C8654" t="s">
        <v>10018</v>
      </c>
      <c r="D8654" t="s">
        <v>10018</v>
      </c>
      <c r="E8654" t="s">
        <v>11779</v>
      </c>
    </row>
    <row r="8655" spans="1:5" x14ac:dyDescent="0.25">
      <c r="A8655">
        <v>70002402</v>
      </c>
      <c r="B8655" t="s">
        <v>12441</v>
      </c>
      <c r="C8655" t="s">
        <v>11066</v>
      </c>
      <c r="D8655" t="s">
        <v>11066</v>
      </c>
      <c r="E8655" t="s">
        <v>12441</v>
      </c>
    </row>
    <row r="8656" spans="1:5" x14ac:dyDescent="0.25">
      <c r="A8656">
        <v>70002403</v>
      </c>
      <c r="B8656" t="s">
        <v>12443</v>
      </c>
      <c r="C8656" t="s">
        <v>12442</v>
      </c>
      <c r="D8656" t="s">
        <v>12442</v>
      </c>
      <c r="E8656" t="s">
        <v>12443</v>
      </c>
    </row>
    <row r="8657" spans="1:5" x14ac:dyDescent="0.25">
      <c r="A8657">
        <v>70002404</v>
      </c>
      <c r="B8657" t="s">
        <v>12445</v>
      </c>
      <c r="C8657" t="s">
        <v>12444</v>
      </c>
      <c r="D8657" t="s">
        <v>12444</v>
      </c>
      <c r="E8657" t="s">
        <v>12445</v>
      </c>
    </row>
    <row r="8658" spans="1:5" x14ac:dyDescent="0.25">
      <c r="A8658">
        <v>70002405</v>
      </c>
      <c r="B8658" t="s">
        <v>11707</v>
      </c>
      <c r="C8658" t="s">
        <v>11706</v>
      </c>
      <c r="D8658" t="s">
        <v>11706</v>
      </c>
      <c r="E8658" t="s">
        <v>11707</v>
      </c>
    </row>
    <row r="8659" spans="1:5" x14ac:dyDescent="0.25">
      <c r="A8659">
        <v>70002406</v>
      </c>
      <c r="B8659" t="s">
        <v>11708</v>
      </c>
      <c r="C8659" t="s">
        <v>11706</v>
      </c>
      <c r="D8659" t="s">
        <v>11706</v>
      </c>
      <c r="E8659" t="s">
        <v>11708</v>
      </c>
    </row>
    <row r="8660" spans="1:5" x14ac:dyDescent="0.25">
      <c r="A8660">
        <v>70002407</v>
      </c>
      <c r="B8660" t="s">
        <v>11709</v>
      </c>
      <c r="C8660" t="s">
        <v>11706</v>
      </c>
      <c r="D8660" t="s">
        <v>11706</v>
      </c>
      <c r="E8660" t="s">
        <v>11709</v>
      </c>
    </row>
    <row r="8661" spans="1:5" x14ac:dyDescent="0.25">
      <c r="A8661">
        <v>70002408</v>
      </c>
      <c r="B8661" t="s">
        <v>12447</v>
      </c>
      <c r="C8661" t="s">
        <v>12446</v>
      </c>
      <c r="D8661" t="s">
        <v>12446</v>
      </c>
      <c r="E8661" t="s">
        <v>12447</v>
      </c>
    </row>
    <row r="8662" spans="1:5" x14ac:dyDescent="0.25">
      <c r="A8662">
        <v>70002409</v>
      </c>
      <c r="B8662" t="s">
        <v>12448</v>
      </c>
      <c r="C8662" t="s">
        <v>12446</v>
      </c>
      <c r="D8662" t="s">
        <v>12446</v>
      </c>
      <c r="E8662" t="s">
        <v>12448</v>
      </c>
    </row>
    <row r="8663" spans="1:5" x14ac:dyDescent="0.25">
      <c r="A8663">
        <v>70002410</v>
      </c>
      <c r="B8663" t="s">
        <v>12449</v>
      </c>
      <c r="C8663" t="s">
        <v>12446</v>
      </c>
      <c r="D8663" t="s">
        <v>12446</v>
      </c>
      <c r="E8663" t="s">
        <v>12449</v>
      </c>
    </row>
    <row r="8664" spans="1:5" x14ac:dyDescent="0.25">
      <c r="A8664">
        <v>70002411</v>
      </c>
      <c r="B8664" t="s">
        <v>12450</v>
      </c>
      <c r="C8664" t="s">
        <v>10451</v>
      </c>
      <c r="D8664" t="s">
        <v>10451</v>
      </c>
      <c r="E8664" t="s">
        <v>12450</v>
      </c>
    </row>
    <row r="8665" spans="1:5" x14ac:dyDescent="0.25">
      <c r="A8665">
        <v>70002412</v>
      </c>
      <c r="B8665" t="s">
        <v>12451</v>
      </c>
      <c r="C8665" t="s">
        <v>12451</v>
      </c>
      <c r="D8665" t="s">
        <v>12451</v>
      </c>
      <c r="E8665" t="s">
        <v>12451</v>
      </c>
    </row>
    <row r="8666" spans="1:5" x14ac:dyDescent="0.25">
      <c r="A8666">
        <v>70002413</v>
      </c>
      <c r="B8666" t="s">
        <v>12453</v>
      </c>
      <c r="C8666" t="s">
        <v>12452</v>
      </c>
      <c r="D8666" t="s">
        <v>12452</v>
      </c>
      <c r="E8666" t="s">
        <v>12453</v>
      </c>
    </row>
    <row r="8667" spans="1:5" x14ac:dyDescent="0.25">
      <c r="A8667">
        <v>70002414</v>
      </c>
      <c r="B8667" t="s">
        <v>12454</v>
      </c>
      <c r="C8667" t="s">
        <v>12257</v>
      </c>
      <c r="D8667" t="s">
        <v>12257</v>
      </c>
      <c r="E8667" t="s">
        <v>12454</v>
      </c>
    </row>
    <row r="8668" spans="1:5" x14ac:dyDescent="0.25">
      <c r="A8668">
        <v>70002415</v>
      </c>
      <c r="B8668" t="s">
        <v>12455</v>
      </c>
      <c r="C8668" t="s">
        <v>12257</v>
      </c>
      <c r="D8668" t="s">
        <v>12257</v>
      </c>
      <c r="E8668" t="s">
        <v>12455</v>
      </c>
    </row>
    <row r="8669" spans="1:5" x14ac:dyDescent="0.25">
      <c r="A8669">
        <v>70002416</v>
      </c>
      <c r="B8669" t="s">
        <v>12457</v>
      </c>
      <c r="C8669" t="s">
        <v>12456</v>
      </c>
      <c r="D8669" t="s">
        <v>12456</v>
      </c>
      <c r="E8669" t="s">
        <v>12457</v>
      </c>
    </row>
    <row r="8670" spans="1:5" x14ac:dyDescent="0.25">
      <c r="A8670">
        <v>70002417</v>
      </c>
      <c r="B8670" t="s">
        <v>12458</v>
      </c>
      <c r="C8670" t="s">
        <v>12456</v>
      </c>
      <c r="D8670" t="s">
        <v>12456</v>
      </c>
      <c r="E8670" t="s">
        <v>12458</v>
      </c>
    </row>
    <row r="8671" spans="1:5" x14ac:dyDescent="0.25">
      <c r="A8671">
        <v>70002418</v>
      </c>
      <c r="B8671" t="s">
        <v>12459</v>
      </c>
      <c r="C8671" t="s">
        <v>12456</v>
      </c>
      <c r="D8671" t="s">
        <v>12456</v>
      </c>
      <c r="E8671" t="s">
        <v>12459</v>
      </c>
    </row>
    <row r="8672" spans="1:5" x14ac:dyDescent="0.25">
      <c r="A8672">
        <v>70002419</v>
      </c>
      <c r="B8672" t="s">
        <v>12460</v>
      </c>
      <c r="C8672" t="s">
        <v>12456</v>
      </c>
      <c r="D8672" t="s">
        <v>12456</v>
      </c>
      <c r="E8672" t="s">
        <v>12460</v>
      </c>
    </row>
    <row r="8673" spans="1:5" x14ac:dyDescent="0.25">
      <c r="A8673">
        <v>70002420</v>
      </c>
      <c r="B8673" t="s">
        <v>12461</v>
      </c>
      <c r="C8673" t="s">
        <v>12456</v>
      </c>
      <c r="D8673" t="s">
        <v>12456</v>
      </c>
      <c r="E8673" t="s">
        <v>12461</v>
      </c>
    </row>
    <row r="8674" spans="1:5" x14ac:dyDescent="0.25">
      <c r="A8674">
        <v>70002421</v>
      </c>
      <c r="B8674" t="s">
        <v>12462</v>
      </c>
      <c r="C8674" t="s">
        <v>12456</v>
      </c>
      <c r="D8674" t="s">
        <v>12456</v>
      </c>
      <c r="E8674" t="s">
        <v>12462</v>
      </c>
    </row>
    <row r="8675" spans="1:5" x14ac:dyDescent="0.25">
      <c r="A8675">
        <v>70002422</v>
      </c>
      <c r="B8675" t="s">
        <v>12463</v>
      </c>
      <c r="C8675" t="s">
        <v>12456</v>
      </c>
      <c r="D8675" t="s">
        <v>12456</v>
      </c>
      <c r="E8675" t="s">
        <v>12463</v>
      </c>
    </row>
    <row r="8676" spans="1:5" x14ac:dyDescent="0.25">
      <c r="A8676">
        <v>70002423</v>
      </c>
      <c r="B8676" t="s">
        <v>12464</v>
      </c>
      <c r="C8676" t="s">
        <v>12456</v>
      </c>
      <c r="D8676" t="s">
        <v>12456</v>
      </c>
      <c r="E8676" t="s">
        <v>12464</v>
      </c>
    </row>
    <row r="8677" spans="1:5" x14ac:dyDescent="0.25">
      <c r="A8677">
        <v>70002424</v>
      </c>
      <c r="B8677" t="s">
        <v>12465</v>
      </c>
      <c r="C8677" t="s">
        <v>12456</v>
      </c>
      <c r="D8677" t="s">
        <v>12456</v>
      </c>
      <c r="E8677" t="s">
        <v>12465</v>
      </c>
    </row>
    <row r="8678" spans="1:5" x14ac:dyDescent="0.25">
      <c r="A8678">
        <v>70002425</v>
      </c>
      <c r="B8678" t="s">
        <v>12466</v>
      </c>
      <c r="C8678" t="s">
        <v>12456</v>
      </c>
      <c r="D8678" t="s">
        <v>12456</v>
      </c>
      <c r="E8678" t="s">
        <v>12466</v>
      </c>
    </row>
    <row r="8679" spans="1:5" x14ac:dyDescent="0.25">
      <c r="A8679">
        <v>70002426</v>
      </c>
      <c r="B8679" t="s">
        <v>12467</v>
      </c>
      <c r="C8679" t="s">
        <v>12456</v>
      </c>
      <c r="D8679" t="s">
        <v>12456</v>
      </c>
      <c r="E8679" t="s">
        <v>12467</v>
      </c>
    </row>
    <row r="8680" spans="1:5" x14ac:dyDescent="0.25">
      <c r="A8680">
        <v>70002427</v>
      </c>
      <c r="B8680" t="s">
        <v>12468</v>
      </c>
      <c r="C8680" t="s">
        <v>12456</v>
      </c>
      <c r="D8680" t="s">
        <v>12456</v>
      </c>
      <c r="E8680" t="s">
        <v>12468</v>
      </c>
    </row>
    <row r="8681" spans="1:5" x14ac:dyDescent="0.25">
      <c r="A8681">
        <v>70002428</v>
      </c>
      <c r="B8681" t="s">
        <v>12469</v>
      </c>
      <c r="C8681" t="s">
        <v>11031</v>
      </c>
      <c r="D8681" t="s">
        <v>11031</v>
      </c>
      <c r="E8681" t="s">
        <v>12469</v>
      </c>
    </row>
    <row r="8682" spans="1:5" x14ac:dyDescent="0.25">
      <c r="A8682">
        <v>70002429</v>
      </c>
      <c r="B8682" t="s">
        <v>12470</v>
      </c>
      <c r="C8682" t="s">
        <v>11033</v>
      </c>
      <c r="D8682" t="s">
        <v>11033</v>
      </c>
      <c r="E8682" t="s">
        <v>12470</v>
      </c>
    </row>
    <row r="8683" spans="1:5" x14ac:dyDescent="0.25">
      <c r="A8683">
        <v>70002430</v>
      </c>
      <c r="B8683" t="s">
        <v>12472</v>
      </c>
      <c r="C8683" t="s">
        <v>12471</v>
      </c>
      <c r="D8683" t="s">
        <v>12471</v>
      </c>
      <c r="E8683" t="s">
        <v>12472</v>
      </c>
    </row>
    <row r="8684" spans="1:5" x14ac:dyDescent="0.25">
      <c r="A8684">
        <v>70002431</v>
      </c>
      <c r="B8684" t="s">
        <v>12474</v>
      </c>
      <c r="C8684" t="s">
        <v>12473</v>
      </c>
      <c r="D8684" t="s">
        <v>12473</v>
      </c>
      <c r="E8684" t="s">
        <v>12474</v>
      </c>
    </row>
    <row r="8685" spans="1:5" x14ac:dyDescent="0.25">
      <c r="A8685">
        <v>70002432</v>
      </c>
      <c r="B8685" t="s">
        <v>12475</v>
      </c>
      <c r="C8685" t="s">
        <v>10955</v>
      </c>
      <c r="D8685" t="s">
        <v>10955</v>
      </c>
      <c r="E8685" t="s">
        <v>12475</v>
      </c>
    </row>
    <row r="8686" spans="1:5" x14ac:dyDescent="0.25">
      <c r="A8686">
        <v>70002433</v>
      </c>
      <c r="B8686" t="s">
        <v>12476</v>
      </c>
      <c r="C8686" t="s">
        <v>10957</v>
      </c>
      <c r="D8686" t="s">
        <v>10957</v>
      </c>
      <c r="E8686" t="s">
        <v>12476</v>
      </c>
    </row>
    <row r="8687" spans="1:5" x14ac:dyDescent="0.25">
      <c r="A8687">
        <v>70002434</v>
      </c>
      <c r="B8687" t="s">
        <v>12477</v>
      </c>
      <c r="C8687" t="s">
        <v>12477</v>
      </c>
      <c r="D8687" t="s">
        <v>12477</v>
      </c>
      <c r="E8687" t="s">
        <v>12477</v>
      </c>
    </row>
    <row r="8688" spans="1:5" x14ac:dyDescent="0.25">
      <c r="A8688">
        <v>70002435</v>
      </c>
      <c r="B8688" t="s">
        <v>12478</v>
      </c>
      <c r="C8688" t="s">
        <v>12478</v>
      </c>
      <c r="D8688" t="s">
        <v>12478</v>
      </c>
      <c r="E8688" t="s">
        <v>12478</v>
      </c>
    </row>
    <row r="8689" spans="1:5" x14ac:dyDescent="0.25">
      <c r="A8689">
        <v>70002436</v>
      </c>
      <c r="B8689" t="s">
        <v>12479</v>
      </c>
      <c r="C8689" t="s">
        <v>12105</v>
      </c>
      <c r="D8689" t="s">
        <v>12105</v>
      </c>
      <c r="E8689" t="s">
        <v>12479</v>
      </c>
    </row>
    <row r="8690" spans="1:5" x14ac:dyDescent="0.25">
      <c r="A8690">
        <v>70002437</v>
      </c>
      <c r="B8690" t="s">
        <v>12480</v>
      </c>
      <c r="C8690" t="s">
        <v>11031</v>
      </c>
      <c r="D8690" t="s">
        <v>11031</v>
      </c>
      <c r="E8690" t="s">
        <v>12480</v>
      </c>
    </row>
    <row r="8691" spans="1:5" x14ac:dyDescent="0.25">
      <c r="A8691">
        <v>70002438</v>
      </c>
      <c r="B8691" t="s">
        <v>12304</v>
      </c>
      <c r="C8691" t="s">
        <v>11033</v>
      </c>
      <c r="D8691" t="s">
        <v>11033</v>
      </c>
      <c r="E8691" t="s">
        <v>12304</v>
      </c>
    </row>
    <row r="8692" spans="1:5" x14ac:dyDescent="0.25">
      <c r="A8692">
        <v>70002439</v>
      </c>
      <c r="B8692" t="s">
        <v>12481</v>
      </c>
      <c r="C8692" t="s">
        <v>11031</v>
      </c>
      <c r="D8692" t="s">
        <v>11031</v>
      </c>
      <c r="E8692" t="s">
        <v>12481</v>
      </c>
    </row>
    <row r="8693" spans="1:5" x14ac:dyDescent="0.25">
      <c r="A8693">
        <v>70002440</v>
      </c>
      <c r="B8693" t="s">
        <v>12482</v>
      </c>
      <c r="C8693" t="s">
        <v>11033</v>
      </c>
      <c r="D8693" t="s">
        <v>11033</v>
      </c>
      <c r="E8693" t="s">
        <v>12482</v>
      </c>
    </row>
    <row r="8694" spans="1:5" x14ac:dyDescent="0.25">
      <c r="A8694">
        <v>70002441</v>
      </c>
      <c r="B8694" t="s">
        <v>12483</v>
      </c>
      <c r="C8694" t="s">
        <v>9840</v>
      </c>
      <c r="D8694" t="s">
        <v>9840</v>
      </c>
      <c r="E8694" t="s">
        <v>12483</v>
      </c>
    </row>
    <row r="8695" spans="1:5" x14ac:dyDescent="0.25">
      <c r="A8695">
        <v>70002442</v>
      </c>
      <c r="B8695" t="s">
        <v>12484</v>
      </c>
      <c r="C8695" t="s">
        <v>9840</v>
      </c>
      <c r="D8695" t="s">
        <v>9840</v>
      </c>
      <c r="E8695" t="s">
        <v>12484</v>
      </c>
    </row>
    <row r="8696" spans="1:5" x14ac:dyDescent="0.25">
      <c r="A8696">
        <v>70002443</v>
      </c>
      <c r="B8696" t="s">
        <v>12485</v>
      </c>
      <c r="C8696" t="s">
        <v>9840</v>
      </c>
      <c r="D8696" t="s">
        <v>9840</v>
      </c>
      <c r="E8696" t="s">
        <v>12485</v>
      </c>
    </row>
    <row r="8697" spans="1:5" x14ac:dyDescent="0.25">
      <c r="A8697">
        <v>70002444</v>
      </c>
      <c r="B8697" t="s">
        <v>12486</v>
      </c>
      <c r="C8697" t="s">
        <v>10108</v>
      </c>
      <c r="D8697" t="s">
        <v>10108</v>
      </c>
      <c r="E8697" t="s">
        <v>12486</v>
      </c>
    </row>
    <row r="8698" spans="1:5" x14ac:dyDescent="0.25">
      <c r="A8698">
        <v>70002445</v>
      </c>
      <c r="B8698" t="s">
        <v>12487</v>
      </c>
      <c r="C8698" t="s">
        <v>10108</v>
      </c>
      <c r="D8698" t="s">
        <v>10108</v>
      </c>
      <c r="E8698" t="s">
        <v>12487</v>
      </c>
    </row>
    <row r="8699" spans="1:5" x14ac:dyDescent="0.25">
      <c r="A8699">
        <v>70002446</v>
      </c>
      <c r="B8699" t="s">
        <v>12488</v>
      </c>
      <c r="C8699" t="s">
        <v>12488</v>
      </c>
      <c r="D8699" t="s">
        <v>12488</v>
      </c>
      <c r="E8699" t="s">
        <v>12488</v>
      </c>
    </row>
    <row r="8700" spans="1:5" x14ac:dyDescent="0.25">
      <c r="A8700">
        <v>70002447</v>
      </c>
      <c r="B8700" t="s">
        <v>12489</v>
      </c>
      <c r="C8700" t="s">
        <v>12226</v>
      </c>
      <c r="D8700" t="s">
        <v>12226</v>
      </c>
      <c r="E8700" t="s">
        <v>12489</v>
      </c>
    </row>
    <row r="8701" spans="1:5" x14ac:dyDescent="0.25">
      <c r="A8701">
        <v>70002448</v>
      </c>
      <c r="B8701" t="s">
        <v>12491</v>
      </c>
      <c r="C8701" t="s">
        <v>12490</v>
      </c>
      <c r="D8701" t="s">
        <v>12490</v>
      </c>
      <c r="E8701" t="s">
        <v>12491</v>
      </c>
    </row>
    <row r="8702" spans="1:5" x14ac:dyDescent="0.25">
      <c r="A8702">
        <v>70002449</v>
      </c>
      <c r="B8702" t="s">
        <v>12478</v>
      </c>
      <c r="C8702" t="s">
        <v>12478</v>
      </c>
      <c r="D8702" t="s">
        <v>12478</v>
      </c>
      <c r="E8702" t="s">
        <v>12478</v>
      </c>
    </row>
    <row r="8703" spans="1:5" x14ac:dyDescent="0.25">
      <c r="A8703">
        <v>70002450</v>
      </c>
      <c r="B8703" t="s">
        <v>12492</v>
      </c>
      <c r="C8703" t="s">
        <v>12492</v>
      </c>
      <c r="D8703" t="s">
        <v>12492</v>
      </c>
      <c r="E8703" t="s">
        <v>12492</v>
      </c>
    </row>
    <row r="8704" spans="1:5" x14ac:dyDescent="0.25">
      <c r="A8704">
        <v>70002451</v>
      </c>
      <c r="B8704" t="s">
        <v>12493</v>
      </c>
      <c r="C8704" t="s">
        <v>12279</v>
      </c>
      <c r="D8704" t="s">
        <v>12279</v>
      </c>
      <c r="E8704" t="s">
        <v>12493</v>
      </c>
    </row>
    <row r="8705" spans="1:5" x14ac:dyDescent="0.25">
      <c r="A8705">
        <v>70002452</v>
      </c>
      <c r="B8705" t="s">
        <v>12148</v>
      </c>
      <c r="C8705" t="s">
        <v>12147</v>
      </c>
      <c r="D8705" t="s">
        <v>12147</v>
      </c>
      <c r="E8705" t="s">
        <v>12148</v>
      </c>
    </row>
    <row r="8706" spans="1:5" x14ac:dyDescent="0.25">
      <c r="A8706">
        <v>70002453</v>
      </c>
      <c r="B8706" t="s">
        <v>12495</v>
      </c>
      <c r="C8706" t="s">
        <v>12494</v>
      </c>
      <c r="D8706" t="s">
        <v>12494</v>
      </c>
      <c r="E8706" t="s">
        <v>12495</v>
      </c>
    </row>
    <row r="8707" spans="1:5" x14ac:dyDescent="0.25">
      <c r="A8707">
        <v>70002454</v>
      </c>
      <c r="B8707" t="s">
        <v>12126</v>
      </c>
      <c r="C8707" t="s">
        <v>10023</v>
      </c>
      <c r="D8707" t="s">
        <v>10023</v>
      </c>
      <c r="E8707" t="s">
        <v>12126</v>
      </c>
    </row>
    <row r="8708" spans="1:5" x14ac:dyDescent="0.25">
      <c r="A8708">
        <v>70002455</v>
      </c>
      <c r="B8708" t="s">
        <v>12127</v>
      </c>
      <c r="C8708" t="s">
        <v>10023</v>
      </c>
      <c r="D8708" t="s">
        <v>10023</v>
      </c>
      <c r="E8708" t="s">
        <v>12127</v>
      </c>
    </row>
    <row r="8709" spans="1:5" x14ac:dyDescent="0.25">
      <c r="A8709">
        <v>70002456</v>
      </c>
      <c r="B8709" t="s">
        <v>12288</v>
      </c>
      <c r="C8709" t="s">
        <v>12496</v>
      </c>
      <c r="D8709" t="s">
        <v>12496</v>
      </c>
      <c r="E8709" t="s">
        <v>12288</v>
      </c>
    </row>
    <row r="8710" spans="1:5" x14ac:dyDescent="0.25">
      <c r="A8710">
        <v>70002457</v>
      </c>
      <c r="B8710" t="s">
        <v>12498</v>
      </c>
      <c r="C8710" t="s">
        <v>12497</v>
      </c>
      <c r="D8710" t="s">
        <v>12497</v>
      </c>
      <c r="E8710" t="s">
        <v>12498</v>
      </c>
    </row>
    <row r="8711" spans="1:5" x14ac:dyDescent="0.25">
      <c r="A8711">
        <v>70002458</v>
      </c>
      <c r="B8711" t="s">
        <v>12490</v>
      </c>
      <c r="C8711" t="s">
        <v>12490</v>
      </c>
      <c r="D8711" t="s">
        <v>12490</v>
      </c>
      <c r="E8711" t="s">
        <v>12490</v>
      </c>
    </row>
    <row r="8712" spans="1:5" x14ac:dyDescent="0.25">
      <c r="A8712">
        <v>71000001</v>
      </c>
      <c r="B8712" t="s">
        <v>12500</v>
      </c>
      <c r="C8712" t="s">
        <v>12499</v>
      </c>
      <c r="D8712" t="s">
        <v>12499</v>
      </c>
      <c r="E8712" t="s">
        <v>12500</v>
      </c>
    </row>
    <row r="8713" spans="1:5" x14ac:dyDescent="0.25">
      <c r="A8713">
        <v>71000002</v>
      </c>
      <c r="B8713" t="s">
        <v>12502</v>
      </c>
      <c r="C8713" t="s">
        <v>12501</v>
      </c>
      <c r="D8713" t="s">
        <v>12501</v>
      </c>
      <c r="E8713" t="s">
        <v>12502</v>
      </c>
    </row>
    <row r="8714" spans="1:5" x14ac:dyDescent="0.25">
      <c r="A8714">
        <v>71000003</v>
      </c>
      <c r="B8714" t="s">
        <v>12504</v>
      </c>
      <c r="C8714" t="s">
        <v>12503</v>
      </c>
      <c r="D8714" t="s">
        <v>12503</v>
      </c>
      <c r="E8714" t="s">
        <v>12504</v>
      </c>
    </row>
    <row r="8715" spans="1:5" x14ac:dyDescent="0.25">
      <c r="A8715">
        <v>71000004</v>
      </c>
      <c r="B8715" t="s">
        <v>12506</v>
      </c>
      <c r="C8715" t="s">
        <v>12505</v>
      </c>
      <c r="D8715" t="s">
        <v>12505</v>
      </c>
      <c r="E8715" t="s">
        <v>12506</v>
      </c>
    </row>
    <row r="8716" spans="1:5" x14ac:dyDescent="0.25">
      <c r="A8716">
        <v>71000005</v>
      </c>
      <c r="B8716" t="s">
        <v>12507</v>
      </c>
      <c r="C8716" t="s">
        <v>12503</v>
      </c>
      <c r="D8716" t="s">
        <v>12503</v>
      </c>
      <c r="E8716" t="s">
        <v>12507</v>
      </c>
    </row>
    <row r="8717" spans="1:5" x14ac:dyDescent="0.25">
      <c r="A8717">
        <v>71000007</v>
      </c>
      <c r="B8717" t="s">
        <v>12509</v>
      </c>
      <c r="C8717" t="s">
        <v>12508</v>
      </c>
      <c r="D8717" t="s">
        <v>12508</v>
      </c>
      <c r="E8717" t="s">
        <v>12509</v>
      </c>
    </row>
    <row r="8718" spans="1:5" x14ac:dyDescent="0.25">
      <c r="A8718">
        <v>71000008</v>
      </c>
      <c r="B8718" t="s">
        <v>12510</v>
      </c>
      <c r="C8718" t="s">
        <v>12508</v>
      </c>
      <c r="D8718" t="s">
        <v>12508</v>
      </c>
      <c r="E8718" t="s">
        <v>12510</v>
      </c>
    </row>
    <row r="8719" spans="1:5" x14ac:dyDescent="0.25">
      <c r="A8719">
        <v>71000009</v>
      </c>
      <c r="B8719" t="s">
        <v>12512</v>
      </c>
      <c r="C8719" t="s">
        <v>12511</v>
      </c>
      <c r="D8719" t="s">
        <v>12511</v>
      </c>
      <c r="E8719" t="s">
        <v>12512</v>
      </c>
    </row>
    <row r="8720" spans="1:5" x14ac:dyDescent="0.25">
      <c r="A8720">
        <v>71000010</v>
      </c>
      <c r="B8720" t="s">
        <v>12512</v>
      </c>
      <c r="C8720" t="s">
        <v>12511</v>
      </c>
      <c r="D8720" t="s">
        <v>12511</v>
      </c>
      <c r="E8720" t="s">
        <v>12512</v>
      </c>
    </row>
    <row r="8721" spans="1:5" x14ac:dyDescent="0.25">
      <c r="A8721">
        <v>71000011</v>
      </c>
      <c r="B8721" t="s">
        <v>12514</v>
      </c>
      <c r="C8721" t="s">
        <v>12513</v>
      </c>
      <c r="D8721" t="s">
        <v>12513</v>
      </c>
      <c r="E8721" t="s">
        <v>12514</v>
      </c>
    </row>
    <row r="8722" spans="1:5" x14ac:dyDescent="0.25">
      <c r="A8722">
        <v>71000012</v>
      </c>
      <c r="B8722" t="s">
        <v>12516</v>
      </c>
      <c r="C8722" t="s">
        <v>12515</v>
      </c>
      <c r="D8722" t="s">
        <v>12515</v>
      </c>
      <c r="E8722" t="s">
        <v>12516</v>
      </c>
    </row>
    <row r="8723" spans="1:5" x14ac:dyDescent="0.25">
      <c r="A8723">
        <v>71000013</v>
      </c>
      <c r="B8723" t="s">
        <v>12518</v>
      </c>
      <c r="C8723" t="s">
        <v>12517</v>
      </c>
      <c r="D8723" t="s">
        <v>12517</v>
      </c>
      <c r="E8723" t="s">
        <v>12518</v>
      </c>
    </row>
    <row r="8724" spans="1:5" x14ac:dyDescent="0.25">
      <c r="A8724">
        <v>71000015</v>
      </c>
      <c r="B8724" t="s">
        <v>12520</v>
      </c>
      <c r="C8724" t="s">
        <v>12519</v>
      </c>
      <c r="D8724" t="s">
        <v>12519</v>
      </c>
      <c r="E8724" t="s">
        <v>12520</v>
      </c>
    </row>
    <row r="8725" spans="1:5" x14ac:dyDescent="0.25">
      <c r="A8725">
        <v>71000016</v>
      </c>
      <c r="B8725" t="s">
        <v>12522</v>
      </c>
      <c r="C8725" t="s">
        <v>12521</v>
      </c>
      <c r="D8725" t="s">
        <v>12521</v>
      </c>
      <c r="E8725" t="s">
        <v>12522</v>
      </c>
    </row>
    <row r="8726" spans="1:5" x14ac:dyDescent="0.25">
      <c r="A8726">
        <v>71000018</v>
      </c>
      <c r="B8726" t="s">
        <v>12524</v>
      </c>
      <c r="C8726" t="s">
        <v>12523</v>
      </c>
      <c r="D8726" t="s">
        <v>12523</v>
      </c>
      <c r="E8726" t="s">
        <v>12524</v>
      </c>
    </row>
    <row r="8727" spans="1:5" x14ac:dyDescent="0.25">
      <c r="A8727">
        <v>71000019</v>
      </c>
      <c r="B8727" t="s">
        <v>12526</v>
      </c>
      <c r="C8727" t="s">
        <v>12525</v>
      </c>
      <c r="D8727" t="s">
        <v>12525</v>
      </c>
      <c r="E8727" t="s">
        <v>12526</v>
      </c>
    </row>
    <row r="8728" spans="1:5" x14ac:dyDescent="0.25">
      <c r="A8728">
        <v>71000020</v>
      </c>
      <c r="B8728" t="s">
        <v>12528</v>
      </c>
      <c r="C8728" t="s">
        <v>12527</v>
      </c>
      <c r="D8728" t="s">
        <v>12527</v>
      </c>
      <c r="E8728" t="s">
        <v>12528</v>
      </c>
    </row>
    <row r="8729" spans="1:5" x14ac:dyDescent="0.25">
      <c r="A8729">
        <v>71000022</v>
      </c>
      <c r="B8729" t="s">
        <v>12530</v>
      </c>
      <c r="C8729" t="s">
        <v>12529</v>
      </c>
      <c r="D8729" t="s">
        <v>12529</v>
      </c>
      <c r="E8729" t="s">
        <v>12530</v>
      </c>
    </row>
    <row r="8730" spans="1:5" x14ac:dyDescent="0.25">
      <c r="A8730">
        <v>71000023</v>
      </c>
      <c r="B8730" t="s">
        <v>12532</v>
      </c>
      <c r="C8730" t="s">
        <v>12531</v>
      </c>
      <c r="D8730" t="s">
        <v>12531</v>
      </c>
      <c r="E8730" t="s">
        <v>12532</v>
      </c>
    </row>
    <row r="8731" spans="1:5" x14ac:dyDescent="0.25">
      <c r="A8731">
        <v>71000024</v>
      </c>
      <c r="B8731" t="s">
        <v>12534</v>
      </c>
      <c r="C8731" t="s">
        <v>12533</v>
      </c>
      <c r="D8731" t="s">
        <v>12533</v>
      </c>
      <c r="E8731" t="s">
        <v>12534</v>
      </c>
    </row>
    <row r="8732" spans="1:5" x14ac:dyDescent="0.25">
      <c r="A8732">
        <v>71000025</v>
      </c>
      <c r="B8732" t="s">
        <v>12536</v>
      </c>
      <c r="C8732" t="s">
        <v>12535</v>
      </c>
      <c r="D8732" t="s">
        <v>12535</v>
      </c>
      <c r="E8732" t="s">
        <v>12536</v>
      </c>
    </row>
    <row r="8733" spans="1:5" x14ac:dyDescent="0.25">
      <c r="A8733">
        <v>71000026</v>
      </c>
      <c r="B8733" t="s">
        <v>12538</v>
      </c>
      <c r="C8733" t="s">
        <v>12537</v>
      </c>
      <c r="D8733" t="s">
        <v>12537</v>
      </c>
      <c r="E8733" t="s">
        <v>12538</v>
      </c>
    </row>
    <row r="8734" spans="1:5" x14ac:dyDescent="0.25">
      <c r="A8734">
        <v>71000027</v>
      </c>
      <c r="B8734" t="s">
        <v>12540</v>
      </c>
      <c r="C8734" t="s">
        <v>12539</v>
      </c>
      <c r="D8734" t="s">
        <v>12539</v>
      </c>
      <c r="E8734" t="s">
        <v>12540</v>
      </c>
    </row>
    <row r="8735" spans="1:5" x14ac:dyDescent="0.25">
      <c r="A8735">
        <v>71000030</v>
      </c>
      <c r="B8735" t="s">
        <v>12542</v>
      </c>
      <c r="C8735" t="s">
        <v>12541</v>
      </c>
      <c r="D8735" t="s">
        <v>12541</v>
      </c>
      <c r="E8735" t="s">
        <v>12542</v>
      </c>
    </row>
    <row r="8736" spans="1:5" x14ac:dyDescent="0.25">
      <c r="A8736">
        <v>71000031</v>
      </c>
      <c r="B8736" t="s">
        <v>12544</v>
      </c>
      <c r="C8736" t="s">
        <v>12543</v>
      </c>
      <c r="D8736" t="s">
        <v>12543</v>
      </c>
      <c r="E8736" t="s">
        <v>12544</v>
      </c>
    </row>
    <row r="8737" spans="1:5" x14ac:dyDescent="0.25">
      <c r="A8737">
        <v>71000033</v>
      </c>
      <c r="B8737" t="s">
        <v>12546</v>
      </c>
      <c r="C8737" t="s">
        <v>12545</v>
      </c>
      <c r="D8737" t="s">
        <v>12545</v>
      </c>
      <c r="E8737" t="s">
        <v>12546</v>
      </c>
    </row>
    <row r="8738" spans="1:5" x14ac:dyDescent="0.25">
      <c r="A8738">
        <v>71000035</v>
      </c>
      <c r="B8738" t="s">
        <v>12548</v>
      </c>
      <c r="C8738" t="s">
        <v>12547</v>
      </c>
      <c r="D8738" t="s">
        <v>12547</v>
      </c>
      <c r="E8738" t="s">
        <v>12548</v>
      </c>
    </row>
    <row r="8739" spans="1:5" x14ac:dyDescent="0.25">
      <c r="A8739">
        <v>71000036</v>
      </c>
      <c r="B8739" t="s">
        <v>12546</v>
      </c>
      <c r="C8739" t="s">
        <v>12545</v>
      </c>
      <c r="D8739" t="s">
        <v>12545</v>
      </c>
      <c r="E8739" t="s">
        <v>12546</v>
      </c>
    </row>
    <row r="8740" spans="1:5" x14ac:dyDescent="0.25">
      <c r="A8740">
        <v>71000037</v>
      </c>
      <c r="B8740" t="s">
        <v>12550</v>
      </c>
      <c r="C8740" t="s">
        <v>12549</v>
      </c>
      <c r="D8740" t="s">
        <v>12549</v>
      </c>
      <c r="E8740" t="s">
        <v>12550</v>
      </c>
    </row>
    <row r="8741" spans="1:5" x14ac:dyDescent="0.25">
      <c r="A8741">
        <v>71000039</v>
      </c>
      <c r="B8741" t="s">
        <v>12552</v>
      </c>
      <c r="C8741" t="s">
        <v>12551</v>
      </c>
      <c r="D8741" t="s">
        <v>12551</v>
      </c>
      <c r="E8741" t="s">
        <v>12552</v>
      </c>
    </row>
    <row r="8742" spans="1:5" x14ac:dyDescent="0.25">
      <c r="A8742">
        <v>71000040</v>
      </c>
      <c r="B8742" t="s">
        <v>12554</v>
      </c>
      <c r="C8742" t="s">
        <v>12553</v>
      </c>
      <c r="D8742" t="s">
        <v>12553</v>
      </c>
      <c r="E8742" t="s">
        <v>12554</v>
      </c>
    </row>
    <row r="8743" spans="1:5" x14ac:dyDescent="0.25">
      <c r="A8743">
        <v>71000041</v>
      </c>
      <c r="B8743" t="s">
        <v>12556</v>
      </c>
      <c r="C8743" t="s">
        <v>12555</v>
      </c>
      <c r="D8743" t="s">
        <v>12555</v>
      </c>
      <c r="E8743" t="s">
        <v>12556</v>
      </c>
    </row>
    <row r="8744" spans="1:5" x14ac:dyDescent="0.25">
      <c r="A8744">
        <v>71000042</v>
      </c>
      <c r="B8744" t="s">
        <v>12558</v>
      </c>
      <c r="C8744" t="s">
        <v>12557</v>
      </c>
      <c r="D8744" t="s">
        <v>12557</v>
      </c>
      <c r="E8744" t="s">
        <v>12558</v>
      </c>
    </row>
    <row r="8745" spans="1:5" x14ac:dyDescent="0.25">
      <c r="A8745">
        <v>71000045</v>
      </c>
      <c r="B8745" t="s">
        <v>12560</v>
      </c>
      <c r="C8745" t="s">
        <v>12559</v>
      </c>
      <c r="D8745" t="s">
        <v>12559</v>
      </c>
      <c r="E8745" t="s">
        <v>12560</v>
      </c>
    </row>
    <row r="8746" spans="1:5" x14ac:dyDescent="0.25">
      <c r="A8746">
        <v>71000046</v>
      </c>
      <c r="B8746" t="s">
        <v>12562</v>
      </c>
      <c r="C8746" t="s">
        <v>12561</v>
      </c>
      <c r="D8746" t="s">
        <v>12561</v>
      </c>
      <c r="E8746" t="s">
        <v>12562</v>
      </c>
    </row>
    <row r="8747" spans="1:5" x14ac:dyDescent="0.25">
      <c r="A8747">
        <v>71000047</v>
      </c>
      <c r="B8747" t="s">
        <v>12538</v>
      </c>
      <c r="C8747" t="s">
        <v>12537</v>
      </c>
      <c r="D8747" t="s">
        <v>12537</v>
      </c>
      <c r="E8747" t="s">
        <v>12538</v>
      </c>
    </row>
    <row r="8748" spans="1:5" x14ac:dyDescent="0.25">
      <c r="A8748">
        <v>71000048</v>
      </c>
      <c r="B8748" t="s">
        <v>12540</v>
      </c>
      <c r="C8748" t="s">
        <v>12539</v>
      </c>
      <c r="D8748" t="s">
        <v>12539</v>
      </c>
      <c r="E8748" t="s">
        <v>12540</v>
      </c>
    </row>
    <row r="8749" spans="1:5" x14ac:dyDescent="0.25">
      <c r="A8749">
        <v>71000049</v>
      </c>
      <c r="B8749" t="s">
        <v>12564</v>
      </c>
      <c r="C8749" t="s">
        <v>12563</v>
      </c>
      <c r="D8749" t="s">
        <v>12563</v>
      </c>
      <c r="E8749" t="s">
        <v>12564</v>
      </c>
    </row>
    <row r="8750" spans="1:5" x14ac:dyDescent="0.25">
      <c r="A8750">
        <v>71000050</v>
      </c>
      <c r="B8750" t="s">
        <v>12565</v>
      </c>
      <c r="C8750" t="s">
        <v>12541</v>
      </c>
      <c r="D8750" t="s">
        <v>12541</v>
      </c>
      <c r="E8750" t="s">
        <v>12565</v>
      </c>
    </row>
    <row r="8751" spans="1:5" x14ac:dyDescent="0.25">
      <c r="A8751">
        <v>71000051</v>
      </c>
      <c r="B8751" t="s">
        <v>12567</v>
      </c>
      <c r="C8751" t="s">
        <v>12566</v>
      </c>
      <c r="D8751" t="s">
        <v>12566</v>
      </c>
      <c r="E8751" t="s">
        <v>12567</v>
      </c>
    </row>
    <row r="8752" spans="1:5" x14ac:dyDescent="0.25">
      <c r="A8752">
        <v>71000052</v>
      </c>
      <c r="B8752" t="s">
        <v>12569</v>
      </c>
      <c r="C8752" t="s">
        <v>12568</v>
      </c>
      <c r="D8752" t="s">
        <v>12568</v>
      </c>
      <c r="E8752" t="s">
        <v>12569</v>
      </c>
    </row>
    <row r="8753" spans="1:5" x14ac:dyDescent="0.25">
      <c r="A8753">
        <v>71000053</v>
      </c>
      <c r="B8753" t="s">
        <v>12571</v>
      </c>
      <c r="C8753" t="s">
        <v>12570</v>
      </c>
      <c r="D8753" t="s">
        <v>12570</v>
      </c>
      <c r="E8753" t="s">
        <v>12571</v>
      </c>
    </row>
    <row r="8754" spans="1:5" x14ac:dyDescent="0.25">
      <c r="A8754">
        <v>71000055</v>
      </c>
      <c r="B8754" t="s">
        <v>12573</v>
      </c>
      <c r="C8754" t="s">
        <v>12572</v>
      </c>
      <c r="D8754" t="s">
        <v>12572</v>
      </c>
      <c r="E8754" t="s">
        <v>12573</v>
      </c>
    </row>
    <row r="8755" spans="1:5" x14ac:dyDescent="0.25">
      <c r="A8755">
        <v>71000060</v>
      </c>
      <c r="B8755" t="s">
        <v>12575</v>
      </c>
      <c r="C8755" t="s">
        <v>12574</v>
      </c>
      <c r="D8755" t="s">
        <v>12574</v>
      </c>
      <c r="E8755" t="s">
        <v>12575</v>
      </c>
    </row>
    <row r="8756" spans="1:5" x14ac:dyDescent="0.25">
      <c r="A8756">
        <v>71000061</v>
      </c>
      <c r="B8756" t="s">
        <v>12576</v>
      </c>
      <c r="C8756" t="s">
        <v>12574</v>
      </c>
      <c r="D8756" t="s">
        <v>12574</v>
      </c>
      <c r="E8756" t="s">
        <v>12576</v>
      </c>
    </row>
    <row r="8757" spans="1:5" x14ac:dyDescent="0.25">
      <c r="A8757">
        <v>71000062</v>
      </c>
      <c r="B8757" t="s">
        <v>12577</v>
      </c>
      <c r="C8757" t="s">
        <v>12574</v>
      </c>
      <c r="D8757" t="s">
        <v>12574</v>
      </c>
      <c r="E8757" t="s">
        <v>12577</v>
      </c>
    </row>
    <row r="8758" spans="1:5" x14ac:dyDescent="0.25">
      <c r="A8758">
        <v>71000063</v>
      </c>
      <c r="B8758" t="s">
        <v>12579</v>
      </c>
      <c r="C8758" t="s">
        <v>12578</v>
      </c>
      <c r="D8758" t="s">
        <v>12578</v>
      </c>
      <c r="E8758" t="s">
        <v>12579</v>
      </c>
    </row>
    <row r="8759" spans="1:5" x14ac:dyDescent="0.25">
      <c r="A8759">
        <v>71000064</v>
      </c>
      <c r="B8759" t="s">
        <v>12580</v>
      </c>
      <c r="C8759" t="s">
        <v>12578</v>
      </c>
      <c r="D8759" t="s">
        <v>12578</v>
      </c>
      <c r="E8759" t="s">
        <v>12580</v>
      </c>
    </row>
    <row r="8760" spans="1:5" x14ac:dyDescent="0.25">
      <c r="A8760">
        <v>71000065</v>
      </c>
      <c r="B8760" t="s">
        <v>12581</v>
      </c>
      <c r="C8760" t="s">
        <v>12578</v>
      </c>
      <c r="D8760" t="s">
        <v>12578</v>
      </c>
      <c r="E8760" t="s">
        <v>12581</v>
      </c>
    </row>
    <row r="8761" spans="1:5" x14ac:dyDescent="0.25">
      <c r="A8761">
        <v>71000066</v>
      </c>
      <c r="B8761" t="s">
        <v>12582</v>
      </c>
      <c r="C8761" t="s">
        <v>12539</v>
      </c>
      <c r="D8761" t="s">
        <v>12539</v>
      </c>
      <c r="E8761" t="s">
        <v>12582</v>
      </c>
    </row>
    <row r="8762" spans="1:5" x14ac:dyDescent="0.25">
      <c r="A8762">
        <v>71000067</v>
      </c>
      <c r="B8762" t="s">
        <v>12584</v>
      </c>
      <c r="C8762" t="s">
        <v>12583</v>
      </c>
      <c r="D8762" t="s">
        <v>12583</v>
      </c>
      <c r="E8762" t="s">
        <v>12584</v>
      </c>
    </row>
    <row r="8763" spans="1:5" x14ac:dyDescent="0.25">
      <c r="A8763">
        <v>71000068</v>
      </c>
      <c r="B8763" t="s">
        <v>12585</v>
      </c>
      <c r="C8763" t="s">
        <v>12545</v>
      </c>
      <c r="D8763" t="s">
        <v>12545</v>
      </c>
      <c r="E8763" t="s">
        <v>12585</v>
      </c>
    </row>
    <row r="8764" spans="1:5" x14ac:dyDescent="0.25">
      <c r="A8764">
        <v>71000070</v>
      </c>
      <c r="B8764" t="s">
        <v>12587</v>
      </c>
      <c r="C8764" t="s">
        <v>12586</v>
      </c>
      <c r="D8764" t="s">
        <v>12586</v>
      </c>
      <c r="E8764" t="s">
        <v>12587</v>
      </c>
    </row>
    <row r="8765" spans="1:5" x14ac:dyDescent="0.25">
      <c r="A8765">
        <v>71000071</v>
      </c>
      <c r="B8765" t="s">
        <v>12588</v>
      </c>
      <c r="C8765" t="s">
        <v>12586</v>
      </c>
      <c r="D8765" t="s">
        <v>12586</v>
      </c>
      <c r="E8765" t="s">
        <v>12588</v>
      </c>
    </row>
    <row r="8766" spans="1:5" x14ac:dyDescent="0.25">
      <c r="A8766">
        <v>71000072</v>
      </c>
      <c r="B8766" t="s">
        <v>12585</v>
      </c>
      <c r="C8766" t="s">
        <v>12549</v>
      </c>
      <c r="D8766" t="s">
        <v>12549</v>
      </c>
      <c r="E8766" t="s">
        <v>12585</v>
      </c>
    </row>
    <row r="8767" spans="1:5" x14ac:dyDescent="0.25">
      <c r="A8767">
        <v>71000073</v>
      </c>
      <c r="B8767" t="s">
        <v>12590</v>
      </c>
      <c r="C8767" t="s">
        <v>12589</v>
      </c>
      <c r="D8767" t="s">
        <v>12589</v>
      </c>
      <c r="E8767" t="s">
        <v>12590</v>
      </c>
    </row>
    <row r="8768" spans="1:5" x14ac:dyDescent="0.25">
      <c r="A8768">
        <v>71000074</v>
      </c>
      <c r="B8768" t="s">
        <v>12592</v>
      </c>
      <c r="C8768" t="s">
        <v>12591</v>
      </c>
      <c r="D8768" t="s">
        <v>12591</v>
      </c>
      <c r="E8768" t="s">
        <v>12592</v>
      </c>
    </row>
    <row r="8769" spans="1:5" x14ac:dyDescent="0.25">
      <c r="A8769">
        <v>71000075</v>
      </c>
      <c r="B8769" t="s">
        <v>12594</v>
      </c>
      <c r="C8769" t="s">
        <v>12593</v>
      </c>
      <c r="D8769" t="s">
        <v>12593</v>
      </c>
      <c r="E8769" t="s">
        <v>12594</v>
      </c>
    </row>
    <row r="8770" spans="1:5" x14ac:dyDescent="0.25">
      <c r="A8770">
        <v>71000076</v>
      </c>
      <c r="B8770" t="s">
        <v>12596</v>
      </c>
      <c r="C8770" t="s">
        <v>12595</v>
      </c>
      <c r="D8770" t="s">
        <v>12595</v>
      </c>
      <c r="E8770" t="s">
        <v>12596</v>
      </c>
    </row>
    <row r="8771" spans="1:5" x14ac:dyDescent="0.25">
      <c r="A8771">
        <v>71000077</v>
      </c>
      <c r="B8771" t="s">
        <v>12542</v>
      </c>
      <c r="C8771" t="s">
        <v>12541</v>
      </c>
      <c r="D8771" t="s">
        <v>12541</v>
      </c>
      <c r="E8771" t="s">
        <v>12542</v>
      </c>
    </row>
    <row r="8772" spans="1:5" x14ac:dyDescent="0.25">
      <c r="A8772">
        <v>71000078</v>
      </c>
      <c r="B8772" t="s">
        <v>12542</v>
      </c>
      <c r="C8772" t="s">
        <v>12541</v>
      </c>
      <c r="D8772" t="s">
        <v>12541</v>
      </c>
      <c r="E8772" t="s">
        <v>12542</v>
      </c>
    </row>
    <row r="8773" spans="1:5" x14ac:dyDescent="0.25">
      <c r="A8773">
        <v>71000079</v>
      </c>
      <c r="B8773" t="s">
        <v>12597</v>
      </c>
      <c r="C8773" t="s">
        <v>12541</v>
      </c>
      <c r="D8773" t="s">
        <v>12541</v>
      </c>
      <c r="E8773" t="s">
        <v>12597</v>
      </c>
    </row>
    <row r="8774" spans="1:5" x14ac:dyDescent="0.25">
      <c r="A8774">
        <v>71000080</v>
      </c>
      <c r="B8774" t="s">
        <v>12598</v>
      </c>
      <c r="C8774" t="s">
        <v>12541</v>
      </c>
      <c r="D8774" t="s">
        <v>12541</v>
      </c>
      <c r="E8774" t="s">
        <v>12598</v>
      </c>
    </row>
    <row r="8775" spans="1:5" x14ac:dyDescent="0.25">
      <c r="A8775">
        <v>71000081</v>
      </c>
      <c r="B8775" t="s">
        <v>12599</v>
      </c>
      <c r="C8775" t="s">
        <v>12541</v>
      </c>
      <c r="D8775" t="s">
        <v>12541</v>
      </c>
      <c r="E8775" t="s">
        <v>12599</v>
      </c>
    </row>
    <row r="8776" spans="1:5" x14ac:dyDescent="0.25">
      <c r="A8776">
        <v>71000082</v>
      </c>
      <c r="B8776" t="s">
        <v>12601</v>
      </c>
      <c r="C8776" t="s">
        <v>12600</v>
      </c>
      <c r="D8776" t="s">
        <v>12600</v>
      </c>
      <c r="E8776" t="s">
        <v>12601</v>
      </c>
    </row>
    <row r="8777" spans="1:5" x14ac:dyDescent="0.25">
      <c r="A8777">
        <v>71000083</v>
      </c>
      <c r="B8777" t="s">
        <v>12603</v>
      </c>
      <c r="C8777" t="s">
        <v>12602</v>
      </c>
      <c r="D8777" t="s">
        <v>12602</v>
      </c>
      <c r="E8777" t="s">
        <v>12603</v>
      </c>
    </row>
    <row r="8778" spans="1:5" x14ac:dyDescent="0.25">
      <c r="A8778">
        <v>71000084</v>
      </c>
      <c r="B8778" t="s">
        <v>12605</v>
      </c>
      <c r="C8778" t="s">
        <v>12604</v>
      </c>
      <c r="D8778" t="s">
        <v>12604</v>
      </c>
      <c r="E8778" t="s">
        <v>12605</v>
      </c>
    </row>
    <row r="8779" spans="1:5" x14ac:dyDescent="0.25">
      <c r="A8779">
        <v>71000085</v>
      </c>
      <c r="B8779" t="s">
        <v>12607</v>
      </c>
      <c r="C8779" t="s">
        <v>12606</v>
      </c>
      <c r="D8779" t="s">
        <v>12606</v>
      </c>
      <c r="E8779" t="s">
        <v>12607</v>
      </c>
    </row>
    <row r="8780" spans="1:5" x14ac:dyDescent="0.25">
      <c r="A8780">
        <v>71000086</v>
      </c>
      <c r="B8780" t="s">
        <v>12609</v>
      </c>
      <c r="C8780" t="s">
        <v>12608</v>
      </c>
      <c r="D8780" t="s">
        <v>12608</v>
      </c>
      <c r="E8780" t="s">
        <v>12609</v>
      </c>
    </row>
    <row r="8781" spans="1:5" x14ac:dyDescent="0.25">
      <c r="A8781">
        <v>71000087</v>
      </c>
      <c r="B8781" t="s">
        <v>12611</v>
      </c>
      <c r="C8781" t="s">
        <v>12610</v>
      </c>
      <c r="D8781" t="s">
        <v>12610</v>
      </c>
      <c r="E8781" t="s">
        <v>12611</v>
      </c>
    </row>
    <row r="8782" spans="1:5" x14ac:dyDescent="0.25">
      <c r="A8782">
        <v>71000088</v>
      </c>
      <c r="B8782" t="s">
        <v>12538</v>
      </c>
      <c r="C8782" t="s">
        <v>12537</v>
      </c>
      <c r="D8782" t="s">
        <v>12537</v>
      </c>
      <c r="E8782" t="s">
        <v>12538</v>
      </c>
    </row>
    <row r="8783" spans="1:5" x14ac:dyDescent="0.25">
      <c r="A8783">
        <v>71000089</v>
      </c>
      <c r="B8783" t="s">
        <v>12540</v>
      </c>
      <c r="C8783" t="s">
        <v>12539</v>
      </c>
      <c r="D8783" t="s">
        <v>12539</v>
      </c>
      <c r="E8783" t="s">
        <v>12540</v>
      </c>
    </row>
    <row r="8784" spans="1:5" x14ac:dyDescent="0.25">
      <c r="A8784">
        <v>71000090</v>
      </c>
      <c r="B8784" t="s">
        <v>12612</v>
      </c>
      <c r="C8784" t="s">
        <v>12539</v>
      </c>
      <c r="D8784" t="s">
        <v>12539</v>
      </c>
      <c r="E8784" t="s">
        <v>12612</v>
      </c>
    </row>
    <row r="8785" spans="1:5" x14ac:dyDescent="0.25">
      <c r="A8785">
        <v>71000091</v>
      </c>
      <c r="B8785" t="s">
        <v>12614</v>
      </c>
      <c r="C8785" t="s">
        <v>12613</v>
      </c>
      <c r="D8785" t="s">
        <v>12613</v>
      </c>
      <c r="E8785" t="s">
        <v>12614</v>
      </c>
    </row>
    <row r="8786" spans="1:5" x14ac:dyDescent="0.25">
      <c r="A8786">
        <v>71000092</v>
      </c>
      <c r="B8786" t="s">
        <v>12616</v>
      </c>
      <c r="C8786" t="s">
        <v>12615</v>
      </c>
      <c r="D8786" t="s">
        <v>12615</v>
      </c>
      <c r="E8786" t="s">
        <v>12616</v>
      </c>
    </row>
    <row r="8787" spans="1:5" x14ac:dyDescent="0.25">
      <c r="A8787">
        <v>71000093</v>
      </c>
      <c r="B8787" t="s">
        <v>12579</v>
      </c>
      <c r="C8787" t="s">
        <v>12578</v>
      </c>
      <c r="D8787" t="s">
        <v>12578</v>
      </c>
      <c r="E8787" t="s">
        <v>12579</v>
      </c>
    </row>
    <row r="8788" spans="1:5" x14ac:dyDescent="0.25">
      <c r="A8788">
        <v>71000094</v>
      </c>
      <c r="B8788" t="s">
        <v>12580</v>
      </c>
      <c r="C8788" t="s">
        <v>12578</v>
      </c>
      <c r="D8788" t="s">
        <v>12578</v>
      </c>
      <c r="E8788" t="s">
        <v>12580</v>
      </c>
    </row>
    <row r="8789" spans="1:5" x14ac:dyDescent="0.25">
      <c r="A8789">
        <v>71000095</v>
      </c>
      <c r="B8789" t="s">
        <v>12581</v>
      </c>
      <c r="C8789" t="s">
        <v>12578</v>
      </c>
      <c r="D8789" t="s">
        <v>12578</v>
      </c>
      <c r="E8789" t="s">
        <v>12581</v>
      </c>
    </row>
    <row r="8790" spans="1:5" x14ac:dyDescent="0.25">
      <c r="A8790">
        <v>71000096</v>
      </c>
      <c r="B8790" t="s">
        <v>12617</v>
      </c>
      <c r="C8790" t="s">
        <v>12578</v>
      </c>
      <c r="D8790" t="s">
        <v>12578</v>
      </c>
      <c r="E8790" t="s">
        <v>12617</v>
      </c>
    </row>
    <row r="8791" spans="1:5" x14ac:dyDescent="0.25">
      <c r="A8791">
        <v>71000097</v>
      </c>
      <c r="B8791" t="s">
        <v>12619</v>
      </c>
      <c r="C8791" t="s">
        <v>12618</v>
      </c>
      <c r="D8791" t="s">
        <v>12618</v>
      </c>
      <c r="E8791" t="s">
        <v>12619</v>
      </c>
    </row>
    <row r="8792" spans="1:5" x14ac:dyDescent="0.25">
      <c r="A8792">
        <v>71000098</v>
      </c>
      <c r="B8792" t="s">
        <v>12621</v>
      </c>
      <c r="C8792" t="s">
        <v>12620</v>
      </c>
      <c r="D8792" t="s">
        <v>12620</v>
      </c>
      <c r="E8792" t="s">
        <v>12621</v>
      </c>
    </row>
    <row r="8793" spans="1:5" x14ac:dyDescent="0.25">
      <c r="A8793">
        <v>71000099</v>
      </c>
      <c r="B8793" t="s">
        <v>12623</v>
      </c>
      <c r="C8793" t="s">
        <v>12622</v>
      </c>
      <c r="D8793" t="s">
        <v>12622</v>
      </c>
      <c r="E8793" t="s">
        <v>12623</v>
      </c>
    </row>
    <row r="8794" spans="1:5" x14ac:dyDescent="0.25">
      <c r="A8794">
        <v>71000100</v>
      </c>
      <c r="B8794" t="s">
        <v>12625</v>
      </c>
      <c r="C8794" t="s">
        <v>12624</v>
      </c>
      <c r="D8794" t="s">
        <v>12624</v>
      </c>
      <c r="E8794" t="s">
        <v>12625</v>
      </c>
    </row>
    <row r="8795" spans="1:5" x14ac:dyDescent="0.25">
      <c r="A8795">
        <v>71000101</v>
      </c>
      <c r="B8795" t="s">
        <v>12627</v>
      </c>
      <c r="C8795" t="s">
        <v>12626</v>
      </c>
      <c r="D8795" t="s">
        <v>12626</v>
      </c>
      <c r="E8795" t="s">
        <v>12627</v>
      </c>
    </row>
    <row r="8796" spans="1:5" x14ac:dyDescent="0.25">
      <c r="A8796">
        <v>71000102</v>
      </c>
      <c r="B8796" t="s">
        <v>12629</v>
      </c>
      <c r="C8796" t="s">
        <v>12628</v>
      </c>
      <c r="D8796" t="s">
        <v>12628</v>
      </c>
      <c r="E8796" t="s">
        <v>12629</v>
      </c>
    </row>
    <row r="8797" spans="1:5" x14ac:dyDescent="0.25">
      <c r="A8797">
        <v>71000103</v>
      </c>
      <c r="B8797" t="s">
        <v>12631</v>
      </c>
      <c r="C8797" t="s">
        <v>12630</v>
      </c>
      <c r="D8797" t="s">
        <v>12630</v>
      </c>
      <c r="E8797" t="s">
        <v>12631</v>
      </c>
    </row>
    <row r="8798" spans="1:5" x14ac:dyDescent="0.25">
      <c r="A8798">
        <v>71000104</v>
      </c>
      <c r="B8798" t="s">
        <v>12633</v>
      </c>
      <c r="C8798" t="s">
        <v>12632</v>
      </c>
      <c r="D8798" t="s">
        <v>12632</v>
      </c>
      <c r="E8798" t="s">
        <v>12633</v>
      </c>
    </row>
    <row r="8799" spans="1:5" x14ac:dyDescent="0.25">
      <c r="A8799">
        <v>71000105</v>
      </c>
      <c r="B8799" t="s">
        <v>12635</v>
      </c>
      <c r="C8799" t="s">
        <v>12634</v>
      </c>
      <c r="D8799" t="s">
        <v>12634</v>
      </c>
      <c r="E8799" t="s">
        <v>12635</v>
      </c>
    </row>
    <row r="8800" spans="1:5" x14ac:dyDescent="0.25">
      <c r="A8800">
        <v>71000106</v>
      </c>
      <c r="B8800" t="s">
        <v>12637</v>
      </c>
      <c r="C8800" t="s">
        <v>12636</v>
      </c>
      <c r="D8800" t="s">
        <v>12636</v>
      </c>
      <c r="E8800" t="s">
        <v>12637</v>
      </c>
    </row>
    <row r="8801" spans="1:5" x14ac:dyDescent="0.25">
      <c r="A8801">
        <v>71000107</v>
      </c>
      <c r="B8801" t="s">
        <v>12639</v>
      </c>
      <c r="C8801" t="s">
        <v>12638</v>
      </c>
      <c r="D8801" t="s">
        <v>12638</v>
      </c>
      <c r="E8801" t="s">
        <v>12639</v>
      </c>
    </row>
    <row r="8802" spans="1:5" x14ac:dyDescent="0.25">
      <c r="A8802">
        <v>71000108</v>
      </c>
      <c r="B8802" t="s">
        <v>12641</v>
      </c>
      <c r="C8802" t="s">
        <v>12640</v>
      </c>
      <c r="D8802" t="s">
        <v>12640</v>
      </c>
      <c r="E8802" t="s">
        <v>12641</v>
      </c>
    </row>
    <row r="8803" spans="1:5" x14ac:dyDescent="0.25">
      <c r="A8803">
        <v>71000109</v>
      </c>
      <c r="B8803" t="s">
        <v>12542</v>
      </c>
      <c r="C8803" t="s">
        <v>12541</v>
      </c>
      <c r="D8803" t="s">
        <v>12541</v>
      </c>
      <c r="E8803" t="s">
        <v>12542</v>
      </c>
    </row>
    <row r="8804" spans="1:5" x14ac:dyDescent="0.25">
      <c r="A8804">
        <v>71000110</v>
      </c>
      <c r="B8804" t="s">
        <v>12642</v>
      </c>
      <c r="C8804" t="s">
        <v>12545</v>
      </c>
      <c r="D8804" t="s">
        <v>12545</v>
      </c>
      <c r="E8804" t="s">
        <v>12642</v>
      </c>
    </row>
    <row r="8805" spans="1:5" x14ac:dyDescent="0.25">
      <c r="A8805">
        <v>71000111</v>
      </c>
      <c r="B8805" t="s">
        <v>12592</v>
      </c>
      <c r="C8805" t="s">
        <v>12591</v>
      </c>
      <c r="D8805" t="s">
        <v>12591</v>
      </c>
      <c r="E8805" t="s">
        <v>12592</v>
      </c>
    </row>
    <row r="8806" spans="1:5" x14ac:dyDescent="0.25">
      <c r="A8806">
        <v>71000112</v>
      </c>
      <c r="B8806" t="s">
        <v>12594</v>
      </c>
      <c r="C8806" t="s">
        <v>12593</v>
      </c>
      <c r="D8806" t="s">
        <v>12593</v>
      </c>
      <c r="E8806" t="s">
        <v>12594</v>
      </c>
    </row>
    <row r="8807" spans="1:5" x14ac:dyDescent="0.25">
      <c r="A8807">
        <v>71000113</v>
      </c>
      <c r="B8807" t="s">
        <v>12596</v>
      </c>
      <c r="C8807" t="s">
        <v>12595</v>
      </c>
      <c r="D8807" t="s">
        <v>12595</v>
      </c>
      <c r="E8807" t="s">
        <v>12596</v>
      </c>
    </row>
    <row r="8808" spans="1:5" x14ac:dyDescent="0.25">
      <c r="A8808">
        <v>71000114</v>
      </c>
      <c r="B8808" t="s">
        <v>12575</v>
      </c>
      <c r="C8808" t="s">
        <v>12574</v>
      </c>
      <c r="D8808" t="s">
        <v>12574</v>
      </c>
      <c r="E8808" t="s">
        <v>12575</v>
      </c>
    </row>
    <row r="8809" spans="1:5" x14ac:dyDescent="0.25">
      <c r="A8809">
        <v>71000115</v>
      </c>
      <c r="B8809" t="s">
        <v>12576</v>
      </c>
      <c r="C8809" t="s">
        <v>12574</v>
      </c>
      <c r="D8809" t="s">
        <v>12574</v>
      </c>
      <c r="E8809" t="s">
        <v>12576</v>
      </c>
    </row>
    <row r="8810" spans="1:5" x14ac:dyDescent="0.25">
      <c r="A8810">
        <v>71000116</v>
      </c>
      <c r="B8810" t="s">
        <v>12577</v>
      </c>
      <c r="C8810" t="s">
        <v>12574</v>
      </c>
      <c r="D8810" t="s">
        <v>12574</v>
      </c>
      <c r="E8810" t="s">
        <v>12577</v>
      </c>
    </row>
    <row r="8811" spans="1:5" x14ac:dyDescent="0.25">
      <c r="A8811">
        <v>71000118</v>
      </c>
      <c r="B8811" t="s">
        <v>12587</v>
      </c>
      <c r="C8811" t="s">
        <v>12586</v>
      </c>
      <c r="D8811" t="s">
        <v>12586</v>
      </c>
      <c r="E8811" t="s">
        <v>12587</v>
      </c>
    </row>
    <row r="8812" spans="1:5" x14ac:dyDescent="0.25">
      <c r="A8812">
        <v>71000119</v>
      </c>
      <c r="B8812" t="s">
        <v>12588</v>
      </c>
      <c r="C8812" t="s">
        <v>12586</v>
      </c>
      <c r="D8812" t="s">
        <v>12586</v>
      </c>
      <c r="E8812" t="s">
        <v>12588</v>
      </c>
    </row>
    <row r="8813" spans="1:5" x14ac:dyDescent="0.25">
      <c r="A8813">
        <v>71000120</v>
      </c>
      <c r="B8813" t="s">
        <v>12643</v>
      </c>
      <c r="C8813" t="s">
        <v>12586</v>
      </c>
      <c r="D8813" t="s">
        <v>12586</v>
      </c>
      <c r="E8813" t="s">
        <v>12643</v>
      </c>
    </row>
    <row r="8814" spans="1:5" x14ac:dyDescent="0.25">
      <c r="A8814">
        <v>71000121</v>
      </c>
      <c r="B8814" t="s">
        <v>12644</v>
      </c>
      <c r="C8814" t="s">
        <v>12586</v>
      </c>
      <c r="D8814" t="s">
        <v>12586</v>
      </c>
      <c r="E8814" t="s">
        <v>12644</v>
      </c>
    </row>
    <row r="8815" spans="1:5" x14ac:dyDescent="0.25">
      <c r="A8815">
        <v>71000122</v>
      </c>
      <c r="B8815" t="s">
        <v>12645</v>
      </c>
      <c r="C8815" t="s">
        <v>12586</v>
      </c>
      <c r="D8815" t="s">
        <v>12586</v>
      </c>
      <c r="E8815" t="s">
        <v>12645</v>
      </c>
    </row>
    <row r="8816" spans="1:5" x14ac:dyDescent="0.25">
      <c r="A8816">
        <v>71000123</v>
      </c>
      <c r="B8816" t="s">
        <v>12646</v>
      </c>
      <c r="C8816" t="s">
        <v>12586</v>
      </c>
      <c r="D8816" t="s">
        <v>12586</v>
      </c>
      <c r="E8816" t="s">
        <v>12646</v>
      </c>
    </row>
    <row r="8817" spans="1:5" x14ac:dyDescent="0.25">
      <c r="A8817">
        <v>71000124</v>
      </c>
      <c r="B8817" t="s">
        <v>12581</v>
      </c>
      <c r="C8817" t="s">
        <v>12578</v>
      </c>
      <c r="D8817" t="s">
        <v>12578</v>
      </c>
      <c r="E8817" t="s">
        <v>12581</v>
      </c>
    </row>
    <row r="8818" spans="1:5" x14ac:dyDescent="0.25">
      <c r="A8818">
        <v>71000125</v>
      </c>
      <c r="B8818" t="s">
        <v>12580</v>
      </c>
      <c r="C8818" t="s">
        <v>12578</v>
      </c>
      <c r="D8818" t="s">
        <v>12578</v>
      </c>
      <c r="E8818" t="s">
        <v>12580</v>
      </c>
    </row>
    <row r="8819" spans="1:5" x14ac:dyDescent="0.25">
      <c r="A8819">
        <v>71000126</v>
      </c>
      <c r="B8819" t="s">
        <v>12579</v>
      </c>
      <c r="C8819" t="s">
        <v>12578</v>
      </c>
      <c r="D8819" t="s">
        <v>12578</v>
      </c>
      <c r="E8819" t="s">
        <v>12579</v>
      </c>
    </row>
    <row r="8820" spans="1:5" x14ac:dyDescent="0.25">
      <c r="A8820">
        <v>71000127</v>
      </c>
      <c r="B8820" t="s">
        <v>12617</v>
      </c>
      <c r="C8820" t="s">
        <v>12578</v>
      </c>
      <c r="D8820" t="s">
        <v>12578</v>
      </c>
      <c r="E8820" t="s">
        <v>12617</v>
      </c>
    </row>
    <row r="8821" spans="1:5" x14ac:dyDescent="0.25">
      <c r="A8821">
        <v>71000128</v>
      </c>
      <c r="B8821" t="s">
        <v>12648</v>
      </c>
      <c r="C8821" t="s">
        <v>12647</v>
      </c>
      <c r="D8821" t="s">
        <v>12647</v>
      </c>
      <c r="E8821" t="s">
        <v>12648</v>
      </c>
    </row>
    <row r="8822" spans="1:5" x14ac:dyDescent="0.25">
      <c r="A8822">
        <v>71000129</v>
      </c>
      <c r="B8822" t="s">
        <v>12635</v>
      </c>
      <c r="C8822" t="s">
        <v>12634</v>
      </c>
      <c r="D8822" t="s">
        <v>12634</v>
      </c>
      <c r="E8822" t="s">
        <v>12635</v>
      </c>
    </row>
    <row r="8823" spans="1:5" x14ac:dyDescent="0.25">
      <c r="A8823">
        <v>71000130</v>
      </c>
      <c r="B8823" t="s">
        <v>12637</v>
      </c>
      <c r="C8823" t="s">
        <v>12636</v>
      </c>
      <c r="D8823" t="s">
        <v>12636</v>
      </c>
      <c r="E8823" t="s">
        <v>12637</v>
      </c>
    </row>
    <row r="8824" spans="1:5" x14ac:dyDescent="0.25">
      <c r="A8824">
        <v>71000131</v>
      </c>
      <c r="B8824" t="s">
        <v>12639</v>
      </c>
      <c r="C8824" t="s">
        <v>12638</v>
      </c>
      <c r="D8824" t="s">
        <v>12638</v>
      </c>
      <c r="E8824" t="s">
        <v>12639</v>
      </c>
    </row>
    <row r="8825" spans="1:5" x14ac:dyDescent="0.25">
      <c r="A8825">
        <v>71000132</v>
      </c>
      <c r="B8825" t="s">
        <v>12538</v>
      </c>
      <c r="C8825" t="s">
        <v>12537</v>
      </c>
      <c r="D8825" t="s">
        <v>12537</v>
      </c>
      <c r="E8825" t="s">
        <v>12538</v>
      </c>
    </row>
    <row r="8826" spans="1:5" x14ac:dyDescent="0.25">
      <c r="A8826">
        <v>71000133</v>
      </c>
      <c r="B8826" t="s">
        <v>12540</v>
      </c>
      <c r="C8826" t="s">
        <v>12539</v>
      </c>
      <c r="D8826" t="s">
        <v>12539</v>
      </c>
      <c r="E8826" t="s">
        <v>12540</v>
      </c>
    </row>
    <row r="8827" spans="1:5" x14ac:dyDescent="0.25">
      <c r="A8827">
        <v>71000134</v>
      </c>
      <c r="B8827" t="s">
        <v>12649</v>
      </c>
      <c r="C8827" t="s">
        <v>12539</v>
      </c>
      <c r="D8827" t="s">
        <v>12539</v>
      </c>
      <c r="E8827" t="s">
        <v>12649</v>
      </c>
    </row>
    <row r="8828" spans="1:5" x14ac:dyDescent="0.25">
      <c r="A8828">
        <v>71000135</v>
      </c>
      <c r="B8828" t="s">
        <v>12651</v>
      </c>
      <c r="C8828" t="s">
        <v>12650</v>
      </c>
      <c r="D8828" t="s">
        <v>12650</v>
      </c>
      <c r="E8828" t="s">
        <v>12651</v>
      </c>
    </row>
    <row r="8829" spans="1:5" x14ac:dyDescent="0.25">
      <c r="A8829">
        <v>71000136</v>
      </c>
      <c r="B8829" t="s">
        <v>12546</v>
      </c>
      <c r="C8829" t="s">
        <v>12545</v>
      </c>
      <c r="D8829" t="s">
        <v>12545</v>
      </c>
      <c r="E8829" t="s">
        <v>12546</v>
      </c>
    </row>
    <row r="8830" spans="1:5" x14ac:dyDescent="0.25">
      <c r="A8830">
        <v>71000137</v>
      </c>
      <c r="B8830" t="s">
        <v>12550</v>
      </c>
      <c r="C8830" t="s">
        <v>12549</v>
      </c>
      <c r="D8830" t="s">
        <v>12549</v>
      </c>
      <c r="E8830" t="s">
        <v>12550</v>
      </c>
    </row>
    <row r="8831" spans="1:5" x14ac:dyDescent="0.25">
      <c r="A8831">
        <v>71000138</v>
      </c>
      <c r="B8831" t="s">
        <v>12575</v>
      </c>
      <c r="C8831" t="s">
        <v>12574</v>
      </c>
      <c r="D8831" t="s">
        <v>12574</v>
      </c>
      <c r="E8831" t="s">
        <v>12575</v>
      </c>
    </row>
    <row r="8832" spans="1:5" x14ac:dyDescent="0.25">
      <c r="A8832">
        <v>71000139</v>
      </c>
      <c r="B8832" t="s">
        <v>12576</v>
      </c>
      <c r="C8832" t="s">
        <v>12574</v>
      </c>
      <c r="D8832" t="s">
        <v>12574</v>
      </c>
      <c r="E8832" t="s">
        <v>12576</v>
      </c>
    </row>
    <row r="8833" spans="1:5" x14ac:dyDescent="0.25">
      <c r="A8833">
        <v>71000140</v>
      </c>
      <c r="B8833" t="s">
        <v>12577</v>
      </c>
      <c r="C8833" t="s">
        <v>12574</v>
      </c>
      <c r="D8833" t="s">
        <v>12574</v>
      </c>
      <c r="E8833" t="s">
        <v>12577</v>
      </c>
    </row>
    <row r="8834" spans="1:5" x14ac:dyDescent="0.25">
      <c r="A8834">
        <v>71000141</v>
      </c>
      <c r="B8834" t="s">
        <v>12653</v>
      </c>
      <c r="C8834" t="s">
        <v>12652</v>
      </c>
      <c r="D8834" t="s">
        <v>12652</v>
      </c>
      <c r="E8834" t="s">
        <v>12653</v>
      </c>
    </row>
    <row r="8835" spans="1:5" x14ac:dyDescent="0.25">
      <c r="A8835">
        <v>71000142</v>
      </c>
      <c r="B8835" t="s">
        <v>12655</v>
      </c>
      <c r="C8835" t="s">
        <v>12654</v>
      </c>
      <c r="D8835" t="s">
        <v>12654</v>
      </c>
      <c r="E8835" t="s">
        <v>12655</v>
      </c>
    </row>
    <row r="8836" spans="1:5" x14ac:dyDescent="0.25">
      <c r="A8836">
        <v>71000143</v>
      </c>
      <c r="B8836" t="s">
        <v>12657</v>
      </c>
      <c r="C8836" t="s">
        <v>12656</v>
      </c>
      <c r="D8836" t="s">
        <v>12656</v>
      </c>
      <c r="E8836" t="s">
        <v>12657</v>
      </c>
    </row>
    <row r="8837" spans="1:5" x14ac:dyDescent="0.25">
      <c r="A8837">
        <v>71000144</v>
      </c>
      <c r="B8837" t="s">
        <v>12659</v>
      </c>
      <c r="C8837" t="s">
        <v>12658</v>
      </c>
      <c r="D8837" t="s">
        <v>12658</v>
      </c>
      <c r="E8837" t="s">
        <v>12659</v>
      </c>
    </row>
    <row r="8838" spans="1:5" x14ac:dyDescent="0.25">
      <c r="A8838">
        <v>71000145</v>
      </c>
      <c r="B8838" t="s">
        <v>12661</v>
      </c>
      <c r="C8838" t="s">
        <v>12660</v>
      </c>
      <c r="D8838" t="s">
        <v>12660</v>
      </c>
      <c r="E8838" t="s">
        <v>12661</v>
      </c>
    </row>
    <row r="8839" spans="1:5" x14ac:dyDescent="0.25">
      <c r="A8839">
        <v>71000146</v>
      </c>
      <c r="B8839" t="s">
        <v>12663</v>
      </c>
      <c r="C8839" t="s">
        <v>12662</v>
      </c>
      <c r="D8839" t="s">
        <v>12662</v>
      </c>
      <c r="E8839" t="s">
        <v>12663</v>
      </c>
    </row>
    <row r="8840" spans="1:5" x14ac:dyDescent="0.25">
      <c r="A8840">
        <v>71000147</v>
      </c>
      <c r="B8840" t="s">
        <v>12665</v>
      </c>
      <c r="C8840" t="s">
        <v>12664</v>
      </c>
      <c r="D8840" t="s">
        <v>12664</v>
      </c>
      <c r="E8840" t="s">
        <v>12665</v>
      </c>
    </row>
    <row r="8841" spans="1:5" x14ac:dyDescent="0.25">
      <c r="A8841">
        <v>71000148</v>
      </c>
      <c r="B8841" t="s">
        <v>12667</v>
      </c>
      <c r="C8841" t="s">
        <v>12666</v>
      </c>
      <c r="D8841" t="s">
        <v>12666</v>
      </c>
      <c r="E8841" t="s">
        <v>12667</v>
      </c>
    </row>
    <row r="8842" spans="1:5" x14ac:dyDescent="0.25">
      <c r="A8842">
        <v>71000149</v>
      </c>
      <c r="B8842" t="s">
        <v>12669</v>
      </c>
      <c r="C8842" t="s">
        <v>12668</v>
      </c>
      <c r="D8842" t="s">
        <v>12668</v>
      </c>
      <c r="E8842" t="s">
        <v>12669</v>
      </c>
    </row>
    <row r="8843" spans="1:5" x14ac:dyDescent="0.25">
      <c r="A8843">
        <v>71000150</v>
      </c>
      <c r="B8843" t="s">
        <v>12671</v>
      </c>
      <c r="C8843" t="s">
        <v>12670</v>
      </c>
      <c r="D8843" t="s">
        <v>12670</v>
      </c>
      <c r="E8843" t="s">
        <v>12671</v>
      </c>
    </row>
    <row r="8844" spans="1:5" x14ac:dyDescent="0.25">
      <c r="A8844">
        <v>71000151</v>
      </c>
      <c r="B8844" t="s">
        <v>12673</v>
      </c>
      <c r="C8844" t="s">
        <v>12672</v>
      </c>
      <c r="D8844" t="s">
        <v>12672</v>
      </c>
      <c r="E8844" t="s">
        <v>12673</v>
      </c>
    </row>
    <row r="8845" spans="1:5" x14ac:dyDescent="0.25">
      <c r="A8845">
        <v>71000153</v>
      </c>
      <c r="B8845" t="s">
        <v>12675</v>
      </c>
      <c r="C8845" t="s">
        <v>12674</v>
      </c>
      <c r="D8845" t="s">
        <v>12674</v>
      </c>
      <c r="E8845" t="s">
        <v>12675</v>
      </c>
    </row>
    <row r="8846" spans="1:5" x14ac:dyDescent="0.25">
      <c r="A8846">
        <v>71000155</v>
      </c>
      <c r="B8846" t="s">
        <v>12677</v>
      </c>
      <c r="C8846" t="s">
        <v>12676</v>
      </c>
      <c r="D8846" t="s">
        <v>12676</v>
      </c>
      <c r="E8846" t="s">
        <v>12677</v>
      </c>
    </row>
    <row r="8847" spans="1:5" x14ac:dyDescent="0.25">
      <c r="A8847">
        <v>71000156</v>
      </c>
      <c r="B8847" t="s">
        <v>12679</v>
      </c>
      <c r="C8847" t="s">
        <v>12678</v>
      </c>
      <c r="D8847" t="s">
        <v>12678</v>
      </c>
      <c r="E8847" t="s">
        <v>12679</v>
      </c>
    </row>
    <row r="8848" spans="1:5" x14ac:dyDescent="0.25">
      <c r="A8848">
        <v>71000157</v>
      </c>
      <c r="B8848" t="s">
        <v>12500</v>
      </c>
      <c r="C8848" t="s">
        <v>12680</v>
      </c>
      <c r="D8848" t="s">
        <v>12680</v>
      </c>
      <c r="E8848" t="s">
        <v>12500</v>
      </c>
    </row>
    <row r="8849" spans="1:5" x14ac:dyDescent="0.25">
      <c r="A8849">
        <v>71000158</v>
      </c>
      <c r="B8849" t="s">
        <v>12682</v>
      </c>
      <c r="C8849" t="s">
        <v>12681</v>
      </c>
      <c r="D8849" t="s">
        <v>12681</v>
      </c>
      <c r="E8849" t="s">
        <v>12682</v>
      </c>
    </row>
    <row r="8850" spans="1:5" x14ac:dyDescent="0.25">
      <c r="A8850">
        <v>71000159</v>
      </c>
      <c r="B8850" t="s">
        <v>12684</v>
      </c>
      <c r="C8850" t="s">
        <v>12683</v>
      </c>
      <c r="D8850" t="s">
        <v>12683</v>
      </c>
      <c r="E8850" t="s">
        <v>12684</v>
      </c>
    </row>
    <row r="8851" spans="1:5" x14ac:dyDescent="0.25">
      <c r="A8851">
        <v>71000160</v>
      </c>
      <c r="B8851" t="s">
        <v>12686</v>
      </c>
      <c r="C8851" t="s">
        <v>12685</v>
      </c>
      <c r="D8851" t="s">
        <v>12685</v>
      </c>
      <c r="E8851" t="s">
        <v>12686</v>
      </c>
    </row>
    <row r="8852" spans="1:5" x14ac:dyDescent="0.25">
      <c r="A8852">
        <v>71000161</v>
      </c>
      <c r="B8852" t="s">
        <v>12688</v>
      </c>
      <c r="C8852" t="s">
        <v>12687</v>
      </c>
      <c r="D8852" t="s">
        <v>12687</v>
      </c>
      <c r="E8852" t="s">
        <v>12688</v>
      </c>
    </row>
    <row r="8853" spans="1:5" x14ac:dyDescent="0.25">
      <c r="A8853">
        <v>71000162</v>
      </c>
      <c r="B8853" t="s">
        <v>12690</v>
      </c>
      <c r="C8853" t="s">
        <v>12689</v>
      </c>
      <c r="D8853" t="s">
        <v>12689</v>
      </c>
      <c r="E8853" t="s">
        <v>12690</v>
      </c>
    </row>
    <row r="8854" spans="1:5" x14ac:dyDescent="0.25">
      <c r="A8854">
        <v>71000163</v>
      </c>
      <c r="B8854" t="s">
        <v>12692</v>
      </c>
      <c r="C8854" t="s">
        <v>12691</v>
      </c>
      <c r="D8854" t="s">
        <v>12691</v>
      </c>
      <c r="E8854" t="s">
        <v>12692</v>
      </c>
    </row>
    <row r="8855" spans="1:5" x14ac:dyDescent="0.25">
      <c r="A8855">
        <v>71000164</v>
      </c>
      <c r="B8855" t="s">
        <v>12694</v>
      </c>
      <c r="C8855" t="s">
        <v>12693</v>
      </c>
      <c r="D8855" t="s">
        <v>12693</v>
      </c>
      <c r="E8855" t="s">
        <v>12694</v>
      </c>
    </row>
    <row r="8856" spans="1:5" x14ac:dyDescent="0.25">
      <c r="A8856">
        <v>71000165</v>
      </c>
      <c r="B8856" t="s">
        <v>12696</v>
      </c>
      <c r="C8856" t="s">
        <v>12695</v>
      </c>
      <c r="D8856" t="s">
        <v>12695</v>
      </c>
      <c r="E8856" t="s">
        <v>12696</v>
      </c>
    </row>
    <row r="8857" spans="1:5" x14ac:dyDescent="0.25">
      <c r="A8857">
        <v>71000166</v>
      </c>
      <c r="B8857" t="s">
        <v>12698</v>
      </c>
      <c r="C8857" t="s">
        <v>12697</v>
      </c>
      <c r="D8857" t="s">
        <v>12697</v>
      </c>
      <c r="E8857" t="s">
        <v>12698</v>
      </c>
    </row>
    <row r="8858" spans="1:5" x14ac:dyDescent="0.25">
      <c r="A8858">
        <v>71000168</v>
      </c>
      <c r="B8858" t="s">
        <v>12700</v>
      </c>
      <c r="C8858" t="s">
        <v>12699</v>
      </c>
      <c r="D8858" t="s">
        <v>12699</v>
      </c>
      <c r="E8858" t="s">
        <v>12700</v>
      </c>
    </row>
    <row r="8859" spans="1:5" x14ac:dyDescent="0.25">
      <c r="A8859">
        <v>71000169</v>
      </c>
      <c r="B8859" t="s">
        <v>12702</v>
      </c>
      <c r="C8859" t="s">
        <v>12701</v>
      </c>
      <c r="D8859" t="s">
        <v>12701</v>
      </c>
      <c r="E8859" t="s">
        <v>12702</v>
      </c>
    </row>
    <row r="8860" spans="1:5" x14ac:dyDescent="0.25">
      <c r="A8860">
        <v>71000170</v>
      </c>
      <c r="B8860" t="s">
        <v>12704</v>
      </c>
      <c r="C8860" t="s">
        <v>12703</v>
      </c>
      <c r="D8860" t="s">
        <v>12703</v>
      </c>
      <c r="E8860" t="s">
        <v>12704</v>
      </c>
    </row>
    <row r="8861" spans="1:5" x14ac:dyDescent="0.25">
      <c r="A8861">
        <v>71000171</v>
      </c>
      <c r="B8861" t="s">
        <v>12706</v>
      </c>
      <c r="C8861" t="s">
        <v>12705</v>
      </c>
      <c r="D8861" t="s">
        <v>12705</v>
      </c>
      <c r="E8861" t="s">
        <v>12706</v>
      </c>
    </row>
    <row r="8862" spans="1:5" x14ac:dyDescent="0.25">
      <c r="A8862">
        <v>71000172</v>
      </c>
      <c r="B8862" t="s">
        <v>12708</v>
      </c>
      <c r="C8862" t="s">
        <v>12707</v>
      </c>
      <c r="D8862" t="s">
        <v>12707</v>
      </c>
      <c r="E8862" t="s">
        <v>12708</v>
      </c>
    </row>
    <row r="8863" spans="1:5" x14ac:dyDescent="0.25">
      <c r="A8863">
        <v>71000173</v>
      </c>
      <c r="B8863" t="s">
        <v>12710</v>
      </c>
      <c r="C8863" t="s">
        <v>12709</v>
      </c>
      <c r="D8863" t="s">
        <v>12709</v>
      </c>
      <c r="E8863" t="s">
        <v>12710</v>
      </c>
    </row>
    <row r="8864" spans="1:5" x14ac:dyDescent="0.25">
      <c r="A8864">
        <v>71000174</v>
      </c>
      <c r="B8864" t="s">
        <v>12712</v>
      </c>
      <c r="C8864" t="s">
        <v>12711</v>
      </c>
      <c r="D8864" t="s">
        <v>12711</v>
      </c>
      <c r="E8864" t="s">
        <v>12712</v>
      </c>
    </row>
    <row r="8865" spans="1:5" x14ac:dyDescent="0.25">
      <c r="A8865">
        <v>71000175</v>
      </c>
      <c r="B8865" t="s">
        <v>12714</v>
      </c>
      <c r="C8865" t="s">
        <v>12713</v>
      </c>
      <c r="D8865" t="s">
        <v>12713</v>
      </c>
      <c r="E8865" t="s">
        <v>12714</v>
      </c>
    </row>
    <row r="8866" spans="1:5" x14ac:dyDescent="0.25">
      <c r="A8866">
        <v>71000176</v>
      </c>
      <c r="B8866" t="s">
        <v>12716</v>
      </c>
      <c r="C8866" t="s">
        <v>12715</v>
      </c>
      <c r="D8866" t="s">
        <v>12715</v>
      </c>
      <c r="E8866" t="s">
        <v>12716</v>
      </c>
    </row>
    <row r="8867" spans="1:5" x14ac:dyDescent="0.25">
      <c r="A8867">
        <v>71000177</v>
      </c>
      <c r="B8867" t="s">
        <v>12718</v>
      </c>
      <c r="C8867" t="s">
        <v>12717</v>
      </c>
      <c r="D8867" t="s">
        <v>12717</v>
      </c>
      <c r="E8867" t="s">
        <v>12718</v>
      </c>
    </row>
    <row r="8868" spans="1:5" x14ac:dyDescent="0.25">
      <c r="A8868">
        <v>71000178</v>
      </c>
      <c r="B8868" t="s">
        <v>12720</v>
      </c>
      <c r="C8868" t="s">
        <v>12719</v>
      </c>
      <c r="D8868" t="s">
        <v>12719</v>
      </c>
      <c r="E8868" t="s">
        <v>12720</v>
      </c>
    </row>
    <row r="8869" spans="1:5" x14ac:dyDescent="0.25">
      <c r="A8869">
        <v>71000179</v>
      </c>
      <c r="B8869" t="s">
        <v>12722</v>
      </c>
      <c r="C8869" t="s">
        <v>12721</v>
      </c>
      <c r="D8869" t="s">
        <v>12721</v>
      </c>
      <c r="E8869" t="s">
        <v>12722</v>
      </c>
    </row>
    <row r="8870" spans="1:5" x14ac:dyDescent="0.25">
      <c r="A8870">
        <v>71000181</v>
      </c>
      <c r="B8870" t="s">
        <v>12712</v>
      </c>
      <c r="C8870" t="s">
        <v>12711</v>
      </c>
      <c r="D8870" t="s">
        <v>12711</v>
      </c>
      <c r="E8870" t="s">
        <v>12712</v>
      </c>
    </row>
    <row r="8871" spans="1:5" x14ac:dyDescent="0.25">
      <c r="A8871">
        <v>71000182</v>
      </c>
      <c r="B8871" t="s">
        <v>12724</v>
      </c>
      <c r="C8871" t="s">
        <v>12723</v>
      </c>
      <c r="D8871" t="s">
        <v>12723</v>
      </c>
      <c r="E8871" t="s">
        <v>12724</v>
      </c>
    </row>
    <row r="8872" spans="1:5" x14ac:dyDescent="0.25">
      <c r="A8872">
        <v>71000183</v>
      </c>
      <c r="B8872" t="s">
        <v>12725</v>
      </c>
      <c r="C8872" t="s">
        <v>10979</v>
      </c>
      <c r="D8872" t="s">
        <v>10979</v>
      </c>
      <c r="E8872" t="s">
        <v>12725</v>
      </c>
    </row>
    <row r="8873" spans="1:5" x14ac:dyDescent="0.25">
      <c r="A8873">
        <v>71000184</v>
      </c>
      <c r="B8873" t="s">
        <v>12727</v>
      </c>
      <c r="C8873" t="s">
        <v>12726</v>
      </c>
      <c r="D8873" t="s">
        <v>12726</v>
      </c>
      <c r="E8873" t="s">
        <v>12727</v>
      </c>
    </row>
    <row r="8874" spans="1:5" x14ac:dyDescent="0.25">
      <c r="A8874">
        <v>71000185</v>
      </c>
      <c r="B8874" t="s">
        <v>12728</v>
      </c>
      <c r="C8874" t="s">
        <v>12726</v>
      </c>
      <c r="D8874" t="s">
        <v>12726</v>
      </c>
      <c r="E8874" t="s">
        <v>12728</v>
      </c>
    </row>
    <row r="8875" spans="1:5" x14ac:dyDescent="0.25">
      <c r="A8875">
        <v>71000186</v>
      </c>
      <c r="B8875" t="s">
        <v>12730</v>
      </c>
      <c r="C8875" t="s">
        <v>12729</v>
      </c>
      <c r="D8875" t="s">
        <v>12729</v>
      </c>
      <c r="E8875" t="s">
        <v>12730</v>
      </c>
    </row>
    <row r="8876" spans="1:5" x14ac:dyDescent="0.25">
      <c r="A8876">
        <v>71000187</v>
      </c>
      <c r="B8876" t="s">
        <v>12675</v>
      </c>
      <c r="C8876" t="s">
        <v>12731</v>
      </c>
      <c r="D8876" t="s">
        <v>12731</v>
      </c>
      <c r="E8876" t="s">
        <v>12675</v>
      </c>
    </row>
    <row r="8877" spans="1:5" x14ac:dyDescent="0.25">
      <c r="A8877">
        <v>71000188</v>
      </c>
      <c r="B8877" t="s">
        <v>12733</v>
      </c>
      <c r="C8877" t="s">
        <v>12732</v>
      </c>
      <c r="D8877" t="s">
        <v>12732</v>
      </c>
      <c r="E8877" t="s">
        <v>12733</v>
      </c>
    </row>
    <row r="8878" spans="1:5" x14ac:dyDescent="0.25">
      <c r="A8878">
        <v>71000189</v>
      </c>
      <c r="B8878" t="s">
        <v>12735</v>
      </c>
      <c r="C8878" t="s">
        <v>12734</v>
      </c>
      <c r="D8878" t="s">
        <v>12734</v>
      </c>
      <c r="E8878" t="s">
        <v>12735</v>
      </c>
    </row>
    <row r="8879" spans="1:5" x14ac:dyDescent="0.25">
      <c r="A8879">
        <v>71000190</v>
      </c>
      <c r="B8879" t="s">
        <v>12737</v>
      </c>
      <c r="C8879" t="s">
        <v>12736</v>
      </c>
      <c r="D8879" t="s">
        <v>12736</v>
      </c>
      <c r="E8879" t="s">
        <v>12737</v>
      </c>
    </row>
    <row r="8880" spans="1:5" x14ac:dyDescent="0.25">
      <c r="A8880">
        <v>71000191</v>
      </c>
      <c r="B8880" t="s">
        <v>10980</v>
      </c>
      <c r="C8880" t="s">
        <v>10979</v>
      </c>
      <c r="D8880" t="s">
        <v>10979</v>
      </c>
      <c r="E8880" t="s">
        <v>10980</v>
      </c>
    </row>
    <row r="8881" spans="1:5" x14ac:dyDescent="0.25">
      <c r="A8881">
        <v>71000192</v>
      </c>
      <c r="B8881" t="s">
        <v>12738</v>
      </c>
      <c r="C8881" t="s">
        <v>12711</v>
      </c>
      <c r="D8881" t="s">
        <v>12711</v>
      </c>
      <c r="E8881" t="s">
        <v>12738</v>
      </c>
    </row>
    <row r="8882" spans="1:5" x14ac:dyDescent="0.25">
      <c r="A8882">
        <v>71000193</v>
      </c>
      <c r="B8882" t="s">
        <v>12724</v>
      </c>
      <c r="C8882" t="s">
        <v>12723</v>
      </c>
      <c r="D8882" t="s">
        <v>12723</v>
      </c>
      <c r="E8882" t="s">
        <v>12724</v>
      </c>
    </row>
    <row r="8883" spans="1:5" x14ac:dyDescent="0.25">
      <c r="A8883">
        <v>71000194</v>
      </c>
      <c r="B8883" t="s">
        <v>12740</v>
      </c>
      <c r="C8883" t="s">
        <v>12739</v>
      </c>
      <c r="D8883" t="s">
        <v>12739</v>
      </c>
      <c r="E8883" t="s">
        <v>12740</v>
      </c>
    </row>
    <row r="8884" spans="1:5" x14ac:dyDescent="0.25">
      <c r="A8884">
        <v>71000195</v>
      </c>
      <c r="B8884" t="s">
        <v>12742</v>
      </c>
      <c r="C8884" t="s">
        <v>12741</v>
      </c>
      <c r="D8884" t="s">
        <v>12741</v>
      </c>
      <c r="E8884" t="s">
        <v>12742</v>
      </c>
    </row>
    <row r="8885" spans="1:5" x14ac:dyDescent="0.25">
      <c r="A8885">
        <v>71000197</v>
      </c>
      <c r="B8885" t="s">
        <v>12744</v>
      </c>
      <c r="C8885" t="s">
        <v>12743</v>
      </c>
      <c r="D8885" t="s">
        <v>12743</v>
      </c>
      <c r="E8885" t="s">
        <v>12744</v>
      </c>
    </row>
    <row r="8886" spans="1:5" x14ac:dyDescent="0.25">
      <c r="A8886">
        <v>71000198</v>
      </c>
      <c r="B8886" t="s">
        <v>12746</v>
      </c>
      <c r="C8886" t="s">
        <v>12745</v>
      </c>
      <c r="D8886" t="s">
        <v>12745</v>
      </c>
      <c r="E8886" t="s">
        <v>12746</v>
      </c>
    </row>
    <row r="8887" spans="1:5" x14ac:dyDescent="0.25">
      <c r="A8887">
        <v>71000199</v>
      </c>
      <c r="B8887" t="s">
        <v>12748</v>
      </c>
      <c r="C8887" t="s">
        <v>12747</v>
      </c>
      <c r="D8887" t="s">
        <v>12747</v>
      </c>
      <c r="E8887" t="s">
        <v>12748</v>
      </c>
    </row>
    <row r="8888" spans="1:5" x14ac:dyDescent="0.25">
      <c r="A8888">
        <v>71000200</v>
      </c>
      <c r="B8888" t="s">
        <v>12750</v>
      </c>
      <c r="C8888" t="s">
        <v>12749</v>
      </c>
      <c r="D8888" t="s">
        <v>12749</v>
      </c>
      <c r="E8888" t="s">
        <v>12750</v>
      </c>
    </row>
    <row r="8889" spans="1:5" x14ac:dyDescent="0.25">
      <c r="A8889">
        <v>71000201</v>
      </c>
      <c r="B8889" t="s">
        <v>12752</v>
      </c>
      <c r="C8889" t="s">
        <v>12751</v>
      </c>
      <c r="D8889" t="s">
        <v>12751</v>
      </c>
      <c r="E8889" t="s">
        <v>12752</v>
      </c>
    </row>
    <row r="8890" spans="1:5" x14ac:dyDescent="0.25">
      <c r="A8890">
        <v>71000202</v>
      </c>
      <c r="B8890" t="s">
        <v>12702</v>
      </c>
      <c r="C8890" t="s">
        <v>12753</v>
      </c>
      <c r="D8890" t="s">
        <v>12753</v>
      </c>
      <c r="E8890" t="s">
        <v>12702</v>
      </c>
    </row>
    <row r="8891" spans="1:5" x14ac:dyDescent="0.25">
      <c r="A8891">
        <v>71000203</v>
      </c>
      <c r="B8891" t="s">
        <v>12755</v>
      </c>
      <c r="C8891" t="s">
        <v>12754</v>
      </c>
      <c r="D8891" t="s">
        <v>12754</v>
      </c>
      <c r="E8891" t="s">
        <v>12755</v>
      </c>
    </row>
    <row r="8892" spans="1:5" x14ac:dyDescent="0.25">
      <c r="A8892">
        <v>71000204</v>
      </c>
      <c r="B8892" t="s">
        <v>12757</v>
      </c>
      <c r="C8892" t="s">
        <v>12756</v>
      </c>
      <c r="D8892" t="s">
        <v>12756</v>
      </c>
      <c r="E8892" t="s">
        <v>12757</v>
      </c>
    </row>
    <row r="8893" spans="1:5" x14ac:dyDescent="0.25">
      <c r="A8893">
        <v>71000205</v>
      </c>
      <c r="B8893" t="s">
        <v>12759</v>
      </c>
      <c r="C8893" t="s">
        <v>12758</v>
      </c>
      <c r="D8893" t="s">
        <v>12758</v>
      </c>
      <c r="E8893" t="s">
        <v>12759</v>
      </c>
    </row>
    <row r="8894" spans="1:5" x14ac:dyDescent="0.25">
      <c r="A8894">
        <v>71000206</v>
      </c>
      <c r="B8894" t="s">
        <v>12761</v>
      </c>
      <c r="C8894" t="s">
        <v>12760</v>
      </c>
      <c r="D8894" t="s">
        <v>12760</v>
      </c>
      <c r="E8894" t="s">
        <v>12761</v>
      </c>
    </row>
    <row r="8895" spans="1:5" x14ac:dyDescent="0.25">
      <c r="A8895">
        <v>71000207</v>
      </c>
      <c r="B8895" t="s">
        <v>12763</v>
      </c>
      <c r="C8895" t="s">
        <v>12762</v>
      </c>
      <c r="D8895" t="s">
        <v>12762</v>
      </c>
      <c r="E8895" t="s">
        <v>12763</v>
      </c>
    </row>
    <row r="8896" spans="1:5" x14ac:dyDescent="0.25">
      <c r="A8896">
        <v>71000208</v>
      </c>
      <c r="B8896" t="s">
        <v>12764</v>
      </c>
      <c r="C8896" t="s">
        <v>12762</v>
      </c>
      <c r="D8896" t="s">
        <v>12762</v>
      </c>
      <c r="E8896" t="s">
        <v>12764</v>
      </c>
    </row>
    <row r="8897" spans="1:5" x14ac:dyDescent="0.25">
      <c r="A8897">
        <v>71000209</v>
      </c>
      <c r="B8897" t="s">
        <v>12765</v>
      </c>
      <c r="C8897" t="s">
        <v>12762</v>
      </c>
      <c r="D8897" t="s">
        <v>12762</v>
      </c>
      <c r="E8897" t="s">
        <v>12765</v>
      </c>
    </row>
    <row r="8898" spans="1:5" x14ac:dyDescent="0.25">
      <c r="A8898">
        <v>71000210</v>
      </c>
      <c r="B8898" t="s">
        <v>12766</v>
      </c>
      <c r="E8898" t="s">
        <v>12766</v>
      </c>
    </row>
    <row r="8899" spans="1:5" x14ac:dyDescent="0.25">
      <c r="A8899">
        <v>71000211</v>
      </c>
      <c r="B8899" t="s">
        <v>12768</v>
      </c>
      <c r="C8899" t="s">
        <v>12767</v>
      </c>
      <c r="D8899" t="s">
        <v>12767</v>
      </c>
      <c r="E8899" t="s">
        <v>12768</v>
      </c>
    </row>
    <row r="8900" spans="1:5" x14ac:dyDescent="0.25">
      <c r="A8900">
        <v>71000213</v>
      </c>
      <c r="B8900" t="s">
        <v>12770</v>
      </c>
      <c r="C8900" t="s">
        <v>12769</v>
      </c>
      <c r="D8900" t="s">
        <v>12769</v>
      </c>
      <c r="E8900" t="s">
        <v>12770</v>
      </c>
    </row>
    <row r="8901" spans="1:5" x14ac:dyDescent="0.25">
      <c r="A8901">
        <v>71000214</v>
      </c>
      <c r="B8901" t="s">
        <v>12772</v>
      </c>
      <c r="C8901" t="s">
        <v>12771</v>
      </c>
      <c r="D8901" t="s">
        <v>12771</v>
      </c>
      <c r="E8901" t="s">
        <v>12772</v>
      </c>
    </row>
    <row r="8902" spans="1:5" x14ac:dyDescent="0.25">
      <c r="A8902">
        <v>71000215</v>
      </c>
      <c r="B8902" t="s">
        <v>12611</v>
      </c>
      <c r="C8902" t="s">
        <v>12610</v>
      </c>
      <c r="D8902" t="s">
        <v>12610</v>
      </c>
      <c r="E8902" t="s">
        <v>12611</v>
      </c>
    </row>
    <row r="8903" spans="1:5" x14ac:dyDescent="0.25">
      <c r="A8903">
        <v>71000216</v>
      </c>
      <c r="B8903" t="s">
        <v>12609</v>
      </c>
      <c r="C8903" t="s">
        <v>12608</v>
      </c>
      <c r="D8903" t="s">
        <v>12608</v>
      </c>
      <c r="E8903" t="s">
        <v>12609</v>
      </c>
    </row>
    <row r="8904" spans="1:5" x14ac:dyDescent="0.25">
      <c r="A8904">
        <v>71000217</v>
      </c>
      <c r="B8904" t="s">
        <v>12774</v>
      </c>
      <c r="C8904" t="s">
        <v>12773</v>
      </c>
      <c r="D8904" t="s">
        <v>12773</v>
      </c>
      <c r="E8904" t="s">
        <v>12774</v>
      </c>
    </row>
    <row r="8905" spans="1:5" x14ac:dyDescent="0.25">
      <c r="A8905">
        <v>71000218</v>
      </c>
      <c r="B8905" t="s">
        <v>12611</v>
      </c>
      <c r="C8905" t="s">
        <v>12610</v>
      </c>
      <c r="D8905" t="s">
        <v>12610</v>
      </c>
      <c r="E8905" t="s">
        <v>12611</v>
      </c>
    </row>
    <row r="8906" spans="1:5" x14ac:dyDescent="0.25">
      <c r="A8906">
        <v>71000221</v>
      </c>
      <c r="B8906" t="s">
        <v>12776</v>
      </c>
      <c r="C8906" t="s">
        <v>12775</v>
      </c>
      <c r="D8906" t="s">
        <v>12775</v>
      </c>
      <c r="E8906" t="s">
        <v>12776</v>
      </c>
    </row>
    <row r="8907" spans="1:5" x14ac:dyDescent="0.25">
      <c r="A8907">
        <v>71000222</v>
      </c>
      <c r="B8907" t="s">
        <v>12778</v>
      </c>
      <c r="C8907" t="s">
        <v>12777</v>
      </c>
      <c r="D8907" t="s">
        <v>12777</v>
      </c>
      <c r="E8907" t="s">
        <v>12778</v>
      </c>
    </row>
    <row r="8908" spans="1:5" x14ac:dyDescent="0.25">
      <c r="A8908">
        <v>71000224</v>
      </c>
      <c r="B8908" t="s">
        <v>12780</v>
      </c>
      <c r="C8908" t="s">
        <v>12779</v>
      </c>
      <c r="D8908" t="s">
        <v>12779</v>
      </c>
      <c r="E8908" t="s">
        <v>12780</v>
      </c>
    </row>
    <row r="8909" spans="1:5" x14ac:dyDescent="0.25">
      <c r="A8909">
        <v>71000225</v>
      </c>
      <c r="B8909" t="s">
        <v>12781</v>
      </c>
      <c r="C8909" t="s">
        <v>12779</v>
      </c>
      <c r="D8909" t="s">
        <v>12779</v>
      </c>
      <c r="E8909" t="s">
        <v>12781</v>
      </c>
    </row>
    <row r="8910" spans="1:5" x14ac:dyDescent="0.25">
      <c r="A8910">
        <v>71000226</v>
      </c>
      <c r="B8910" t="s">
        <v>12782</v>
      </c>
      <c r="C8910" t="s">
        <v>12779</v>
      </c>
      <c r="D8910" t="s">
        <v>12779</v>
      </c>
      <c r="E8910" t="s">
        <v>12782</v>
      </c>
    </row>
    <row r="8911" spans="1:5" x14ac:dyDescent="0.25">
      <c r="A8911">
        <v>71000228</v>
      </c>
      <c r="B8911" t="s">
        <v>12784</v>
      </c>
      <c r="C8911" t="s">
        <v>12783</v>
      </c>
      <c r="D8911" t="s">
        <v>12783</v>
      </c>
      <c r="E8911" t="s">
        <v>12784</v>
      </c>
    </row>
    <row r="8912" spans="1:5" x14ac:dyDescent="0.25">
      <c r="A8912">
        <v>71000229</v>
      </c>
      <c r="B8912" t="s">
        <v>12785</v>
      </c>
      <c r="C8912" t="s">
        <v>12783</v>
      </c>
      <c r="D8912" t="s">
        <v>12783</v>
      </c>
      <c r="E8912" t="s">
        <v>12785</v>
      </c>
    </row>
    <row r="8913" spans="1:5" x14ac:dyDescent="0.25">
      <c r="A8913">
        <v>71000230</v>
      </c>
      <c r="B8913" t="s">
        <v>12786</v>
      </c>
      <c r="C8913" t="s">
        <v>12783</v>
      </c>
      <c r="D8913" t="s">
        <v>12783</v>
      </c>
      <c r="E8913" t="s">
        <v>12786</v>
      </c>
    </row>
    <row r="8914" spans="1:5" x14ac:dyDescent="0.25">
      <c r="A8914">
        <v>71000231</v>
      </c>
      <c r="B8914" t="s">
        <v>12787</v>
      </c>
      <c r="C8914" t="s">
        <v>12783</v>
      </c>
      <c r="D8914" t="s">
        <v>12783</v>
      </c>
      <c r="E8914" t="s">
        <v>12787</v>
      </c>
    </row>
    <row r="8915" spans="1:5" x14ac:dyDescent="0.25">
      <c r="A8915">
        <v>71000234</v>
      </c>
      <c r="B8915" t="s">
        <v>12788</v>
      </c>
      <c r="C8915" t="s">
        <v>12723</v>
      </c>
      <c r="D8915" t="s">
        <v>12723</v>
      </c>
      <c r="E8915" t="s">
        <v>12788</v>
      </c>
    </row>
    <row r="8916" spans="1:5" x14ac:dyDescent="0.25">
      <c r="A8916">
        <v>71000235</v>
      </c>
      <c r="B8916" t="s">
        <v>12790</v>
      </c>
      <c r="C8916" t="s">
        <v>12789</v>
      </c>
      <c r="D8916" t="s">
        <v>12789</v>
      </c>
      <c r="E8916" t="s">
        <v>12790</v>
      </c>
    </row>
    <row r="8917" spans="1:5" x14ac:dyDescent="0.25">
      <c r="A8917">
        <v>71000236</v>
      </c>
      <c r="B8917" t="s">
        <v>12791</v>
      </c>
      <c r="C8917" t="s">
        <v>10979</v>
      </c>
      <c r="D8917" t="s">
        <v>10979</v>
      </c>
      <c r="E8917" t="s">
        <v>12791</v>
      </c>
    </row>
    <row r="8918" spans="1:5" x14ac:dyDescent="0.25">
      <c r="A8918">
        <v>71000237</v>
      </c>
      <c r="B8918" t="s">
        <v>12792</v>
      </c>
      <c r="C8918" t="s">
        <v>10979</v>
      </c>
      <c r="D8918" t="s">
        <v>10979</v>
      </c>
      <c r="E8918" t="s">
        <v>12792</v>
      </c>
    </row>
    <row r="8919" spans="1:5" x14ac:dyDescent="0.25">
      <c r="A8919">
        <v>71000238</v>
      </c>
      <c r="B8919" t="s">
        <v>12793</v>
      </c>
      <c r="C8919" t="s">
        <v>10979</v>
      </c>
      <c r="D8919" t="s">
        <v>10979</v>
      </c>
      <c r="E8919" t="s">
        <v>12793</v>
      </c>
    </row>
    <row r="8920" spans="1:5" x14ac:dyDescent="0.25">
      <c r="A8920">
        <v>71000239</v>
      </c>
      <c r="B8920" t="s">
        <v>12795</v>
      </c>
      <c r="C8920" t="s">
        <v>12794</v>
      </c>
      <c r="D8920" t="s">
        <v>12794</v>
      </c>
      <c r="E8920" t="s">
        <v>12795</v>
      </c>
    </row>
    <row r="8921" spans="1:5" x14ac:dyDescent="0.25">
      <c r="A8921">
        <v>71000240</v>
      </c>
      <c r="B8921" t="s">
        <v>12796</v>
      </c>
      <c r="C8921" t="s">
        <v>12794</v>
      </c>
      <c r="D8921" t="s">
        <v>12794</v>
      </c>
      <c r="E8921" t="s">
        <v>12796</v>
      </c>
    </row>
    <row r="8922" spans="1:5" x14ac:dyDescent="0.25">
      <c r="A8922">
        <v>71000241</v>
      </c>
      <c r="B8922" t="s">
        <v>12797</v>
      </c>
      <c r="C8922" t="s">
        <v>12794</v>
      </c>
      <c r="D8922" t="s">
        <v>12794</v>
      </c>
      <c r="E8922" t="s">
        <v>12797</v>
      </c>
    </row>
    <row r="8923" spans="1:5" x14ac:dyDescent="0.25">
      <c r="A8923">
        <v>71000242</v>
      </c>
      <c r="B8923" t="s">
        <v>12799</v>
      </c>
      <c r="C8923" t="s">
        <v>12798</v>
      </c>
      <c r="D8923" t="s">
        <v>12798</v>
      </c>
      <c r="E8923" t="s">
        <v>12799</v>
      </c>
    </row>
    <row r="8924" spans="1:5" x14ac:dyDescent="0.25">
      <c r="A8924">
        <v>71000243</v>
      </c>
      <c r="B8924" t="s">
        <v>12801</v>
      </c>
      <c r="C8924" t="s">
        <v>12800</v>
      </c>
      <c r="D8924" t="s">
        <v>12800</v>
      </c>
      <c r="E8924" t="s">
        <v>12801</v>
      </c>
    </row>
    <row r="8925" spans="1:5" x14ac:dyDescent="0.25">
      <c r="A8925">
        <v>71000244</v>
      </c>
      <c r="B8925" t="s">
        <v>12803</v>
      </c>
      <c r="C8925" t="s">
        <v>12802</v>
      </c>
      <c r="D8925" t="s">
        <v>12802</v>
      </c>
      <c r="E8925" t="s">
        <v>12803</v>
      </c>
    </row>
    <row r="8926" spans="1:5" x14ac:dyDescent="0.25">
      <c r="A8926">
        <v>71000245</v>
      </c>
      <c r="B8926" t="s">
        <v>12575</v>
      </c>
      <c r="C8926" t="s">
        <v>12574</v>
      </c>
      <c r="D8926" t="s">
        <v>12574</v>
      </c>
      <c r="E8926" t="s">
        <v>12575</v>
      </c>
    </row>
    <row r="8927" spans="1:5" x14ac:dyDescent="0.25">
      <c r="A8927">
        <v>71000247</v>
      </c>
      <c r="B8927" t="s">
        <v>12577</v>
      </c>
      <c r="C8927" t="s">
        <v>12574</v>
      </c>
      <c r="D8927" t="s">
        <v>12574</v>
      </c>
      <c r="E8927" t="s">
        <v>12577</v>
      </c>
    </row>
    <row r="8928" spans="1:5" x14ac:dyDescent="0.25">
      <c r="A8928">
        <v>71000248</v>
      </c>
      <c r="B8928" t="s">
        <v>12805</v>
      </c>
      <c r="C8928" t="s">
        <v>12804</v>
      </c>
      <c r="D8928" t="s">
        <v>12804</v>
      </c>
      <c r="E8928" t="s">
        <v>12805</v>
      </c>
    </row>
    <row r="8929" spans="1:5" x14ac:dyDescent="0.25">
      <c r="A8929">
        <v>71000250</v>
      </c>
      <c r="B8929" t="s">
        <v>12807</v>
      </c>
      <c r="C8929" t="s">
        <v>12806</v>
      </c>
      <c r="D8929" t="s">
        <v>12806</v>
      </c>
      <c r="E8929" t="s">
        <v>12807</v>
      </c>
    </row>
    <row r="8930" spans="1:5" x14ac:dyDescent="0.25">
      <c r="A8930">
        <v>71000251</v>
      </c>
      <c r="B8930" t="s">
        <v>12809</v>
      </c>
      <c r="C8930" t="s">
        <v>12808</v>
      </c>
      <c r="D8930" t="s">
        <v>12808</v>
      </c>
      <c r="E8930" t="s">
        <v>12809</v>
      </c>
    </row>
    <row r="8931" spans="1:5" x14ac:dyDescent="0.25">
      <c r="A8931">
        <v>71000252</v>
      </c>
      <c r="B8931" t="s">
        <v>12811</v>
      </c>
      <c r="C8931" t="s">
        <v>12810</v>
      </c>
      <c r="D8931" t="s">
        <v>12810</v>
      </c>
      <c r="E8931" t="s">
        <v>12811</v>
      </c>
    </row>
    <row r="8932" spans="1:5" x14ac:dyDescent="0.25">
      <c r="A8932">
        <v>71000253</v>
      </c>
      <c r="B8932" t="s">
        <v>12813</v>
      </c>
      <c r="C8932" t="s">
        <v>12812</v>
      </c>
      <c r="D8932" t="s">
        <v>12812</v>
      </c>
      <c r="E8932" t="s">
        <v>12813</v>
      </c>
    </row>
    <row r="8933" spans="1:5" x14ac:dyDescent="0.25">
      <c r="A8933">
        <v>71000254</v>
      </c>
      <c r="B8933" t="s">
        <v>12815</v>
      </c>
      <c r="C8933" t="s">
        <v>12814</v>
      </c>
      <c r="D8933" t="s">
        <v>12814</v>
      </c>
      <c r="E8933" t="s">
        <v>12815</v>
      </c>
    </row>
    <row r="8934" spans="1:5" x14ac:dyDescent="0.25">
      <c r="A8934">
        <v>71000255</v>
      </c>
      <c r="B8934" t="s">
        <v>12817</v>
      </c>
      <c r="C8934" t="s">
        <v>12816</v>
      </c>
      <c r="D8934" t="s">
        <v>12816</v>
      </c>
      <c r="E8934" t="s">
        <v>12817</v>
      </c>
    </row>
    <row r="8935" spans="1:5" x14ac:dyDescent="0.25">
      <c r="A8935">
        <v>71000256</v>
      </c>
      <c r="B8935" t="s">
        <v>12708</v>
      </c>
      <c r="C8935" t="s">
        <v>12707</v>
      </c>
      <c r="D8935" t="s">
        <v>12707</v>
      </c>
      <c r="E8935" t="s">
        <v>12708</v>
      </c>
    </row>
    <row r="8936" spans="1:5" x14ac:dyDescent="0.25">
      <c r="A8936">
        <v>71000257</v>
      </c>
      <c r="B8936" t="s">
        <v>12710</v>
      </c>
      <c r="C8936" t="s">
        <v>12709</v>
      </c>
      <c r="D8936" t="s">
        <v>12709</v>
      </c>
      <c r="E8936" t="s">
        <v>12710</v>
      </c>
    </row>
    <row r="8937" spans="1:5" x14ac:dyDescent="0.25">
      <c r="A8937">
        <v>71000258</v>
      </c>
      <c r="B8937" t="s">
        <v>12819</v>
      </c>
      <c r="C8937" t="s">
        <v>12818</v>
      </c>
      <c r="D8937" t="s">
        <v>12818</v>
      </c>
      <c r="E8937" t="s">
        <v>12819</v>
      </c>
    </row>
    <row r="8938" spans="1:5" x14ac:dyDescent="0.25">
      <c r="A8938">
        <v>71000259</v>
      </c>
      <c r="B8938" t="s">
        <v>12821</v>
      </c>
      <c r="C8938" t="s">
        <v>12820</v>
      </c>
      <c r="D8938" t="s">
        <v>12820</v>
      </c>
      <c r="E8938" t="s">
        <v>12821</v>
      </c>
    </row>
    <row r="8939" spans="1:5" x14ac:dyDescent="0.25">
      <c r="A8939">
        <v>71000261</v>
      </c>
      <c r="B8939" t="s">
        <v>10980</v>
      </c>
      <c r="C8939" t="s">
        <v>10979</v>
      </c>
      <c r="D8939" t="s">
        <v>10979</v>
      </c>
      <c r="E8939" t="s">
        <v>10980</v>
      </c>
    </row>
    <row r="8940" spans="1:5" x14ac:dyDescent="0.25">
      <c r="A8940">
        <v>71000262</v>
      </c>
      <c r="B8940" t="s">
        <v>12823</v>
      </c>
      <c r="C8940" t="s">
        <v>12822</v>
      </c>
      <c r="D8940" t="s">
        <v>12822</v>
      </c>
      <c r="E8940" t="s">
        <v>12823</v>
      </c>
    </row>
    <row r="8941" spans="1:5" x14ac:dyDescent="0.25">
      <c r="A8941">
        <v>71000263</v>
      </c>
      <c r="B8941" t="s">
        <v>12825</v>
      </c>
      <c r="C8941" t="s">
        <v>12824</v>
      </c>
      <c r="D8941" t="s">
        <v>12824</v>
      </c>
      <c r="E8941" t="s">
        <v>12825</v>
      </c>
    </row>
    <row r="8942" spans="1:5" x14ac:dyDescent="0.25">
      <c r="A8942">
        <v>71000264</v>
      </c>
      <c r="B8942" t="s">
        <v>12827</v>
      </c>
      <c r="C8942" t="s">
        <v>12826</v>
      </c>
      <c r="D8942" t="s">
        <v>12826</v>
      </c>
      <c r="E8942" t="s">
        <v>12827</v>
      </c>
    </row>
    <row r="8943" spans="1:5" x14ac:dyDescent="0.25">
      <c r="A8943">
        <v>71000265</v>
      </c>
      <c r="B8943" t="s">
        <v>12829</v>
      </c>
      <c r="C8943" t="s">
        <v>12828</v>
      </c>
      <c r="D8943" t="s">
        <v>12828</v>
      </c>
      <c r="E8943" t="s">
        <v>12829</v>
      </c>
    </row>
    <row r="8944" spans="1:5" x14ac:dyDescent="0.25">
      <c r="A8944">
        <v>71000266</v>
      </c>
      <c r="B8944" t="s">
        <v>12831</v>
      </c>
      <c r="C8944" t="s">
        <v>12830</v>
      </c>
      <c r="D8944" t="s">
        <v>12830</v>
      </c>
      <c r="E8944" t="s">
        <v>12831</v>
      </c>
    </row>
    <row r="8945" spans="1:5" x14ac:dyDescent="0.25">
      <c r="A8945">
        <v>71000267</v>
      </c>
      <c r="B8945" t="s">
        <v>12833</v>
      </c>
      <c r="C8945" t="s">
        <v>12832</v>
      </c>
      <c r="D8945" t="s">
        <v>12832</v>
      </c>
      <c r="E8945" t="s">
        <v>12833</v>
      </c>
    </row>
    <row r="8946" spans="1:5" x14ac:dyDescent="0.25">
      <c r="A8946">
        <v>71000268</v>
      </c>
      <c r="B8946" t="s">
        <v>12835</v>
      </c>
      <c r="C8946" t="s">
        <v>12834</v>
      </c>
      <c r="D8946" t="s">
        <v>12834</v>
      </c>
      <c r="E8946" t="s">
        <v>12835</v>
      </c>
    </row>
    <row r="8947" spans="1:5" x14ac:dyDescent="0.25">
      <c r="A8947">
        <v>71000269</v>
      </c>
      <c r="B8947" t="s">
        <v>12837</v>
      </c>
      <c r="C8947" t="s">
        <v>12836</v>
      </c>
      <c r="D8947" t="s">
        <v>12836</v>
      </c>
      <c r="E8947" t="s">
        <v>12837</v>
      </c>
    </row>
    <row r="8948" spans="1:5" x14ac:dyDescent="0.25">
      <c r="A8948">
        <v>71000270</v>
      </c>
      <c r="B8948" t="s">
        <v>12839</v>
      </c>
      <c r="C8948" t="s">
        <v>12838</v>
      </c>
      <c r="D8948" t="s">
        <v>12838</v>
      </c>
      <c r="E8948" t="s">
        <v>12839</v>
      </c>
    </row>
    <row r="8949" spans="1:5" x14ac:dyDescent="0.25">
      <c r="A8949">
        <v>71000271</v>
      </c>
      <c r="B8949" t="s">
        <v>12841</v>
      </c>
      <c r="C8949" t="s">
        <v>12840</v>
      </c>
      <c r="D8949" t="s">
        <v>12840</v>
      </c>
      <c r="E8949" t="s">
        <v>12841</v>
      </c>
    </row>
    <row r="8950" spans="1:5" x14ac:dyDescent="0.25">
      <c r="A8950">
        <v>71000272</v>
      </c>
      <c r="B8950" t="s">
        <v>12843</v>
      </c>
      <c r="C8950" t="s">
        <v>12842</v>
      </c>
      <c r="D8950" t="s">
        <v>12842</v>
      </c>
      <c r="E8950" t="s">
        <v>12843</v>
      </c>
    </row>
    <row r="8951" spans="1:5" x14ac:dyDescent="0.25">
      <c r="A8951">
        <v>71000274</v>
      </c>
      <c r="B8951" t="s">
        <v>12845</v>
      </c>
      <c r="C8951" t="s">
        <v>12844</v>
      </c>
      <c r="D8951" t="s">
        <v>12844</v>
      </c>
      <c r="E8951" t="s">
        <v>12845</v>
      </c>
    </row>
    <row r="8952" spans="1:5" x14ac:dyDescent="0.25">
      <c r="A8952">
        <v>71000275</v>
      </c>
      <c r="B8952" t="s">
        <v>12847</v>
      </c>
      <c r="C8952" t="s">
        <v>12846</v>
      </c>
      <c r="D8952" t="s">
        <v>12846</v>
      </c>
      <c r="E8952" t="s">
        <v>12847</v>
      </c>
    </row>
    <row r="8953" spans="1:5" x14ac:dyDescent="0.25">
      <c r="A8953">
        <v>71000276</v>
      </c>
      <c r="B8953" t="s">
        <v>12849</v>
      </c>
      <c r="C8953" t="s">
        <v>12848</v>
      </c>
      <c r="D8953" t="s">
        <v>12848</v>
      </c>
      <c r="E8953" t="s">
        <v>12849</v>
      </c>
    </row>
    <row r="8954" spans="1:5" x14ac:dyDescent="0.25">
      <c r="A8954">
        <v>71000277</v>
      </c>
      <c r="B8954" t="s">
        <v>12850</v>
      </c>
      <c r="C8954" t="s">
        <v>12846</v>
      </c>
      <c r="D8954" t="s">
        <v>12846</v>
      </c>
      <c r="E8954" t="s">
        <v>12850</v>
      </c>
    </row>
    <row r="8955" spans="1:5" x14ac:dyDescent="0.25">
      <c r="A8955">
        <v>71000281</v>
      </c>
      <c r="B8955" t="s">
        <v>12851</v>
      </c>
      <c r="C8955" t="s">
        <v>12717</v>
      </c>
      <c r="D8955" t="s">
        <v>12717</v>
      </c>
      <c r="E8955" t="s">
        <v>12851</v>
      </c>
    </row>
    <row r="8956" spans="1:5" x14ac:dyDescent="0.25">
      <c r="A8956">
        <v>71000282</v>
      </c>
      <c r="B8956" t="s">
        <v>12852</v>
      </c>
      <c r="C8956" t="s">
        <v>12541</v>
      </c>
      <c r="D8956" t="s">
        <v>12541</v>
      </c>
      <c r="E8956" t="s">
        <v>12852</v>
      </c>
    </row>
    <row r="8957" spans="1:5" x14ac:dyDescent="0.25">
      <c r="A8957">
        <v>71000283</v>
      </c>
      <c r="B8957" t="s">
        <v>12854</v>
      </c>
      <c r="C8957" t="s">
        <v>12853</v>
      </c>
      <c r="D8957" t="s">
        <v>12853</v>
      </c>
      <c r="E8957" t="s">
        <v>12854</v>
      </c>
    </row>
    <row r="8958" spans="1:5" x14ac:dyDescent="0.25">
      <c r="A8958">
        <v>71000284</v>
      </c>
      <c r="B8958" t="s">
        <v>12616</v>
      </c>
      <c r="C8958" t="s">
        <v>12615</v>
      </c>
      <c r="D8958" t="s">
        <v>12615</v>
      </c>
      <c r="E8958" t="s">
        <v>12616</v>
      </c>
    </row>
    <row r="8959" spans="1:5" x14ac:dyDescent="0.25">
      <c r="A8959">
        <v>71000285</v>
      </c>
      <c r="B8959" t="s">
        <v>12614</v>
      </c>
      <c r="C8959" t="s">
        <v>12613</v>
      </c>
      <c r="D8959" t="s">
        <v>12613</v>
      </c>
      <c r="E8959" t="s">
        <v>12614</v>
      </c>
    </row>
    <row r="8960" spans="1:5" x14ac:dyDescent="0.25">
      <c r="A8960">
        <v>71000286</v>
      </c>
      <c r="B8960" t="s">
        <v>12856</v>
      </c>
      <c r="C8960" t="s">
        <v>12855</v>
      </c>
      <c r="D8960" t="s">
        <v>12855</v>
      </c>
      <c r="E8960" t="s">
        <v>12856</v>
      </c>
    </row>
    <row r="8961" spans="1:5" x14ac:dyDescent="0.25">
      <c r="A8961">
        <v>71000287</v>
      </c>
      <c r="B8961" t="s">
        <v>12857</v>
      </c>
      <c r="C8961" t="s">
        <v>12855</v>
      </c>
      <c r="D8961" t="s">
        <v>12855</v>
      </c>
      <c r="E8961" t="s">
        <v>12857</v>
      </c>
    </row>
    <row r="8962" spans="1:5" x14ac:dyDescent="0.25">
      <c r="A8962">
        <v>71000288</v>
      </c>
      <c r="B8962" t="s">
        <v>12858</v>
      </c>
      <c r="C8962" t="s">
        <v>12855</v>
      </c>
      <c r="D8962" t="s">
        <v>12855</v>
      </c>
      <c r="E8962" t="s">
        <v>12858</v>
      </c>
    </row>
    <row r="8963" spans="1:5" x14ac:dyDescent="0.25">
      <c r="A8963">
        <v>71000289</v>
      </c>
      <c r="B8963" t="s">
        <v>12859</v>
      </c>
      <c r="C8963" t="s">
        <v>12650</v>
      </c>
      <c r="D8963" t="s">
        <v>12650</v>
      </c>
      <c r="E8963" t="s">
        <v>12859</v>
      </c>
    </row>
    <row r="8964" spans="1:5" x14ac:dyDescent="0.25">
      <c r="A8964">
        <v>71000290</v>
      </c>
      <c r="B8964" t="s">
        <v>12860</v>
      </c>
      <c r="C8964" t="s">
        <v>12855</v>
      </c>
      <c r="D8964" t="s">
        <v>12855</v>
      </c>
      <c r="E8964" t="s">
        <v>12860</v>
      </c>
    </row>
    <row r="8965" spans="1:5" x14ac:dyDescent="0.25">
      <c r="A8965">
        <v>71000291</v>
      </c>
      <c r="B8965" t="s">
        <v>12861</v>
      </c>
      <c r="C8965" t="s">
        <v>12855</v>
      </c>
      <c r="D8965" t="s">
        <v>12855</v>
      </c>
      <c r="E8965" t="s">
        <v>12861</v>
      </c>
    </row>
    <row r="8966" spans="1:5" x14ac:dyDescent="0.25">
      <c r="A8966">
        <v>71000292</v>
      </c>
      <c r="B8966" t="s">
        <v>12862</v>
      </c>
      <c r="C8966" t="s">
        <v>12855</v>
      </c>
      <c r="D8966" t="s">
        <v>12855</v>
      </c>
      <c r="E8966" t="s">
        <v>12862</v>
      </c>
    </row>
    <row r="8967" spans="1:5" x14ac:dyDescent="0.25">
      <c r="A8967">
        <v>71000293</v>
      </c>
      <c r="B8967" t="s">
        <v>12864</v>
      </c>
      <c r="C8967" t="s">
        <v>12863</v>
      </c>
      <c r="D8967" t="s">
        <v>12863</v>
      </c>
      <c r="E8967" t="s">
        <v>12864</v>
      </c>
    </row>
    <row r="8968" spans="1:5" x14ac:dyDescent="0.25">
      <c r="A8968">
        <v>71000294</v>
      </c>
      <c r="B8968" t="s">
        <v>12866</v>
      </c>
      <c r="C8968" t="s">
        <v>12865</v>
      </c>
      <c r="D8968" t="s">
        <v>12865</v>
      </c>
      <c r="E8968" t="s">
        <v>12866</v>
      </c>
    </row>
    <row r="8969" spans="1:5" x14ac:dyDescent="0.25">
      <c r="A8969">
        <v>71000295</v>
      </c>
      <c r="B8969" t="s">
        <v>12868</v>
      </c>
      <c r="C8969" t="s">
        <v>12867</v>
      </c>
      <c r="D8969" t="s">
        <v>12867</v>
      </c>
      <c r="E8969" t="s">
        <v>12868</v>
      </c>
    </row>
    <row r="8970" spans="1:5" x14ac:dyDescent="0.25">
      <c r="A8970">
        <v>71000296</v>
      </c>
      <c r="B8970" t="s">
        <v>12870</v>
      </c>
      <c r="C8970" t="s">
        <v>12869</v>
      </c>
      <c r="D8970" t="s">
        <v>12869</v>
      </c>
      <c r="E8970" t="s">
        <v>12870</v>
      </c>
    </row>
    <row r="8971" spans="1:5" x14ac:dyDescent="0.25">
      <c r="A8971">
        <v>71000297</v>
      </c>
      <c r="B8971" t="s">
        <v>12872</v>
      </c>
      <c r="C8971" t="s">
        <v>12871</v>
      </c>
      <c r="D8971" t="s">
        <v>12871</v>
      </c>
      <c r="E8971" t="s">
        <v>12872</v>
      </c>
    </row>
    <row r="8972" spans="1:5" x14ac:dyDescent="0.25">
      <c r="A8972">
        <v>71000298</v>
      </c>
      <c r="B8972" t="s">
        <v>12874</v>
      </c>
      <c r="C8972" t="s">
        <v>12873</v>
      </c>
      <c r="D8972" t="s">
        <v>12873</v>
      </c>
      <c r="E8972" t="s">
        <v>12874</v>
      </c>
    </row>
    <row r="8973" spans="1:5" x14ac:dyDescent="0.25">
      <c r="A8973">
        <v>71000299</v>
      </c>
      <c r="B8973" t="s">
        <v>12876</v>
      </c>
      <c r="C8973" t="s">
        <v>12875</v>
      </c>
      <c r="D8973" t="s">
        <v>12875</v>
      </c>
      <c r="E8973" t="s">
        <v>12876</v>
      </c>
    </row>
    <row r="8974" spans="1:5" x14ac:dyDescent="0.25">
      <c r="A8974">
        <v>71000300</v>
      </c>
      <c r="B8974" t="s">
        <v>12878</v>
      </c>
      <c r="C8974" t="s">
        <v>12877</v>
      </c>
      <c r="D8974" t="s">
        <v>12877</v>
      </c>
      <c r="E8974" t="s">
        <v>12878</v>
      </c>
    </row>
    <row r="8975" spans="1:5" x14ac:dyDescent="0.25">
      <c r="A8975">
        <v>71000301</v>
      </c>
      <c r="B8975" t="s">
        <v>12879</v>
      </c>
      <c r="C8975" t="s">
        <v>12877</v>
      </c>
      <c r="D8975" t="s">
        <v>12877</v>
      </c>
      <c r="E8975" t="s">
        <v>12879</v>
      </c>
    </row>
    <row r="8976" spans="1:5" x14ac:dyDescent="0.25">
      <c r="A8976">
        <v>71000302</v>
      </c>
      <c r="B8976" t="s">
        <v>12881</v>
      </c>
      <c r="C8976" t="s">
        <v>12880</v>
      </c>
      <c r="D8976" t="s">
        <v>12880</v>
      </c>
      <c r="E8976" t="s">
        <v>12881</v>
      </c>
    </row>
    <row r="8977" spans="1:5" x14ac:dyDescent="0.25">
      <c r="A8977">
        <v>71000303</v>
      </c>
      <c r="B8977" t="s">
        <v>12883</v>
      </c>
      <c r="C8977" t="s">
        <v>12882</v>
      </c>
      <c r="D8977" t="s">
        <v>12882</v>
      </c>
      <c r="E8977" t="s">
        <v>12883</v>
      </c>
    </row>
    <row r="8978" spans="1:5" x14ac:dyDescent="0.25">
      <c r="A8978">
        <v>71000304</v>
      </c>
      <c r="B8978" t="s">
        <v>12885</v>
      </c>
      <c r="C8978" t="s">
        <v>12884</v>
      </c>
      <c r="D8978" t="s">
        <v>12884</v>
      </c>
      <c r="E8978" t="s">
        <v>12885</v>
      </c>
    </row>
    <row r="8979" spans="1:5" x14ac:dyDescent="0.25">
      <c r="A8979">
        <v>71000305</v>
      </c>
      <c r="B8979" t="s">
        <v>12887</v>
      </c>
      <c r="C8979" t="s">
        <v>12886</v>
      </c>
      <c r="D8979" t="s">
        <v>12886</v>
      </c>
      <c r="E8979" t="s">
        <v>12887</v>
      </c>
    </row>
    <row r="8980" spans="1:5" x14ac:dyDescent="0.25">
      <c r="A8980">
        <v>71000306</v>
      </c>
      <c r="B8980" t="s">
        <v>12889</v>
      </c>
      <c r="C8980" t="s">
        <v>12888</v>
      </c>
      <c r="D8980" t="s">
        <v>12888</v>
      </c>
      <c r="E8980" t="s">
        <v>12889</v>
      </c>
    </row>
    <row r="8981" spans="1:5" x14ac:dyDescent="0.25">
      <c r="A8981">
        <v>71000307</v>
      </c>
      <c r="B8981" t="s">
        <v>12891</v>
      </c>
      <c r="C8981" t="s">
        <v>12890</v>
      </c>
      <c r="D8981" t="s">
        <v>12890</v>
      </c>
      <c r="E8981" t="s">
        <v>12891</v>
      </c>
    </row>
    <row r="8982" spans="1:5" x14ac:dyDescent="0.25">
      <c r="A8982">
        <v>71000308</v>
      </c>
      <c r="B8982" t="s">
        <v>12625</v>
      </c>
      <c r="C8982" t="s">
        <v>12624</v>
      </c>
      <c r="D8982" t="s">
        <v>12624</v>
      </c>
      <c r="E8982" t="s">
        <v>12625</v>
      </c>
    </row>
    <row r="8983" spans="1:5" x14ac:dyDescent="0.25">
      <c r="A8983">
        <v>71000309</v>
      </c>
      <c r="B8983" t="s">
        <v>12629</v>
      </c>
      <c r="C8983" t="s">
        <v>12628</v>
      </c>
      <c r="D8983" t="s">
        <v>12628</v>
      </c>
      <c r="E8983" t="s">
        <v>12629</v>
      </c>
    </row>
    <row r="8984" spans="1:5" x14ac:dyDescent="0.25">
      <c r="A8984">
        <v>71000310</v>
      </c>
      <c r="B8984" t="s">
        <v>12631</v>
      </c>
      <c r="C8984" t="s">
        <v>12630</v>
      </c>
      <c r="D8984" t="s">
        <v>12630</v>
      </c>
      <c r="E8984" t="s">
        <v>12631</v>
      </c>
    </row>
    <row r="8985" spans="1:5" x14ac:dyDescent="0.25">
      <c r="A8985">
        <v>71000311</v>
      </c>
      <c r="B8985" t="s">
        <v>12893</v>
      </c>
      <c r="C8985" t="s">
        <v>12892</v>
      </c>
      <c r="D8985" t="s">
        <v>12892</v>
      </c>
      <c r="E8985" t="s">
        <v>12893</v>
      </c>
    </row>
    <row r="8986" spans="1:5" x14ac:dyDescent="0.25">
      <c r="A8986">
        <v>71000312</v>
      </c>
      <c r="B8986" t="s">
        <v>12599</v>
      </c>
      <c r="C8986" t="s">
        <v>12541</v>
      </c>
      <c r="D8986" t="s">
        <v>12541</v>
      </c>
      <c r="E8986" t="s">
        <v>12599</v>
      </c>
    </row>
    <row r="8987" spans="1:5" x14ac:dyDescent="0.25">
      <c r="A8987">
        <v>71000314</v>
      </c>
      <c r="B8987" t="s">
        <v>12597</v>
      </c>
      <c r="C8987" t="s">
        <v>12541</v>
      </c>
      <c r="D8987" t="s">
        <v>12541</v>
      </c>
      <c r="E8987" t="s">
        <v>12597</v>
      </c>
    </row>
    <row r="8988" spans="1:5" x14ac:dyDescent="0.25">
      <c r="A8988">
        <v>71000315</v>
      </c>
      <c r="B8988" t="s">
        <v>12598</v>
      </c>
      <c r="C8988" t="s">
        <v>12541</v>
      </c>
      <c r="D8988" t="s">
        <v>12541</v>
      </c>
      <c r="E8988" t="s">
        <v>12598</v>
      </c>
    </row>
    <row r="8989" spans="1:5" x14ac:dyDescent="0.25">
      <c r="A8989">
        <v>71000316</v>
      </c>
      <c r="B8989" t="s">
        <v>12893</v>
      </c>
      <c r="C8989" t="s">
        <v>12892</v>
      </c>
      <c r="D8989" t="s">
        <v>12892</v>
      </c>
      <c r="E8989" t="s">
        <v>12893</v>
      </c>
    </row>
    <row r="8990" spans="1:5" x14ac:dyDescent="0.25">
      <c r="A8990">
        <v>71000317</v>
      </c>
      <c r="B8990" t="s">
        <v>12894</v>
      </c>
      <c r="C8990" t="s">
        <v>10979</v>
      </c>
      <c r="D8990" t="s">
        <v>10979</v>
      </c>
      <c r="E8990" t="s">
        <v>12894</v>
      </c>
    </row>
    <row r="8991" spans="1:5" x14ac:dyDescent="0.25">
      <c r="A8991">
        <v>71000318</v>
      </c>
      <c r="B8991" t="s">
        <v>12895</v>
      </c>
      <c r="C8991" t="s">
        <v>10979</v>
      </c>
      <c r="D8991" t="s">
        <v>10979</v>
      </c>
      <c r="E8991" t="s">
        <v>12895</v>
      </c>
    </row>
    <row r="8992" spans="1:5" x14ac:dyDescent="0.25">
      <c r="A8992">
        <v>71000319</v>
      </c>
      <c r="B8992" t="s">
        <v>12725</v>
      </c>
      <c r="C8992" t="s">
        <v>10979</v>
      </c>
      <c r="D8992" t="s">
        <v>10979</v>
      </c>
      <c r="E8992" t="s">
        <v>12725</v>
      </c>
    </row>
    <row r="8993" spans="1:5" x14ac:dyDescent="0.25">
      <c r="A8993">
        <v>71000320</v>
      </c>
      <c r="B8993" t="s">
        <v>12896</v>
      </c>
      <c r="C8993" t="s">
        <v>12794</v>
      </c>
      <c r="D8993" t="s">
        <v>12794</v>
      </c>
      <c r="E8993" t="s">
        <v>12896</v>
      </c>
    </row>
    <row r="8994" spans="1:5" x14ac:dyDescent="0.25">
      <c r="A8994">
        <v>71000321</v>
      </c>
      <c r="B8994" t="s">
        <v>12897</v>
      </c>
      <c r="C8994" t="s">
        <v>12794</v>
      </c>
      <c r="D8994" t="s">
        <v>12794</v>
      </c>
      <c r="E8994" t="s">
        <v>12897</v>
      </c>
    </row>
    <row r="8995" spans="1:5" x14ac:dyDescent="0.25">
      <c r="A8995">
        <v>71000322</v>
      </c>
      <c r="B8995" t="s">
        <v>12898</v>
      </c>
      <c r="C8995" t="s">
        <v>12794</v>
      </c>
      <c r="D8995" t="s">
        <v>12794</v>
      </c>
      <c r="E8995" t="s">
        <v>12898</v>
      </c>
    </row>
    <row r="8996" spans="1:5" x14ac:dyDescent="0.25">
      <c r="A8996">
        <v>71000323</v>
      </c>
      <c r="B8996" t="s">
        <v>12900</v>
      </c>
      <c r="C8996" t="s">
        <v>12899</v>
      </c>
      <c r="D8996" t="s">
        <v>12899</v>
      </c>
      <c r="E8996" t="s">
        <v>12900</v>
      </c>
    </row>
    <row r="8997" spans="1:5" x14ac:dyDescent="0.25">
      <c r="A8997">
        <v>71000324</v>
      </c>
      <c r="B8997" t="s">
        <v>12902</v>
      </c>
      <c r="C8997" t="s">
        <v>12901</v>
      </c>
      <c r="D8997" t="s">
        <v>12901</v>
      </c>
      <c r="E8997" t="s">
        <v>12902</v>
      </c>
    </row>
    <row r="8998" spans="1:5" x14ac:dyDescent="0.25">
      <c r="A8998">
        <v>71000325</v>
      </c>
      <c r="B8998" t="s">
        <v>12904</v>
      </c>
      <c r="C8998" t="s">
        <v>12903</v>
      </c>
      <c r="D8998" t="s">
        <v>12903</v>
      </c>
      <c r="E8998" t="s">
        <v>12904</v>
      </c>
    </row>
    <row r="8999" spans="1:5" x14ac:dyDescent="0.25">
      <c r="A8999">
        <v>71000326</v>
      </c>
      <c r="B8999" t="s">
        <v>12906</v>
      </c>
      <c r="C8999" t="s">
        <v>12905</v>
      </c>
      <c r="D8999" t="s">
        <v>12905</v>
      </c>
      <c r="E8999" t="s">
        <v>12906</v>
      </c>
    </row>
    <row r="9000" spans="1:5" x14ac:dyDescent="0.25">
      <c r="A9000">
        <v>71000327</v>
      </c>
      <c r="B9000" t="s">
        <v>12609</v>
      </c>
      <c r="C9000" t="s">
        <v>12608</v>
      </c>
      <c r="D9000" t="s">
        <v>12608</v>
      </c>
      <c r="E9000" t="s">
        <v>12609</v>
      </c>
    </row>
    <row r="9001" spans="1:5" x14ac:dyDescent="0.25">
      <c r="A9001">
        <v>71000328</v>
      </c>
      <c r="B9001" t="s">
        <v>12611</v>
      </c>
      <c r="C9001" t="s">
        <v>12610</v>
      </c>
      <c r="D9001" t="s">
        <v>12610</v>
      </c>
      <c r="E9001" t="s">
        <v>12611</v>
      </c>
    </row>
    <row r="9002" spans="1:5" x14ac:dyDescent="0.25">
      <c r="A9002">
        <v>71000329</v>
      </c>
      <c r="B9002" t="s">
        <v>12512</v>
      </c>
      <c r="C9002" t="s">
        <v>12511</v>
      </c>
      <c r="D9002" t="s">
        <v>12511</v>
      </c>
      <c r="E9002" t="s">
        <v>12512</v>
      </c>
    </row>
    <row r="9003" spans="1:5" x14ac:dyDescent="0.25">
      <c r="A9003">
        <v>71000330</v>
      </c>
      <c r="B9003" t="s">
        <v>12708</v>
      </c>
      <c r="C9003" t="s">
        <v>12707</v>
      </c>
      <c r="D9003" t="s">
        <v>12707</v>
      </c>
      <c r="E9003" t="s">
        <v>12708</v>
      </c>
    </row>
    <row r="9004" spans="1:5" x14ac:dyDescent="0.25">
      <c r="A9004">
        <v>71000331</v>
      </c>
      <c r="B9004" t="s">
        <v>12710</v>
      </c>
      <c r="C9004" t="s">
        <v>12709</v>
      </c>
      <c r="D9004" t="s">
        <v>12709</v>
      </c>
      <c r="E9004" t="s">
        <v>12710</v>
      </c>
    </row>
    <row r="9005" spans="1:5" x14ac:dyDescent="0.25">
      <c r="A9005">
        <v>71000332</v>
      </c>
      <c r="B9005" t="s">
        <v>12688</v>
      </c>
      <c r="C9005" t="s">
        <v>12687</v>
      </c>
      <c r="D9005" t="s">
        <v>12687</v>
      </c>
      <c r="E9005" t="s">
        <v>12688</v>
      </c>
    </row>
    <row r="9006" spans="1:5" x14ac:dyDescent="0.25">
      <c r="A9006">
        <v>71000333</v>
      </c>
      <c r="B9006" t="s">
        <v>12684</v>
      </c>
      <c r="C9006" t="s">
        <v>12683</v>
      </c>
      <c r="D9006" t="s">
        <v>12683</v>
      </c>
      <c r="E9006" t="s">
        <v>12684</v>
      </c>
    </row>
    <row r="9007" spans="1:5" x14ac:dyDescent="0.25">
      <c r="A9007">
        <v>71000334</v>
      </c>
      <c r="B9007" t="s">
        <v>12690</v>
      </c>
      <c r="C9007" t="s">
        <v>12689</v>
      </c>
      <c r="D9007" t="s">
        <v>12689</v>
      </c>
      <c r="E9007" t="s">
        <v>12690</v>
      </c>
    </row>
    <row r="9008" spans="1:5" x14ac:dyDescent="0.25">
      <c r="A9008">
        <v>71000335</v>
      </c>
      <c r="B9008" t="s">
        <v>12686</v>
      </c>
      <c r="C9008" t="s">
        <v>12685</v>
      </c>
      <c r="D9008" t="s">
        <v>12685</v>
      </c>
      <c r="E9008" t="s">
        <v>12686</v>
      </c>
    </row>
    <row r="9009" spans="1:5" x14ac:dyDescent="0.25">
      <c r="A9009">
        <v>71000336</v>
      </c>
      <c r="B9009" t="s">
        <v>12908</v>
      </c>
      <c r="C9009" t="s">
        <v>12907</v>
      </c>
      <c r="D9009" t="s">
        <v>12907</v>
      </c>
      <c r="E9009" t="s">
        <v>12908</v>
      </c>
    </row>
    <row r="9010" spans="1:5" x14ac:dyDescent="0.25">
      <c r="A9010">
        <v>71000339</v>
      </c>
      <c r="B9010" t="s">
        <v>12635</v>
      </c>
      <c r="C9010" t="s">
        <v>12634</v>
      </c>
      <c r="D9010" t="s">
        <v>12634</v>
      </c>
      <c r="E9010" t="s">
        <v>12635</v>
      </c>
    </row>
    <row r="9011" spans="1:5" x14ac:dyDescent="0.25">
      <c r="A9011">
        <v>71000340</v>
      </c>
      <c r="B9011" t="s">
        <v>12637</v>
      </c>
      <c r="C9011" t="s">
        <v>12636</v>
      </c>
      <c r="D9011" t="s">
        <v>12636</v>
      </c>
      <c r="E9011" t="s">
        <v>12637</v>
      </c>
    </row>
    <row r="9012" spans="1:5" x14ac:dyDescent="0.25">
      <c r="A9012">
        <v>71000341</v>
      </c>
      <c r="B9012" t="s">
        <v>12639</v>
      </c>
      <c r="C9012" t="s">
        <v>12638</v>
      </c>
      <c r="D9012" t="s">
        <v>12638</v>
      </c>
      <c r="E9012" t="s">
        <v>12639</v>
      </c>
    </row>
    <row r="9013" spans="1:5" x14ac:dyDescent="0.25">
      <c r="A9013">
        <v>71000342</v>
      </c>
      <c r="B9013" t="s">
        <v>12910</v>
      </c>
      <c r="C9013" t="s">
        <v>12909</v>
      </c>
      <c r="D9013" t="s">
        <v>12909</v>
      </c>
      <c r="E9013" t="s">
        <v>12910</v>
      </c>
    </row>
    <row r="9014" spans="1:5" x14ac:dyDescent="0.25">
      <c r="A9014">
        <v>71000343</v>
      </c>
      <c r="B9014" t="s">
        <v>12912</v>
      </c>
      <c r="C9014" t="s">
        <v>12911</v>
      </c>
      <c r="D9014" t="s">
        <v>12911</v>
      </c>
      <c r="E9014" t="s">
        <v>12912</v>
      </c>
    </row>
    <row r="9015" spans="1:5" x14ac:dyDescent="0.25">
      <c r="A9015">
        <v>71000344</v>
      </c>
      <c r="B9015" t="s">
        <v>12914</v>
      </c>
      <c r="C9015" t="s">
        <v>12913</v>
      </c>
      <c r="D9015" t="s">
        <v>12913</v>
      </c>
      <c r="E9015" t="s">
        <v>12914</v>
      </c>
    </row>
    <row r="9016" spans="1:5" x14ac:dyDescent="0.25">
      <c r="A9016">
        <v>71000345</v>
      </c>
      <c r="B9016" t="s">
        <v>12915</v>
      </c>
      <c r="C9016" t="s">
        <v>12886</v>
      </c>
      <c r="D9016" t="s">
        <v>12886</v>
      </c>
      <c r="E9016" t="s">
        <v>12915</v>
      </c>
    </row>
    <row r="9017" spans="1:5" x14ac:dyDescent="0.25">
      <c r="A9017">
        <v>71000346</v>
      </c>
      <c r="B9017" t="s">
        <v>12917</v>
      </c>
      <c r="C9017" t="s">
        <v>12916</v>
      </c>
      <c r="D9017" t="s">
        <v>12916</v>
      </c>
      <c r="E9017" t="s">
        <v>12917</v>
      </c>
    </row>
    <row r="9018" spans="1:5" x14ac:dyDescent="0.25">
      <c r="A9018">
        <v>71000347</v>
      </c>
      <c r="B9018" t="s">
        <v>12918</v>
      </c>
      <c r="C9018" t="s">
        <v>12626</v>
      </c>
      <c r="D9018" t="s">
        <v>12626</v>
      </c>
      <c r="E9018" t="s">
        <v>12918</v>
      </c>
    </row>
    <row r="9019" spans="1:5" x14ac:dyDescent="0.25">
      <c r="A9019">
        <v>71000348</v>
      </c>
      <c r="B9019" t="s">
        <v>12920</v>
      </c>
      <c r="C9019" t="s">
        <v>12919</v>
      </c>
      <c r="D9019" t="s">
        <v>12919</v>
      </c>
      <c r="E9019" t="s">
        <v>12920</v>
      </c>
    </row>
    <row r="9020" spans="1:5" x14ac:dyDescent="0.25">
      <c r="A9020">
        <v>71000349</v>
      </c>
      <c r="B9020" t="s">
        <v>12921</v>
      </c>
      <c r="C9020" t="s">
        <v>12919</v>
      </c>
      <c r="D9020" t="s">
        <v>12919</v>
      </c>
      <c r="E9020" t="s">
        <v>12921</v>
      </c>
    </row>
    <row r="9021" spans="1:5" x14ac:dyDescent="0.25">
      <c r="A9021">
        <v>71000350</v>
      </c>
      <c r="B9021" t="s">
        <v>12922</v>
      </c>
      <c r="C9021" t="s">
        <v>12919</v>
      </c>
      <c r="D9021" t="s">
        <v>12919</v>
      </c>
      <c r="E9021" t="s">
        <v>12922</v>
      </c>
    </row>
    <row r="9022" spans="1:5" x14ac:dyDescent="0.25">
      <c r="A9022">
        <v>71000351</v>
      </c>
      <c r="B9022" t="s">
        <v>12920</v>
      </c>
      <c r="C9022" t="s">
        <v>12919</v>
      </c>
      <c r="D9022" t="s">
        <v>12919</v>
      </c>
      <c r="E9022" t="s">
        <v>12920</v>
      </c>
    </row>
    <row r="9023" spans="1:5" x14ac:dyDescent="0.25">
      <c r="A9023">
        <v>71000352</v>
      </c>
      <c r="B9023" t="s">
        <v>12923</v>
      </c>
      <c r="C9023" t="s">
        <v>12884</v>
      </c>
      <c r="D9023" t="s">
        <v>12884</v>
      </c>
      <c r="E9023" t="s">
        <v>12923</v>
      </c>
    </row>
    <row r="9024" spans="1:5" x14ac:dyDescent="0.25">
      <c r="A9024">
        <v>71000353</v>
      </c>
      <c r="B9024" t="s">
        <v>12925</v>
      </c>
      <c r="C9024" t="s">
        <v>12924</v>
      </c>
      <c r="D9024" t="s">
        <v>12924</v>
      </c>
      <c r="E9024" t="s">
        <v>12925</v>
      </c>
    </row>
    <row r="9025" spans="1:5" x14ac:dyDescent="0.25">
      <c r="A9025">
        <v>71000354</v>
      </c>
      <c r="B9025" t="s">
        <v>12927</v>
      </c>
      <c r="C9025" t="s">
        <v>12926</v>
      </c>
      <c r="D9025" t="s">
        <v>12926</v>
      </c>
      <c r="E9025" t="s">
        <v>12927</v>
      </c>
    </row>
    <row r="9026" spans="1:5" x14ac:dyDescent="0.25">
      <c r="A9026">
        <v>71000355</v>
      </c>
      <c r="B9026" t="s">
        <v>12928</v>
      </c>
      <c r="C9026" t="s">
        <v>12732</v>
      </c>
      <c r="D9026" t="s">
        <v>12732</v>
      </c>
      <c r="E9026" t="s">
        <v>12928</v>
      </c>
    </row>
    <row r="9027" spans="1:5" x14ac:dyDescent="0.25">
      <c r="A9027">
        <v>71000356</v>
      </c>
      <c r="B9027" t="s">
        <v>12929</v>
      </c>
      <c r="C9027" t="s">
        <v>12734</v>
      </c>
      <c r="D9027" t="s">
        <v>12734</v>
      </c>
      <c r="E9027" t="s">
        <v>12929</v>
      </c>
    </row>
    <row r="9028" spans="1:5" x14ac:dyDescent="0.25">
      <c r="A9028">
        <v>71000357</v>
      </c>
      <c r="B9028" t="s">
        <v>12930</v>
      </c>
      <c r="C9028" t="s">
        <v>12736</v>
      </c>
      <c r="D9028" t="s">
        <v>12736</v>
      </c>
      <c r="E9028" t="s">
        <v>12930</v>
      </c>
    </row>
    <row r="9029" spans="1:5" x14ac:dyDescent="0.25">
      <c r="A9029">
        <v>71000358</v>
      </c>
      <c r="B9029" t="s">
        <v>12932</v>
      </c>
      <c r="C9029" t="s">
        <v>12931</v>
      </c>
      <c r="D9029" t="s">
        <v>12931</v>
      </c>
      <c r="E9029" t="s">
        <v>12932</v>
      </c>
    </row>
    <row r="9030" spans="1:5" x14ac:dyDescent="0.25">
      <c r="A9030">
        <v>71000359</v>
      </c>
      <c r="B9030" t="s">
        <v>12934</v>
      </c>
      <c r="C9030" t="s">
        <v>12933</v>
      </c>
      <c r="D9030" t="s">
        <v>12933</v>
      </c>
      <c r="E9030" t="s">
        <v>12934</v>
      </c>
    </row>
    <row r="9031" spans="1:5" x14ac:dyDescent="0.25">
      <c r="A9031">
        <v>71000360</v>
      </c>
      <c r="B9031" t="s">
        <v>12936</v>
      </c>
      <c r="C9031" t="s">
        <v>12935</v>
      </c>
      <c r="D9031" t="s">
        <v>12935</v>
      </c>
      <c r="E9031" t="s">
        <v>12936</v>
      </c>
    </row>
    <row r="9032" spans="1:5" x14ac:dyDescent="0.25">
      <c r="A9032">
        <v>71000361</v>
      </c>
      <c r="B9032" t="s">
        <v>12937</v>
      </c>
      <c r="C9032" t="s">
        <v>12935</v>
      </c>
      <c r="D9032" t="s">
        <v>12935</v>
      </c>
      <c r="E9032" t="s">
        <v>12937</v>
      </c>
    </row>
    <row r="9033" spans="1:5" x14ac:dyDescent="0.25">
      <c r="A9033">
        <v>71000362</v>
      </c>
      <c r="B9033" t="s">
        <v>12938</v>
      </c>
      <c r="C9033" t="s">
        <v>12613</v>
      </c>
      <c r="D9033" t="s">
        <v>12613</v>
      </c>
      <c r="E9033" t="s">
        <v>12938</v>
      </c>
    </row>
    <row r="9034" spans="1:5" x14ac:dyDescent="0.25">
      <c r="A9034">
        <v>71000363</v>
      </c>
      <c r="B9034" t="s">
        <v>12939</v>
      </c>
      <c r="C9034" t="s">
        <v>12615</v>
      </c>
      <c r="D9034" t="s">
        <v>12615</v>
      </c>
      <c r="E9034" t="s">
        <v>12939</v>
      </c>
    </row>
    <row r="9035" spans="1:5" x14ac:dyDescent="0.25">
      <c r="A9035">
        <v>71000364</v>
      </c>
      <c r="B9035" t="s">
        <v>12940</v>
      </c>
      <c r="C9035" t="s">
        <v>12794</v>
      </c>
      <c r="D9035" t="s">
        <v>12794</v>
      </c>
      <c r="E9035" t="s">
        <v>12940</v>
      </c>
    </row>
    <row r="9036" spans="1:5" x14ac:dyDescent="0.25">
      <c r="A9036">
        <v>71000365</v>
      </c>
      <c r="B9036" t="s">
        <v>12941</v>
      </c>
      <c r="C9036" t="s">
        <v>12513</v>
      </c>
      <c r="D9036" t="s">
        <v>12513</v>
      </c>
      <c r="E9036" t="s">
        <v>12941</v>
      </c>
    </row>
    <row r="9037" spans="1:5" x14ac:dyDescent="0.25">
      <c r="A9037">
        <v>71000366</v>
      </c>
      <c r="B9037" t="s">
        <v>12942</v>
      </c>
      <c r="C9037" t="s">
        <v>12523</v>
      </c>
      <c r="D9037" t="s">
        <v>12523</v>
      </c>
      <c r="E9037" t="s">
        <v>12942</v>
      </c>
    </row>
    <row r="9038" spans="1:5" x14ac:dyDescent="0.25">
      <c r="A9038">
        <v>71000367</v>
      </c>
      <c r="B9038" t="s">
        <v>10980</v>
      </c>
      <c r="C9038" t="s">
        <v>10979</v>
      </c>
      <c r="D9038" t="s">
        <v>10979</v>
      </c>
      <c r="E9038" t="s">
        <v>10980</v>
      </c>
    </row>
    <row r="9039" spans="1:5" x14ac:dyDescent="0.25">
      <c r="A9039">
        <v>71000371</v>
      </c>
      <c r="B9039" t="s">
        <v>12894</v>
      </c>
      <c r="C9039" t="s">
        <v>10979</v>
      </c>
      <c r="D9039" t="s">
        <v>10979</v>
      </c>
      <c r="E9039" t="s">
        <v>12894</v>
      </c>
    </row>
    <row r="9040" spans="1:5" x14ac:dyDescent="0.25">
      <c r="A9040">
        <v>71000372</v>
      </c>
      <c r="B9040" t="s">
        <v>12943</v>
      </c>
      <c r="C9040" t="s">
        <v>10979</v>
      </c>
      <c r="D9040" t="s">
        <v>10979</v>
      </c>
      <c r="E9040" t="s">
        <v>12943</v>
      </c>
    </row>
    <row r="9041" spans="1:5" x14ac:dyDescent="0.25">
      <c r="A9041">
        <v>71000373</v>
      </c>
      <c r="B9041" t="s">
        <v>12895</v>
      </c>
      <c r="C9041" t="s">
        <v>10979</v>
      </c>
      <c r="D9041" t="s">
        <v>10979</v>
      </c>
      <c r="E9041" t="s">
        <v>12895</v>
      </c>
    </row>
    <row r="9042" spans="1:5" x14ac:dyDescent="0.25">
      <c r="A9042">
        <v>71000374</v>
      </c>
      <c r="B9042" t="s">
        <v>12725</v>
      </c>
      <c r="C9042" t="s">
        <v>10979</v>
      </c>
      <c r="D9042" t="s">
        <v>10979</v>
      </c>
      <c r="E9042" t="s">
        <v>12725</v>
      </c>
    </row>
    <row r="9043" spans="1:5" x14ac:dyDescent="0.25">
      <c r="A9043">
        <v>71000375</v>
      </c>
      <c r="B9043" t="s">
        <v>12945</v>
      </c>
      <c r="C9043" t="s">
        <v>12944</v>
      </c>
      <c r="D9043" t="s">
        <v>12944</v>
      </c>
      <c r="E9043" t="s">
        <v>12945</v>
      </c>
    </row>
    <row r="9044" spans="1:5" x14ac:dyDescent="0.25">
      <c r="A9044">
        <v>71000376</v>
      </c>
      <c r="B9044" t="s">
        <v>12946</v>
      </c>
      <c r="C9044" t="s">
        <v>12541</v>
      </c>
      <c r="D9044" t="s">
        <v>12541</v>
      </c>
      <c r="E9044" t="s">
        <v>12946</v>
      </c>
    </row>
    <row r="9045" spans="1:5" x14ac:dyDescent="0.25">
      <c r="A9045">
        <v>71000377</v>
      </c>
      <c r="B9045" t="s">
        <v>12948</v>
      </c>
      <c r="C9045" t="s">
        <v>12947</v>
      </c>
      <c r="D9045" t="s">
        <v>12947</v>
      </c>
      <c r="E9045" t="s">
        <v>12948</v>
      </c>
    </row>
    <row r="9046" spans="1:5" x14ac:dyDescent="0.25">
      <c r="A9046">
        <v>71000378</v>
      </c>
      <c r="B9046" t="s">
        <v>12752</v>
      </c>
      <c r="C9046" t="s">
        <v>12751</v>
      </c>
      <c r="D9046" t="s">
        <v>12751</v>
      </c>
      <c r="E9046" t="s">
        <v>12752</v>
      </c>
    </row>
    <row r="9047" spans="1:5" x14ac:dyDescent="0.25">
      <c r="A9047">
        <v>71000379</v>
      </c>
      <c r="B9047" t="s">
        <v>12950</v>
      </c>
      <c r="C9047" t="s">
        <v>12949</v>
      </c>
      <c r="D9047" t="s">
        <v>12949</v>
      </c>
      <c r="E9047" t="s">
        <v>12950</v>
      </c>
    </row>
    <row r="9048" spans="1:5" x14ac:dyDescent="0.25">
      <c r="A9048">
        <v>71000380</v>
      </c>
      <c r="B9048" t="s">
        <v>12951</v>
      </c>
      <c r="C9048" t="s">
        <v>12913</v>
      </c>
      <c r="D9048" t="s">
        <v>12913</v>
      </c>
      <c r="E9048" t="s">
        <v>12951</v>
      </c>
    </row>
    <row r="9049" spans="1:5" x14ac:dyDescent="0.25">
      <c r="A9049">
        <v>71000381</v>
      </c>
      <c r="B9049" t="s">
        <v>12952</v>
      </c>
      <c r="C9049" t="s">
        <v>10979</v>
      </c>
      <c r="D9049" t="s">
        <v>10979</v>
      </c>
      <c r="E9049" t="s">
        <v>12952</v>
      </c>
    </row>
    <row r="9050" spans="1:5" x14ac:dyDescent="0.25">
      <c r="A9050">
        <v>71000382</v>
      </c>
      <c r="B9050" t="s">
        <v>12953</v>
      </c>
      <c r="C9050" t="s">
        <v>10979</v>
      </c>
      <c r="D9050" t="s">
        <v>10979</v>
      </c>
      <c r="E9050" t="s">
        <v>12953</v>
      </c>
    </row>
    <row r="9051" spans="1:5" x14ac:dyDescent="0.25">
      <c r="A9051">
        <v>71000383</v>
      </c>
      <c r="B9051" t="s">
        <v>12954</v>
      </c>
      <c r="C9051" t="s">
        <v>10979</v>
      </c>
      <c r="D9051" t="s">
        <v>10979</v>
      </c>
      <c r="E9051" t="s">
        <v>12954</v>
      </c>
    </row>
    <row r="9052" spans="1:5" x14ac:dyDescent="0.25">
      <c r="A9052">
        <v>71000384</v>
      </c>
      <c r="B9052" t="s">
        <v>12955</v>
      </c>
      <c r="C9052" t="s">
        <v>10979</v>
      </c>
      <c r="D9052" t="s">
        <v>10979</v>
      </c>
      <c r="E9052" t="s">
        <v>12955</v>
      </c>
    </row>
    <row r="9053" spans="1:5" x14ac:dyDescent="0.25">
      <c r="A9053">
        <v>71000385</v>
      </c>
      <c r="B9053" t="s">
        <v>12956</v>
      </c>
      <c r="C9053" t="s">
        <v>12794</v>
      </c>
      <c r="D9053" t="s">
        <v>12794</v>
      </c>
      <c r="E9053" t="s">
        <v>12956</v>
      </c>
    </row>
    <row r="9054" spans="1:5" x14ac:dyDescent="0.25">
      <c r="A9054">
        <v>71000386</v>
      </c>
      <c r="B9054" t="s">
        <v>12957</v>
      </c>
      <c r="C9054" t="s">
        <v>12919</v>
      </c>
      <c r="D9054" t="s">
        <v>12919</v>
      </c>
      <c r="E9054" t="s">
        <v>12957</v>
      </c>
    </row>
    <row r="9055" spans="1:5" x14ac:dyDescent="0.25">
      <c r="A9055">
        <v>71000387</v>
      </c>
      <c r="B9055" t="s">
        <v>12959</v>
      </c>
      <c r="C9055" t="s">
        <v>12958</v>
      </c>
      <c r="D9055" t="s">
        <v>12958</v>
      </c>
      <c r="E9055" t="s">
        <v>12959</v>
      </c>
    </row>
    <row r="9056" spans="1:5" x14ac:dyDescent="0.25">
      <c r="A9056">
        <v>71000388</v>
      </c>
      <c r="B9056" t="s">
        <v>12960</v>
      </c>
      <c r="C9056" t="s">
        <v>12676</v>
      </c>
      <c r="D9056" t="s">
        <v>12676</v>
      </c>
      <c r="E9056" t="s">
        <v>12960</v>
      </c>
    </row>
    <row r="9057" spans="1:5" x14ac:dyDescent="0.25">
      <c r="A9057">
        <v>71000389</v>
      </c>
      <c r="B9057" t="s">
        <v>12928</v>
      </c>
      <c r="C9057" t="s">
        <v>12732</v>
      </c>
      <c r="D9057" t="s">
        <v>12732</v>
      </c>
      <c r="E9057" t="s">
        <v>12928</v>
      </c>
    </row>
    <row r="9058" spans="1:5" x14ac:dyDescent="0.25">
      <c r="A9058">
        <v>71000390</v>
      </c>
      <c r="B9058" t="s">
        <v>12929</v>
      </c>
      <c r="C9058" t="s">
        <v>12734</v>
      </c>
      <c r="D9058" t="s">
        <v>12734</v>
      </c>
      <c r="E9058" t="s">
        <v>12929</v>
      </c>
    </row>
    <row r="9059" spans="1:5" x14ac:dyDescent="0.25">
      <c r="A9059">
        <v>71000391</v>
      </c>
      <c r="B9059" t="s">
        <v>12930</v>
      </c>
      <c r="C9059" t="s">
        <v>12961</v>
      </c>
      <c r="D9059" t="s">
        <v>12961</v>
      </c>
      <c r="E9059" t="s">
        <v>12930</v>
      </c>
    </row>
    <row r="9060" spans="1:5" x14ac:dyDescent="0.25">
      <c r="A9060">
        <v>71000393</v>
      </c>
      <c r="B9060" t="s">
        <v>12962</v>
      </c>
      <c r="C9060" t="s">
        <v>12549</v>
      </c>
      <c r="D9060" t="s">
        <v>12549</v>
      </c>
      <c r="E9060" t="s">
        <v>12962</v>
      </c>
    </row>
    <row r="9061" spans="1:5" x14ac:dyDescent="0.25">
      <c r="A9061">
        <v>71000394</v>
      </c>
      <c r="B9061" t="s">
        <v>12963</v>
      </c>
      <c r="C9061" t="s">
        <v>12545</v>
      </c>
      <c r="D9061" t="s">
        <v>12545</v>
      </c>
      <c r="E9061" t="s">
        <v>12963</v>
      </c>
    </row>
    <row r="9062" spans="1:5" x14ac:dyDescent="0.25">
      <c r="A9062">
        <v>71000395</v>
      </c>
      <c r="B9062" t="s">
        <v>12964</v>
      </c>
      <c r="C9062" t="s">
        <v>12549</v>
      </c>
      <c r="D9062" t="s">
        <v>12549</v>
      </c>
      <c r="E9062" t="s">
        <v>12964</v>
      </c>
    </row>
    <row r="9063" spans="1:5" x14ac:dyDescent="0.25">
      <c r="A9063">
        <v>71000396</v>
      </c>
      <c r="B9063" t="s">
        <v>12965</v>
      </c>
      <c r="C9063" t="s">
        <v>12545</v>
      </c>
      <c r="D9063" t="s">
        <v>12545</v>
      </c>
      <c r="E9063" t="s">
        <v>12965</v>
      </c>
    </row>
    <row r="9064" spans="1:5" x14ac:dyDescent="0.25">
      <c r="A9064">
        <v>71000397</v>
      </c>
      <c r="B9064" t="s">
        <v>12966</v>
      </c>
      <c r="C9064" t="s">
        <v>12911</v>
      </c>
      <c r="D9064" t="s">
        <v>12911</v>
      </c>
      <c r="E9064" t="s">
        <v>12966</v>
      </c>
    </row>
    <row r="9065" spans="1:5" x14ac:dyDescent="0.25">
      <c r="A9065">
        <v>71000398</v>
      </c>
      <c r="B9065" t="s">
        <v>12967</v>
      </c>
      <c r="C9065" t="s">
        <v>12855</v>
      </c>
      <c r="D9065" t="s">
        <v>12855</v>
      </c>
      <c r="E9065" t="s">
        <v>12967</v>
      </c>
    </row>
    <row r="9066" spans="1:5" x14ac:dyDescent="0.25">
      <c r="A9066">
        <v>71000399</v>
      </c>
      <c r="B9066" t="s">
        <v>12968</v>
      </c>
      <c r="C9066" t="s">
        <v>12855</v>
      </c>
      <c r="D9066" t="s">
        <v>12855</v>
      </c>
      <c r="E9066" t="s">
        <v>12968</v>
      </c>
    </row>
    <row r="9067" spans="1:5" x14ac:dyDescent="0.25">
      <c r="A9067">
        <v>71000400</v>
      </c>
      <c r="B9067" t="s">
        <v>12970</v>
      </c>
      <c r="C9067" t="s">
        <v>12969</v>
      </c>
      <c r="D9067" t="s">
        <v>12969</v>
      </c>
      <c r="E9067" t="s">
        <v>12970</v>
      </c>
    </row>
    <row r="9068" spans="1:5" x14ac:dyDescent="0.25">
      <c r="A9068">
        <v>71000401</v>
      </c>
      <c r="B9068" t="s">
        <v>12972</v>
      </c>
      <c r="C9068" t="s">
        <v>12971</v>
      </c>
      <c r="D9068" t="s">
        <v>12971</v>
      </c>
      <c r="E9068" t="s">
        <v>12972</v>
      </c>
    </row>
    <row r="9069" spans="1:5" x14ac:dyDescent="0.25">
      <c r="A9069">
        <v>71000404</v>
      </c>
      <c r="B9069" t="s">
        <v>12974</v>
      </c>
      <c r="C9069" t="s">
        <v>12973</v>
      </c>
      <c r="D9069" t="s">
        <v>12973</v>
      </c>
      <c r="E9069" t="s">
        <v>12974</v>
      </c>
    </row>
    <row r="9070" spans="1:5" x14ac:dyDescent="0.25">
      <c r="A9070">
        <v>71000405</v>
      </c>
      <c r="B9070" t="s">
        <v>12975</v>
      </c>
      <c r="C9070" t="s">
        <v>12541</v>
      </c>
      <c r="D9070" t="s">
        <v>12541</v>
      </c>
      <c r="E9070" t="s">
        <v>12975</v>
      </c>
    </row>
    <row r="9071" spans="1:5" x14ac:dyDescent="0.25">
      <c r="A9071">
        <v>71000406</v>
      </c>
      <c r="B9071" t="s">
        <v>12977</v>
      </c>
      <c r="C9071" t="s">
        <v>12976</v>
      </c>
      <c r="D9071" t="s">
        <v>12976</v>
      </c>
      <c r="E9071" t="s">
        <v>12977</v>
      </c>
    </row>
    <row r="9072" spans="1:5" x14ac:dyDescent="0.25">
      <c r="A9072">
        <v>71000407</v>
      </c>
      <c r="B9072" t="s">
        <v>12979</v>
      </c>
      <c r="C9072" t="s">
        <v>12978</v>
      </c>
      <c r="D9072" t="s">
        <v>12978</v>
      </c>
      <c r="E9072" t="s">
        <v>12979</v>
      </c>
    </row>
    <row r="9073" spans="1:5" x14ac:dyDescent="0.25">
      <c r="A9073">
        <v>71000408</v>
      </c>
      <c r="B9073" t="s">
        <v>12981</v>
      </c>
      <c r="C9073" t="s">
        <v>12980</v>
      </c>
      <c r="D9073" t="s">
        <v>12980</v>
      </c>
      <c r="E9073" t="s">
        <v>12981</v>
      </c>
    </row>
    <row r="9074" spans="1:5" x14ac:dyDescent="0.25">
      <c r="A9074">
        <v>71000409</v>
      </c>
      <c r="B9074" t="s">
        <v>12983</v>
      </c>
      <c r="C9074" t="s">
        <v>12982</v>
      </c>
      <c r="D9074" t="s">
        <v>12982</v>
      </c>
      <c r="E9074" t="s">
        <v>12983</v>
      </c>
    </row>
    <row r="9075" spans="1:5" x14ac:dyDescent="0.25">
      <c r="A9075">
        <v>71000418</v>
      </c>
      <c r="B9075" t="s">
        <v>12740</v>
      </c>
      <c r="C9075" t="s">
        <v>12739</v>
      </c>
      <c r="D9075" t="s">
        <v>12739</v>
      </c>
      <c r="E9075" t="s">
        <v>12740</v>
      </c>
    </row>
    <row r="9076" spans="1:5" x14ac:dyDescent="0.25">
      <c r="A9076">
        <v>71000419</v>
      </c>
      <c r="B9076" t="s">
        <v>12984</v>
      </c>
      <c r="C9076" t="s">
        <v>12886</v>
      </c>
      <c r="D9076" t="s">
        <v>12886</v>
      </c>
      <c r="E9076" t="s">
        <v>12984</v>
      </c>
    </row>
    <row r="9077" spans="1:5" x14ac:dyDescent="0.25">
      <c r="A9077">
        <v>71000420</v>
      </c>
      <c r="B9077" t="s">
        <v>12986</v>
      </c>
      <c r="C9077" t="s">
        <v>12985</v>
      </c>
      <c r="D9077" t="s">
        <v>12985</v>
      </c>
      <c r="E9077" t="s">
        <v>12986</v>
      </c>
    </row>
    <row r="9078" spans="1:5" x14ac:dyDescent="0.25">
      <c r="A9078">
        <v>71000421</v>
      </c>
      <c r="B9078" t="s">
        <v>12987</v>
      </c>
      <c r="C9078" t="s">
        <v>12985</v>
      </c>
      <c r="D9078" t="s">
        <v>12985</v>
      </c>
      <c r="E9078" t="s">
        <v>12987</v>
      </c>
    </row>
    <row r="9079" spans="1:5" x14ac:dyDescent="0.25">
      <c r="A9079">
        <v>71000422</v>
      </c>
      <c r="B9079" t="s">
        <v>12989</v>
      </c>
      <c r="C9079" t="s">
        <v>12988</v>
      </c>
      <c r="D9079" t="s">
        <v>12988</v>
      </c>
      <c r="E9079" t="s">
        <v>12989</v>
      </c>
    </row>
    <row r="9080" spans="1:5" x14ac:dyDescent="0.25">
      <c r="A9080">
        <v>71000423</v>
      </c>
      <c r="B9080" t="s">
        <v>12990</v>
      </c>
      <c r="C9080" t="s">
        <v>12570</v>
      </c>
      <c r="D9080" t="s">
        <v>12570</v>
      </c>
      <c r="E9080" t="s">
        <v>12990</v>
      </c>
    </row>
    <row r="9081" spans="1:5" x14ac:dyDescent="0.25">
      <c r="A9081">
        <v>71000424</v>
      </c>
      <c r="B9081" t="s">
        <v>12992</v>
      </c>
      <c r="C9081" t="s">
        <v>12991</v>
      </c>
      <c r="D9081" t="s">
        <v>12991</v>
      </c>
      <c r="E9081" t="s">
        <v>12992</v>
      </c>
    </row>
    <row r="9082" spans="1:5" x14ac:dyDescent="0.25">
      <c r="A9082">
        <v>71000425</v>
      </c>
      <c r="B9082" t="s">
        <v>12994</v>
      </c>
      <c r="C9082" t="s">
        <v>12993</v>
      </c>
      <c r="D9082" t="s">
        <v>12993</v>
      </c>
      <c r="E9082" t="s">
        <v>12994</v>
      </c>
    </row>
    <row r="9083" spans="1:5" x14ac:dyDescent="0.25">
      <c r="A9083">
        <v>71000426</v>
      </c>
      <c r="B9083" t="s">
        <v>12996</v>
      </c>
      <c r="C9083" t="s">
        <v>12995</v>
      </c>
      <c r="D9083" t="s">
        <v>12995</v>
      </c>
      <c r="E9083" t="s">
        <v>12996</v>
      </c>
    </row>
    <row r="9084" spans="1:5" x14ac:dyDescent="0.25">
      <c r="A9084">
        <v>71000427</v>
      </c>
      <c r="B9084" t="s">
        <v>12520</v>
      </c>
      <c r="C9084" t="s">
        <v>12519</v>
      </c>
      <c r="D9084" t="s">
        <v>12519</v>
      </c>
      <c r="E9084" t="s">
        <v>12520</v>
      </c>
    </row>
    <row r="9085" spans="1:5" x14ac:dyDescent="0.25">
      <c r="A9085">
        <v>71000428</v>
      </c>
      <c r="B9085" t="s">
        <v>12998</v>
      </c>
      <c r="C9085" t="s">
        <v>12997</v>
      </c>
      <c r="D9085" t="s">
        <v>12997</v>
      </c>
      <c r="E9085" t="s">
        <v>12998</v>
      </c>
    </row>
    <row r="9086" spans="1:5" x14ac:dyDescent="0.25">
      <c r="A9086">
        <v>71000429</v>
      </c>
      <c r="B9086" t="s">
        <v>13000</v>
      </c>
      <c r="C9086" t="s">
        <v>12999</v>
      </c>
      <c r="D9086" t="s">
        <v>12999</v>
      </c>
      <c r="E9086" t="s">
        <v>13000</v>
      </c>
    </row>
    <row r="9087" spans="1:5" x14ac:dyDescent="0.25">
      <c r="A9087">
        <v>71000430</v>
      </c>
      <c r="B9087" t="s">
        <v>12761</v>
      </c>
      <c r="C9087" t="s">
        <v>12760</v>
      </c>
      <c r="D9087" t="s">
        <v>12760</v>
      </c>
      <c r="E9087" t="s">
        <v>12761</v>
      </c>
    </row>
    <row r="9088" spans="1:5" x14ac:dyDescent="0.25">
      <c r="A9088">
        <v>71000431</v>
      </c>
      <c r="B9088" t="s">
        <v>13002</v>
      </c>
      <c r="C9088" t="s">
        <v>13001</v>
      </c>
      <c r="D9088" t="s">
        <v>13001</v>
      </c>
      <c r="E9088" t="s">
        <v>13002</v>
      </c>
    </row>
    <row r="9089" spans="1:5" x14ac:dyDescent="0.25">
      <c r="A9089">
        <v>71000432</v>
      </c>
      <c r="B9089" t="s">
        <v>13004</v>
      </c>
      <c r="C9089" t="s">
        <v>13003</v>
      </c>
      <c r="D9089" t="s">
        <v>13003</v>
      </c>
      <c r="E9089" t="s">
        <v>13004</v>
      </c>
    </row>
    <row r="9090" spans="1:5" x14ac:dyDescent="0.25">
      <c r="A9090">
        <v>71000433</v>
      </c>
      <c r="B9090" t="s">
        <v>12946</v>
      </c>
      <c r="C9090" t="s">
        <v>12541</v>
      </c>
      <c r="D9090" t="s">
        <v>12541</v>
      </c>
      <c r="E9090" t="s">
        <v>12946</v>
      </c>
    </row>
    <row r="9091" spans="1:5" x14ac:dyDescent="0.25">
      <c r="A9091">
        <v>71000434</v>
      </c>
      <c r="B9091" t="s">
        <v>13006</v>
      </c>
      <c r="C9091" t="s">
        <v>13005</v>
      </c>
      <c r="D9091" t="s">
        <v>13005</v>
      </c>
      <c r="E9091" t="s">
        <v>13006</v>
      </c>
    </row>
    <row r="9092" spans="1:5" x14ac:dyDescent="0.25">
      <c r="A9092">
        <v>71000435</v>
      </c>
      <c r="B9092" t="s">
        <v>12512</v>
      </c>
      <c r="C9092" t="s">
        <v>12511</v>
      </c>
      <c r="D9092" t="s">
        <v>12511</v>
      </c>
      <c r="E9092" t="s">
        <v>12512</v>
      </c>
    </row>
    <row r="9093" spans="1:5" x14ac:dyDescent="0.25">
      <c r="A9093">
        <v>71000436</v>
      </c>
      <c r="B9093" t="s">
        <v>13008</v>
      </c>
      <c r="C9093" t="s">
        <v>13007</v>
      </c>
      <c r="D9093" t="s">
        <v>13007</v>
      </c>
      <c r="E9093" t="s">
        <v>13008</v>
      </c>
    </row>
    <row r="9094" spans="1:5" x14ac:dyDescent="0.25">
      <c r="A9094">
        <v>71000437</v>
      </c>
      <c r="B9094" t="s">
        <v>12576</v>
      </c>
      <c r="C9094" t="s">
        <v>12574</v>
      </c>
      <c r="D9094" t="s">
        <v>12574</v>
      </c>
      <c r="E9094" t="s">
        <v>12576</v>
      </c>
    </row>
    <row r="9095" spans="1:5" x14ac:dyDescent="0.25">
      <c r="A9095">
        <v>71000438</v>
      </c>
      <c r="B9095" t="s">
        <v>13010</v>
      </c>
      <c r="C9095" t="s">
        <v>13009</v>
      </c>
      <c r="D9095" t="s">
        <v>13009</v>
      </c>
      <c r="E9095" t="s">
        <v>13010</v>
      </c>
    </row>
    <row r="9096" spans="1:5" x14ac:dyDescent="0.25">
      <c r="A9096">
        <v>71000439</v>
      </c>
      <c r="B9096" t="s">
        <v>13011</v>
      </c>
      <c r="C9096" t="s">
        <v>12988</v>
      </c>
      <c r="D9096" t="s">
        <v>12988</v>
      </c>
      <c r="E9096" t="s">
        <v>13011</v>
      </c>
    </row>
    <row r="9097" spans="1:5" x14ac:dyDescent="0.25">
      <c r="A9097">
        <v>71000440</v>
      </c>
      <c r="B9097" t="s">
        <v>12710</v>
      </c>
      <c r="C9097" t="s">
        <v>12709</v>
      </c>
      <c r="D9097" t="s">
        <v>12709</v>
      </c>
      <c r="E9097" t="s">
        <v>12710</v>
      </c>
    </row>
    <row r="9098" spans="1:5" x14ac:dyDescent="0.25">
      <c r="A9098">
        <v>71000441</v>
      </c>
      <c r="B9098" t="s">
        <v>12708</v>
      </c>
      <c r="C9098" t="s">
        <v>12707</v>
      </c>
      <c r="D9098" t="s">
        <v>12707</v>
      </c>
      <c r="E9098" t="s">
        <v>12708</v>
      </c>
    </row>
    <row r="9099" spans="1:5" x14ac:dyDescent="0.25">
      <c r="A9099">
        <v>71000442</v>
      </c>
      <c r="B9099" t="s">
        <v>13012</v>
      </c>
      <c r="C9099" t="s">
        <v>12717</v>
      </c>
      <c r="D9099" t="s">
        <v>12717</v>
      </c>
      <c r="E9099" t="s">
        <v>13012</v>
      </c>
    </row>
    <row r="9100" spans="1:5" x14ac:dyDescent="0.25">
      <c r="A9100">
        <v>71000443</v>
      </c>
      <c r="B9100" t="s">
        <v>13014</v>
      </c>
      <c r="C9100" t="s">
        <v>13013</v>
      </c>
      <c r="D9100" t="s">
        <v>13013</v>
      </c>
      <c r="E9100" t="s">
        <v>13014</v>
      </c>
    </row>
    <row r="9101" spans="1:5" x14ac:dyDescent="0.25">
      <c r="A9101">
        <v>71000444</v>
      </c>
      <c r="B9101" t="s">
        <v>12975</v>
      </c>
      <c r="C9101" t="s">
        <v>12541</v>
      </c>
      <c r="D9101" t="s">
        <v>12541</v>
      </c>
      <c r="E9101" t="s">
        <v>12975</v>
      </c>
    </row>
    <row r="9102" spans="1:5" x14ac:dyDescent="0.25">
      <c r="A9102">
        <v>71000445</v>
      </c>
      <c r="B9102" t="s">
        <v>13016</v>
      </c>
      <c r="C9102" t="s">
        <v>13015</v>
      </c>
      <c r="D9102" t="s">
        <v>13015</v>
      </c>
      <c r="E9102" t="s">
        <v>13016</v>
      </c>
    </row>
    <row r="9103" spans="1:5" x14ac:dyDescent="0.25">
      <c r="A9103">
        <v>71000446</v>
      </c>
      <c r="B9103" t="s">
        <v>13017</v>
      </c>
      <c r="C9103" t="s">
        <v>12578</v>
      </c>
      <c r="D9103" t="s">
        <v>12578</v>
      </c>
      <c r="E9103" t="s">
        <v>13017</v>
      </c>
    </row>
    <row r="9104" spans="1:5" x14ac:dyDescent="0.25">
      <c r="A9104">
        <v>71000447</v>
      </c>
      <c r="B9104" t="s">
        <v>13018</v>
      </c>
      <c r="C9104" t="s">
        <v>12537</v>
      </c>
      <c r="D9104" t="s">
        <v>12537</v>
      </c>
      <c r="E9104" t="s">
        <v>13018</v>
      </c>
    </row>
    <row r="9105" spans="1:5" x14ac:dyDescent="0.25">
      <c r="A9105">
        <v>71000448</v>
      </c>
      <c r="B9105" t="s">
        <v>13019</v>
      </c>
      <c r="C9105" t="s">
        <v>12539</v>
      </c>
      <c r="D9105" t="s">
        <v>12539</v>
      </c>
      <c r="E9105" t="s">
        <v>13019</v>
      </c>
    </row>
    <row r="9106" spans="1:5" x14ac:dyDescent="0.25">
      <c r="A9106">
        <v>71000449</v>
      </c>
      <c r="B9106" t="s">
        <v>13020</v>
      </c>
      <c r="C9106" t="s">
        <v>12578</v>
      </c>
      <c r="D9106" t="s">
        <v>12578</v>
      </c>
      <c r="E9106" t="s">
        <v>13020</v>
      </c>
    </row>
    <row r="9107" spans="1:5" x14ac:dyDescent="0.25">
      <c r="A9107">
        <v>71000450</v>
      </c>
      <c r="B9107" t="s">
        <v>13021</v>
      </c>
      <c r="C9107" t="s">
        <v>12578</v>
      </c>
      <c r="D9107" t="s">
        <v>12578</v>
      </c>
      <c r="E9107" t="s">
        <v>13021</v>
      </c>
    </row>
    <row r="9108" spans="1:5" x14ac:dyDescent="0.25">
      <c r="A9108">
        <v>71000451</v>
      </c>
      <c r="B9108" t="s">
        <v>13022</v>
      </c>
      <c r="C9108" t="s">
        <v>12578</v>
      </c>
      <c r="D9108" t="s">
        <v>12578</v>
      </c>
      <c r="E9108" t="s">
        <v>13022</v>
      </c>
    </row>
    <row r="9109" spans="1:5" x14ac:dyDescent="0.25">
      <c r="A9109">
        <v>71000452</v>
      </c>
      <c r="B9109" t="s">
        <v>13023</v>
      </c>
      <c r="C9109" t="s">
        <v>12794</v>
      </c>
      <c r="D9109" t="s">
        <v>12794</v>
      </c>
      <c r="E9109" t="s">
        <v>13023</v>
      </c>
    </row>
    <row r="9110" spans="1:5" x14ac:dyDescent="0.25">
      <c r="A9110">
        <v>71000453</v>
      </c>
      <c r="B9110" t="s">
        <v>13024</v>
      </c>
      <c r="C9110" t="s">
        <v>12794</v>
      </c>
      <c r="D9110" t="s">
        <v>12794</v>
      </c>
      <c r="E9110" t="s">
        <v>13024</v>
      </c>
    </row>
    <row r="9111" spans="1:5" x14ac:dyDescent="0.25">
      <c r="A9111">
        <v>71000454</v>
      </c>
      <c r="B9111" t="s">
        <v>13025</v>
      </c>
      <c r="C9111" t="s">
        <v>12794</v>
      </c>
      <c r="D9111" t="s">
        <v>12794</v>
      </c>
      <c r="E9111" t="s">
        <v>13025</v>
      </c>
    </row>
    <row r="9112" spans="1:5" x14ac:dyDescent="0.25">
      <c r="A9112">
        <v>71000455</v>
      </c>
      <c r="B9112" t="s">
        <v>12724</v>
      </c>
      <c r="C9112" t="s">
        <v>12723</v>
      </c>
      <c r="D9112" t="s">
        <v>12723</v>
      </c>
      <c r="E9112" t="s">
        <v>12724</v>
      </c>
    </row>
    <row r="9113" spans="1:5" x14ac:dyDescent="0.25">
      <c r="A9113">
        <v>71000456</v>
      </c>
      <c r="B9113" t="s">
        <v>12631</v>
      </c>
      <c r="C9113" t="s">
        <v>12630</v>
      </c>
      <c r="D9113" t="s">
        <v>12630</v>
      </c>
      <c r="E9113" t="s">
        <v>12631</v>
      </c>
    </row>
    <row r="9114" spans="1:5" x14ac:dyDescent="0.25">
      <c r="A9114">
        <v>71000457</v>
      </c>
      <c r="B9114" t="s">
        <v>12625</v>
      </c>
      <c r="C9114" t="s">
        <v>12624</v>
      </c>
      <c r="D9114" t="s">
        <v>12624</v>
      </c>
      <c r="E9114" t="s">
        <v>12625</v>
      </c>
    </row>
    <row r="9115" spans="1:5" x14ac:dyDescent="0.25">
      <c r="A9115">
        <v>71000458</v>
      </c>
      <c r="B9115" t="s">
        <v>12893</v>
      </c>
      <c r="C9115" t="s">
        <v>12892</v>
      </c>
      <c r="D9115" t="s">
        <v>12892</v>
      </c>
      <c r="E9115" t="s">
        <v>12893</v>
      </c>
    </row>
    <row r="9116" spans="1:5" x14ac:dyDescent="0.25">
      <c r="A9116">
        <v>71000459</v>
      </c>
      <c r="B9116" t="s">
        <v>13012</v>
      </c>
      <c r="C9116" t="s">
        <v>12717</v>
      </c>
      <c r="D9116" t="s">
        <v>12717</v>
      </c>
      <c r="E9116" t="s">
        <v>13012</v>
      </c>
    </row>
    <row r="9117" spans="1:5" x14ac:dyDescent="0.25">
      <c r="A9117">
        <v>71000460</v>
      </c>
      <c r="B9117" t="s">
        <v>13026</v>
      </c>
      <c r="C9117" t="s">
        <v>12919</v>
      </c>
      <c r="D9117" t="s">
        <v>12919</v>
      </c>
      <c r="E9117" t="s">
        <v>13026</v>
      </c>
    </row>
    <row r="9118" spans="1:5" x14ac:dyDescent="0.25">
      <c r="A9118">
        <v>71000461</v>
      </c>
      <c r="B9118" t="s">
        <v>13027</v>
      </c>
      <c r="C9118" t="s">
        <v>12919</v>
      </c>
      <c r="D9118" t="s">
        <v>12919</v>
      </c>
      <c r="E9118" t="s">
        <v>13027</v>
      </c>
    </row>
    <row r="9119" spans="1:5" x14ac:dyDescent="0.25">
      <c r="A9119">
        <v>71000462</v>
      </c>
      <c r="B9119" t="s">
        <v>12966</v>
      </c>
      <c r="C9119" t="s">
        <v>12911</v>
      </c>
      <c r="D9119" t="s">
        <v>12911</v>
      </c>
      <c r="E9119" t="s">
        <v>12966</v>
      </c>
    </row>
    <row r="9120" spans="1:5" x14ac:dyDescent="0.25">
      <c r="A9120">
        <v>71000463</v>
      </c>
      <c r="B9120" t="s">
        <v>12752</v>
      </c>
      <c r="C9120" t="s">
        <v>12751</v>
      </c>
      <c r="D9120" t="s">
        <v>12751</v>
      </c>
      <c r="E9120" t="s">
        <v>12752</v>
      </c>
    </row>
    <row r="9121" spans="1:5" x14ac:dyDescent="0.25">
      <c r="A9121">
        <v>71000464</v>
      </c>
      <c r="B9121" t="s">
        <v>12750</v>
      </c>
      <c r="C9121" t="s">
        <v>12749</v>
      </c>
      <c r="D9121" t="s">
        <v>12749</v>
      </c>
      <c r="E9121" t="s">
        <v>12750</v>
      </c>
    </row>
    <row r="9122" spans="1:5" x14ac:dyDescent="0.25">
      <c r="A9122">
        <v>71000465</v>
      </c>
      <c r="B9122" t="s">
        <v>12748</v>
      </c>
      <c r="C9122" t="s">
        <v>12747</v>
      </c>
      <c r="D9122" t="s">
        <v>12747</v>
      </c>
      <c r="E9122" t="s">
        <v>12748</v>
      </c>
    </row>
    <row r="9123" spans="1:5" x14ac:dyDescent="0.25">
      <c r="A9123">
        <v>71000466</v>
      </c>
      <c r="B9123" t="s">
        <v>13029</v>
      </c>
      <c r="C9123" t="s">
        <v>13028</v>
      </c>
      <c r="D9123" t="s">
        <v>13028</v>
      </c>
      <c r="E9123" t="s">
        <v>13029</v>
      </c>
    </row>
    <row r="9124" spans="1:5" x14ac:dyDescent="0.25">
      <c r="A9124">
        <v>71000467</v>
      </c>
      <c r="B9124" t="s">
        <v>13031</v>
      </c>
      <c r="C9124" t="s">
        <v>13030</v>
      </c>
      <c r="D9124" t="s">
        <v>13030</v>
      </c>
      <c r="E9124" t="s">
        <v>13031</v>
      </c>
    </row>
    <row r="9125" spans="1:5" x14ac:dyDescent="0.25">
      <c r="A9125">
        <v>71000468</v>
      </c>
      <c r="B9125" t="s">
        <v>12852</v>
      </c>
      <c r="C9125" t="s">
        <v>12541</v>
      </c>
      <c r="D9125" t="s">
        <v>12541</v>
      </c>
      <c r="E9125" t="s">
        <v>12852</v>
      </c>
    </row>
    <row r="9126" spans="1:5" x14ac:dyDescent="0.25">
      <c r="A9126">
        <v>71000469</v>
      </c>
      <c r="B9126" t="s">
        <v>13033</v>
      </c>
      <c r="C9126" t="s">
        <v>13032</v>
      </c>
      <c r="D9126" t="s">
        <v>13032</v>
      </c>
      <c r="E9126" t="s">
        <v>13033</v>
      </c>
    </row>
    <row r="9127" spans="1:5" x14ac:dyDescent="0.25">
      <c r="A9127">
        <v>71000470</v>
      </c>
      <c r="B9127" t="s">
        <v>13034</v>
      </c>
      <c r="C9127" t="s">
        <v>12794</v>
      </c>
      <c r="D9127" t="s">
        <v>12794</v>
      </c>
      <c r="E9127" t="s">
        <v>13034</v>
      </c>
    </row>
    <row r="9128" spans="1:5" x14ac:dyDescent="0.25">
      <c r="A9128">
        <v>71000471</v>
      </c>
      <c r="B9128" t="s">
        <v>13024</v>
      </c>
      <c r="C9128" t="s">
        <v>12794</v>
      </c>
      <c r="D9128" t="s">
        <v>12794</v>
      </c>
      <c r="E9128" t="s">
        <v>13024</v>
      </c>
    </row>
    <row r="9129" spans="1:5" x14ac:dyDescent="0.25">
      <c r="A9129">
        <v>71000472</v>
      </c>
      <c r="B9129" t="s">
        <v>13036</v>
      </c>
      <c r="C9129" t="s">
        <v>13035</v>
      </c>
      <c r="D9129" t="s">
        <v>13035</v>
      </c>
      <c r="E9129" t="s">
        <v>13036</v>
      </c>
    </row>
    <row r="9130" spans="1:5" x14ac:dyDescent="0.25">
      <c r="A9130">
        <v>71000473</v>
      </c>
      <c r="B9130" t="s">
        <v>13037</v>
      </c>
      <c r="C9130" t="s">
        <v>13035</v>
      </c>
      <c r="D9130" t="s">
        <v>13035</v>
      </c>
      <c r="E9130" t="s">
        <v>13037</v>
      </c>
    </row>
    <row r="9131" spans="1:5" x14ac:dyDescent="0.25">
      <c r="A9131">
        <v>71000474</v>
      </c>
      <c r="B9131" t="s">
        <v>13038</v>
      </c>
      <c r="C9131" t="s">
        <v>13035</v>
      </c>
      <c r="D9131" t="s">
        <v>13035</v>
      </c>
      <c r="E9131" t="s">
        <v>13038</v>
      </c>
    </row>
    <row r="9132" spans="1:5" x14ac:dyDescent="0.25">
      <c r="A9132">
        <v>71000475</v>
      </c>
      <c r="B9132" t="s">
        <v>13039</v>
      </c>
      <c r="C9132" t="s">
        <v>12549</v>
      </c>
      <c r="D9132" t="s">
        <v>12549</v>
      </c>
      <c r="E9132" t="s">
        <v>13039</v>
      </c>
    </row>
    <row r="9133" spans="1:5" x14ac:dyDescent="0.25">
      <c r="A9133">
        <v>71000476</v>
      </c>
      <c r="B9133" t="s">
        <v>13040</v>
      </c>
      <c r="C9133" t="s">
        <v>12545</v>
      </c>
      <c r="D9133" t="s">
        <v>12545</v>
      </c>
      <c r="E9133" t="s">
        <v>13040</v>
      </c>
    </row>
    <row r="9134" spans="1:5" x14ac:dyDescent="0.25">
      <c r="A9134">
        <v>71000477</v>
      </c>
      <c r="B9134" t="s">
        <v>13042</v>
      </c>
      <c r="C9134" t="s">
        <v>13041</v>
      </c>
      <c r="D9134" t="s">
        <v>13041</v>
      </c>
      <c r="E9134" t="s">
        <v>13042</v>
      </c>
    </row>
    <row r="9135" spans="1:5" x14ac:dyDescent="0.25">
      <c r="A9135">
        <v>71000478</v>
      </c>
      <c r="B9135" t="s">
        <v>13044</v>
      </c>
      <c r="C9135" t="s">
        <v>13043</v>
      </c>
      <c r="D9135" t="s">
        <v>13043</v>
      </c>
      <c r="E9135" t="s">
        <v>13044</v>
      </c>
    </row>
    <row r="9136" spans="1:5" x14ac:dyDescent="0.25">
      <c r="A9136">
        <v>71000479</v>
      </c>
      <c r="B9136" t="s">
        <v>13046</v>
      </c>
      <c r="C9136" t="s">
        <v>13045</v>
      </c>
      <c r="D9136" t="s">
        <v>13045</v>
      </c>
      <c r="E9136" t="s">
        <v>13046</v>
      </c>
    </row>
    <row r="9137" spans="1:5" x14ac:dyDescent="0.25">
      <c r="A9137">
        <v>71000480</v>
      </c>
      <c r="B9137" t="s">
        <v>13048</v>
      </c>
      <c r="C9137" t="s">
        <v>13047</v>
      </c>
      <c r="D9137" t="s">
        <v>13047</v>
      </c>
      <c r="E9137" t="s">
        <v>13048</v>
      </c>
    </row>
    <row r="9138" spans="1:5" x14ac:dyDescent="0.25">
      <c r="A9138">
        <v>71000481</v>
      </c>
      <c r="B9138" t="s">
        <v>13049</v>
      </c>
      <c r="C9138" t="s">
        <v>12610</v>
      </c>
      <c r="D9138" t="s">
        <v>12610</v>
      </c>
      <c r="E9138" t="s">
        <v>13049</v>
      </c>
    </row>
    <row r="9139" spans="1:5" x14ac:dyDescent="0.25">
      <c r="A9139">
        <v>71000482</v>
      </c>
      <c r="B9139" t="s">
        <v>13050</v>
      </c>
      <c r="C9139" t="s">
        <v>12608</v>
      </c>
      <c r="D9139" t="s">
        <v>12608</v>
      </c>
      <c r="E9139" t="s">
        <v>13050</v>
      </c>
    </row>
    <row r="9140" spans="1:5" x14ac:dyDescent="0.25">
      <c r="A9140">
        <v>71000483</v>
      </c>
      <c r="B9140" t="s">
        <v>13051</v>
      </c>
      <c r="C9140" t="s">
        <v>12741</v>
      </c>
      <c r="D9140" t="s">
        <v>12741</v>
      </c>
      <c r="E9140" t="s">
        <v>13051</v>
      </c>
    </row>
    <row r="9141" spans="1:5" x14ac:dyDescent="0.25">
      <c r="A9141">
        <v>71000484</v>
      </c>
      <c r="B9141" t="s">
        <v>13052</v>
      </c>
      <c r="C9141" t="s">
        <v>12812</v>
      </c>
      <c r="D9141" t="s">
        <v>12812</v>
      </c>
      <c r="E9141" t="s">
        <v>13052</v>
      </c>
    </row>
    <row r="9142" spans="1:5" x14ac:dyDescent="0.25">
      <c r="A9142">
        <v>71000485</v>
      </c>
      <c r="B9142" t="s">
        <v>13053</v>
      </c>
      <c r="C9142" t="s">
        <v>12913</v>
      </c>
      <c r="D9142" t="s">
        <v>12913</v>
      </c>
      <c r="E9142" t="s">
        <v>13053</v>
      </c>
    </row>
    <row r="9143" spans="1:5" x14ac:dyDescent="0.25">
      <c r="A9143">
        <v>71000486</v>
      </c>
      <c r="B9143" t="s">
        <v>13055</v>
      </c>
      <c r="C9143" t="s">
        <v>13054</v>
      </c>
      <c r="D9143" t="s">
        <v>13054</v>
      </c>
      <c r="E9143" t="s">
        <v>13055</v>
      </c>
    </row>
    <row r="9144" spans="1:5" x14ac:dyDescent="0.25">
      <c r="A9144">
        <v>71000487</v>
      </c>
      <c r="B9144" t="s">
        <v>13057</v>
      </c>
      <c r="C9144" t="s">
        <v>13056</v>
      </c>
      <c r="D9144" t="s">
        <v>13056</v>
      </c>
      <c r="E9144" t="s">
        <v>13057</v>
      </c>
    </row>
    <row r="9145" spans="1:5" x14ac:dyDescent="0.25">
      <c r="A9145">
        <v>71000488</v>
      </c>
      <c r="B9145" t="s">
        <v>13059</v>
      </c>
      <c r="C9145" t="s">
        <v>13058</v>
      </c>
      <c r="D9145" t="s">
        <v>13058</v>
      </c>
      <c r="E9145" t="s">
        <v>13059</v>
      </c>
    </row>
    <row r="9146" spans="1:5" x14ac:dyDescent="0.25">
      <c r="A9146">
        <v>71000489</v>
      </c>
      <c r="B9146" t="s">
        <v>13060</v>
      </c>
      <c r="C9146" t="s">
        <v>13058</v>
      </c>
      <c r="D9146" t="s">
        <v>13058</v>
      </c>
      <c r="E9146" t="s">
        <v>13060</v>
      </c>
    </row>
    <row r="9147" spans="1:5" x14ac:dyDescent="0.25">
      <c r="A9147">
        <v>71000490</v>
      </c>
      <c r="B9147" t="s">
        <v>13062</v>
      </c>
      <c r="C9147" t="s">
        <v>13061</v>
      </c>
      <c r="D9147" t="s">
        <v>13061</v>
      </c>
      <c r="E9147" t="s">
        <v>13062</v>
      </c>
    </row>
    <row r="9148" spans="1:5" x14ac:dyDescent="0.25">
      <c r="A9148">
        <v>71000491</v>
      </c>
      <c r="B9148" t="s">
        <v>13063</v>
      </c>
      <c r="C9148" t="s">
        <v>12721</v>
      </c>
      <c r="D9148" t="s">
        <v>12721</v>
      </c>
      <c r="E9148" t="s">
        <v>13063</v>
      </c>
    </row>
    <row r="9149" spans="1:5" x14ac:dyDescent="0.25">
      <c r="A9149">
        <v>71000492</v>
      </c>
      <c r="B9149" t="s">
        <v>13065</v>
      </c>
      <c r="C9149" t="s">
        <v>13064</v>
      </c>
      <c r="D9149" t="s">
        <v>13064</v>
      </c>
      <c r="E9149" t="s">
        <v>13065</v>
      </c>
    </row>
    <row r="9150" spans="1:5" x14ac:dyDescent="0.25">
      <c r="A9150">
        <v>71000493</v>
      </c>
      <c r="B9150" t="s">
        <v>13067</v>
      </c>
      <c r="C9150" t="s">
        <v>13066</v>
      </c>
      <c r="D9150" t="s">
        <v>13066</v>
      </c>
      <c r="E9150" t="s">
        <v>13067</v>
      </c>
    </row>
    <row r="9151" spans="1:5" x14ac:dyDescent="0.25">
      <c r="A9151">
        <v>71000494</v>
      </c>
      <c r="B9151" t="s">
        <v>13068</v>
      </c>
      <c r="C9151" t="s">
        <v>13009</v>
      </c>
      <c r="D9151" t="s">
        <v>13009</v>
      </c>
      <c r="E9151" t="s">
        <v>13068</v>
      </c>
    </row>
    <row r="9152" spans="1:5" x14ac:dyDescent="0.25">
      <c r="A9152">
        <v>71000495</v>
      </c>
      <c r="B9152" t="s">
        <v>13069</v>
      </c>
      <c r="C9152" t="s">
        <v>12911</v>
      </c>
      <c r="D9152" t="s">
        <v>12911</v>
      </c>
      <c r="E9152" t="s">
        <v>13069</v>
      </c>
    </row>
    <row r="9153" spans="1:5" x14ac:dyDescent="0.25">
      <c r="A9153">
        <v>71000496</v>
      </c>
      <c r="B9153" t="s">
        <v>13070</v>
      </c>
      <c r="C9153" t="s">
        <v>12608</v>
      </c>
      <c r="D9153" t="s">
        <v>12608</v>
      </c>
      <c r="E9153" t="s">
        <v>13070</v>
      </c>
    </row>
    <row r="9154" spans="1:5" x14ac:dyDescent="0.25">
      <c r="A9154">
        <v>71000497</v>
      </c>
      <c r="B9154" t="s">
        <v>13072</v>
      </c>
      <c r="C9154" t="s">
        <v>13071</v>
      </c>
      <c r="D9154" t="s">
        <v>13071</v>
      </c>
      <c r="E9154" t="s">
        <v>13072</v>
      </c>
    </row>
    <row r="9155" spans="1:5" x14ac:dyDescent="0.25">
      <c r="A9155">
        <v>71000498</v>
      </c>
      <c r="B9155" t="s">
        <v>13074</v>
      </c>
      <c r="C9155" t="s">
        <v>13073</v>
      </c>
      <c r="D9155" t="s">
        <v>13073</v>
      </c>
      <c r="E9155" t="s">
        <v>13074</v>
      </c>
    </row>
    <row r="9156" spans="1:5" x14ac:dyDescent="0.25">
      <c r="A9156">
        <v>71000499</v>
      </c>
      <c r="B9156" t="s">
        <v>13075</v>
      </c>
      <c r="C9156" t="s">
        <v>12610</v>
      </c>
      <c r="D9156" t="s">
        <v>12610</v>
      </c>
      <c r="E9156" t="s">
        <v>13075</v>
      </c>
    </row>
    <row r="9157" spans="1:5" x14ac:dyDescent="0.25">
      <c r="A9157">
        <v>71000500</v>
      </c>
      <c r="B9157" t="s">
        <v>13076</v>
      </c>
      <c r="C9157" t="s">
        <v>12608</v>
      </c>
      <c r="D9157" t="s">
        <v>12608</v>
      </c>
      <c r="E9157" t="s">
        <v>13076</v>
      </c>
    </row>
    <row r="9158" spans="1:5" x14ac:dyDescent="0.25">
      <c r="A9158">
        <v>71000501</v>
      </c>
      <c r="B9158" t="s">
        <v>13077</v>
      </c>
      <c r="C9158" t="s">
        <v>12913</v>
      </c>
      <c r="D9158" t="s">
        <v>12913</v>
      </c>
      <c r="E9158" t="s">
        <v>13077</v>
      </c>
    </row>
    <row r="9159" spans="1:5" x14ac:dyDescent="0.25">
      <c r="A9159">
        <v>71000502</v>
      </c>
      <c r="B9159" t="s">
        <v>13079</v>
      </c>
      <c r="C9159" t="s">
        <v>13078</v>
      </c>
      <c r="D9159" t="s">
        <v>13078</v>
      </c>
      <c r="E9159" t="s">
        <v>13079</v>
      </c>
    </row>
    <row r="9160" spans="1:5" x14ac:dyDescent="0.25">
      <c r="A9160">
        <v>71000503</v>
      </c>
      <c r="B9160" t="s">
        <v>13081</v>
      </c>
      <c r="C9160" t="s">
        <v>13080</v>
      </c>
      <c r="D9160" t="s">
        <v>13080</v>
      </c>
      <c r="E9160" t="s">
        <v>13081</v>
      </c>
    </row>
    <row r="9161" spans="1:5" x14ac:dyDescent="0.25">
      <c r="A9161">
        <v>71000504</v>
      </c>
      <c r="B9161" t="s">
        <v>13083</v>
      </c>
      <c r="C9161" t="s">
        <v>13082</v>
      </c>
      <c r="D9161" t="s">
        <v>13082</v>
      </c>
      <c r="E9161" t="s">
        <v>13083</v>
      </c>
    </row>
    <row r="9162" spans="1:5" x14ac:dyDescent="0.25">
      <c r="A9162">
        <v>71000505</v>
      </c>
      <c r="B9162" t="s">
        <v>13085</v>
      </c>
      <c r="C9162" t="s">
        <v>13084</v>
      </c>
      <c r="D9162" t="s">
        <v>13084</v>
      </c>
      <c r="E9162" t="s">
        <v>13085</v>
      </c>
    </row>
    <row r="9163" spans="1:5" x14ac:dyDescent="0.25">
      <c r="A9163">
        <v>71000506</v>
      </c>
      <c r="B9163" t="s">
        <v>13086</v>
      </c>
      <c r="C9163" t="s">
        <v>12578</v>
      </c>
      <c r="D9163" t="s">
        <v>12578</v>
      </c>
      <c r="E9163" t="s">
        <v>13086</v>
      </c>
    </row>
    <row r="9164" spans="1:5" x14ac:dyDescent="0.25">
      <c r="A9164">
        <v>71000507</v>
      </c>
      <c r="B9164" t="s">
        <v>13087</v>
      </c>
      <c r="C9164" t="s">
        <v>12578</v>
      </c>
      <c r="D9164" t="s">
        <v>12578</v>
      </c>
      <c r="E9164" t="s">
        <v>13087</v>
      </c>
    </row>
    <row r="9165" spans="1:5" x14ac:dyDescent="0.25">
      <c r="A9165">
        <v>71000508</v>
      </c>
      <c r="B9165" t="s">
        <v>13088</v>
      </c>
      <c r="C9165" t="s">
        <v>12578</v>
      </c>
      <c r="D9165" t="s">
        <v>12578</v>
      </c>
      <c r="E9165" t="s">
        <v>13088</v>
      </c>
    </row>
    <row r="9166" spans="1:5" x14ac:dyDescent="0.25">
      <c r="A9166">
        <v>71000509</v>
      </c>
      <c r="B9166" t="s">
        <v>13089</v>
      </c>
      <c r="C9166" t="s">
        <v>12578</v>
      </c>
      <c r="D9166" t="s">
        <v>12578</v>
      </c>
      <c r="E9166" t="s">
        <v>13089</v>
      </c>
    </row>
    <row r="9167" spans="1:5" x14ac:dyDescent="0.25">
      <c r="A9167">
        <v>71000510</v>
      </c>
      <c r="B9167" t="s">
        <v>13090</v>
      </c>
      <c r="C9167" t="s">
        <v>12537</v>
      </c>
      <c r="D9167" t="s">
        <v>12537</v>
      </c>
      <c r="E9167" t="s">
        <v>13090</v>
      </c>
    </row>
    <row r="9168" spans="1:5" x14ac:dyDescent="0.25">
      <c r="A9168">
        <v>71000511</v>
      </c>
      <c r="B9168" t="s">
        <v>13091</v>
      </c>
      <c r="C9168" t="s">
        <v>12539</v>
      </c>
      <c r="D9168" t="s">
        <v>12539</v>
      </c>
      <c r="E9168" t="s">
        <v>13091</v>
      </c>
    </row>
    <row r="9169" spans="1:5" x14ac:dyDescent="0.25">
      <c r="A9169">
        <v>71000512</v>
      </c>
      <c r="B9169" t="s">
        <v>13093</v>
      </c>
      <c r="C9169" t="s">
        <v>13092</v>
      </c>
      <c r="D9169" t="s">
        <v>13092</v>
      </c>
      <c r="E9169" t="s">
        <v>13093</v>
      </c>
    </row>
    <row r="9170" spans="1:5" x14ac:dyDescent="0.25">
      <c r="A9170">
        <v>71000513</v>
      </c>
      <c r="B9170" t="s">
        <v>13095</v>
      </c>
      <c r="C9170" t="s">
        <v>13094</v>
      </c>
      <c r="D9170" t="s">
        <v>13094</v>
      </c>
      <c r="E9170" t="s">
        <v>13095</v>
      </c>
    </row>
    <row r="9171" spans="1:5" x14ac:dyDescent="0.25">
      <c r="A9171">
        <v>71000514</v>
      </c>
      <c r="B9171" t="s">
        <v>13096</v>
      </c>
      <c r="C9171" t="s">
        <v>13094</v>
      </c>
      <c r="D9171" t="s">
        <v>13094</v>
      </c>
      <c r="E9171" t="s">
        <v>13096</v>
      </c>
    </row>
    <row r="9172" spans="1:5" x14ac:dyDescent="0.25">
      <c r="A9172">
        <v>71000515</v>
      </c>
      <c r="B9172" t="s">
        <v>13097</v>
      </c>
      <c r="C9172" t="s">
        <v>12919</v>
      </c>
      <c r="D9172" t="s">
        <v>12919</v>
      </c>
      <c r="E9172" t="s">
        <v>13097</v>
      </c>
    </row>
    <row r="9173" spans="1:5" x14ac:dyDescent="0.25">
      <c r="A9173">
        <v>71000516</v>
      </c>
      <c r="B9173" t="s">
        <v>13098</v>
      </c>
      <c r="C9173" t="s">
        <v>13032</v>
      </c>
      <c r="D9173" t="s">
        <v>13032</v>
      </c>
      <c r="E9173" t="s">
        <v>13098</v>
      </c>
    </row>
    <row r="9174" spans="1:5" x14ac:dyDescent="0.25">
      <c r="A9174">
        <v>71000517</v>
      </c>
      <c r="B9174" t="s">
        <v>13099</v>
      </c>
      <c r="C9174" t="s">
        <v>13041</v>
      </c>
      <c r="D9174" t="s">
        <v>13041</v>
      </c>
      <c r="E9174" t="s">
        <v>13099</v>
      </c>
    </row>
    <row r="9175" spans="1:5" x14ac:dyDescent="0.25">
      <c r="A9175">
        <v>71000518</v>
      </c>
      <c r="B9175" t="s">
        <v>13101</v>
      </c>
      <c r="C9175" t="s">
        <v>13100</v>
      </c>
      <c r="D9175" t="s">
        <v>13100</v>
      </c>
      <c r="E9175" t="s">
        <v>13101</v>
      </c>
    </row>
    <row r="9176" spans="1:5" x14ac:dyDescent="0.25">
      <c r="A9176">
        <v>71000519</v>
      </c>
      <c r="B9176" t="s">
        <v>13102</v>
      </c>
      <c r="C9176" t="s">
        <v>12541</v>
      </c>
      <c r="D9176" t="s">
        <v>12541</v>
      </c>
      <c r="E9176" t="s">
        <v>13102</v>
      </c>
    </row>
    <row r="9177" spans="1:5" x14ac:dyDescent="0.25">
      <c r="A9177">
        <v>71000520</v>
      </c>
      <c r="B9177" t="s">
        <v>13103</v>
      </c>
      <c r="C9177" t="s">
        <v>12541</v>
      </c>
      <c r="D9177" t="s">
        <v>12541</v>
      </c>
      <c r="E9177" t="s">
        <v>13103</v>
      </c>
    </row>
    <row r="9178" spans="1:5" x14ac:dyDescent="0.25">
      <c r="A9178">
        <v>71000521</v>
      </c>
      <c r="B9178" t="s">
        <v>13104</v>
      </c>
      <c r="C9178" t="s">
        <v>12541</v>
      </c>
      <c r="D9178" t="s">
        <v>12541</v>
      </c>
      <c r="E9178" t="s">
        <v>13104</v>
      </c>
    </row>
    <row r="9179" spans="1:5" x14ac:dyDescent="0.25">
      <c r="A9179">
        <v>71000522</v>
      </c>
      <c r="B9179" t="s">
        <v>13105</v>
      </c>
      <c r="C9179" t="s">
        <v>12541</v>
      </c>
      <c r="D9179" t="s">
        <v>12541</v>
      </c>
      <c r="E9179" t="s">
        <v>13105</v>
      </c>
    </row>
    <row r="9180" spans="1:5" x14ac:dyDescent="0.25">
      <c r="A9180">
        <v>71000523</v>
      </c>
      <c r="B9180" t="s">
        <v>13107</v>
      </c>
      <c r="C9180" t="s">
        <v>13106</v>
      </c>
      <c r="D9180" t="s">
        <v>13106</v>
      </c>
      <c r="E9180" t="s">
        <v>13107</v>
      </c>
    </row>
    <row r="9181" spans="1:5" x14ac:dyDescent="0.25">
      <c r="A9181">
        <v>71000524</v>
      </c>
      <c r="B9181" t="s">
        <v>13108</v>
      </c>
      <c r="C9181" t="s">
        <v>13106</v>
      </c>
      <c r="D9181" t="s">
        <v>13106</v>
      </c>
      <c r="E9181" t="s">
        <v>13108</v>
      </c>
    </row>
    <row r="9182" spans="1:5" x14ac:dyDescent="0.25">
      <c r="A9182">
        <v>71000525</v>
      </c>
      <c r="B9182" t="s">
        <v>13110</v>
      </c>
      <c r="C9182" t="s">
        <v>13109</v>
      </c>
      <c r="D9182" t="s">
        <v>13109</v>
      </c>
      <c r="E9182" t="s">
        <v>13110</v>
      </c>
    </row>
    <row r="9183" spans="1:5" x14ac:dyDescent="0.25">
      <c r="A9183">
        <v>71000526</v>
      </c>
      <c r="B9183" t="s">
        <v>13112</v>
      </c>
      <c r="C9183" t="s">
        <v>13111</v>
      </c>
      <c r="D9183" t="s">
        <v>13111</v>
      </c>
      <c r="E9183" t="s">
        <v>13112</v>
      </c>
    </row>
    <row r="9184" spans="1:5" x14ac:dyDescent="0.25">
      <c r="A9184">
        <v>71000527</v>
      </c>
      <c r="B9184" t="s">
        <v>13114</v>
      </c>
      <c r="C9184" t="s">
        <v>13113</v>
      </c>
      <c r="D9184" t="s">
        <v>13113</v>
      </c>
      <c r="E9184" t="s">
        <v>13114</v>
      </c>
    </row>
    <row r="9185" spans="1:5" x14ac:dyDescent="0.25">
      <c r="A9185">
        <v>71000528</v>
      </c>
      <c r="B9185" t="s">
        <v>13115</v>
      </c>
      <c r="C9185" t="s">
        <v>13113</v>
      </c>
      <c r="D9185" t="s">
        <v>13113</v>
      </c>
      <c r="E9185" t="s">
        <v>13115</v>
      </c>
    </row>
    <row r="9186" spans="1:5" x14ac:dyDescent="0.25">
      <c r="A9186">
        <v>71000529</v>
      </c>
      <c r="B9186" t="s">
        <v>13116</v>
      </c>
      <c r="C9186" t="s">
        <v>13113</v>
      </c>
      <c r="D9186" t="s">
        <v>13113</v>
      </c>
      <c r="E9186" t="s">
        <v>13116</v>
      </c>
    </row>
    <row r="9187" spans="1:5" x14ac:dyDescent="0.25">
      <c r="A9187">
        <v>71000530</v>
      </c>
      <c r="B9187" t="s">
        <v>13117</v>
      </c>
      <c r="C9187" t="s">
        <v>13113</v>
      </c>
      <c r="D9187" t="s">
        <v>13113</v>
      </c>
      <c r="E9187" t="s">
        <v>13117</v>
      </c>
    </row>
    <row r="9188" spans="1:5" x14ac:dyDescent="0.25">
      <c r="A9188">
        <v>71000531</v>
      </c>
      <c r="B9188" t="s">
        <v>13118</v>
      </c>
      <c r="C9188" t="s">
        <v>12541</v>
      </c>
      <c r="D9188" t="s">
        <v>12541</v>
      </c>
      <c r="E9188" t="s">
        <v>13118</v>
      </c>
    </row>
    <row r="9189" spans="1:5" x14ac:dyDescent="0.25">
      <c r="A9189">
        <v>71000532</v>
      </c>
      <c r="B9189" t="s">
        <v>13119</v>
      </c>
      <c r="C9189" t="s">
        <v>12541</v>
      </c>
      <c r="D9189" t="s">
        <v>12541</v>
      </c>
      <c r="E9189" t="s">
        <v>13119</v>
      </c>
    </row>
    <row r="9190" spans="1:5" x14ac:dyDescent="0.25">
      <c r="A9190">
        <v>71000533</v>
      </c>
      <c r="B9190" t="s">
        <v>13120</v>
      </c>
      <c r="C9190" t="s">
        <v>12909</v>
      </c>
      <c r="D9190" t="s">
        <v>12909</v>
      </c>
      <c r="E9190" t="s">
        <v>13120</v>
      </c>
    </row>
    <row r="9191" spans="1:5" x14ac:dyDescent="0.25">
      <c r="A9191">
        <v>71000534</v>
      </c>
      <c r="B9191" t="s">
        <v>13121</v>
      </c>
      <c r="C9191" t="s">
        <v>12909</v>
      </c>
      <c r="D9191" t="s">
        <v>12909</v>
      </c>
      <c r="E9191" t="s">
        <v>13121</v>
      </c>
    </row>
    <row r="9192" spans="1:5" x14ac:dyDescent="0.25">
      <c r="A9192">
        <v>71000535</v>
      </c>
      <c r="B9192" t="s">
        <v>13122</v>
      </c>
      <c r="C9192" t="s">
        <v>12909</v>
      </c>
      <c r="D9192" t="s">
        <v>12909</v>
      </c>
      <c r="E9192" t="s">
        <v>13122</v>
      </c>
    </row>
    <row r="9193" spans="1:5" x14ac:dyDescent="0.25">
      <c r="A9193">
        <v>71000536</v>
      </c>
      <c r="B9193" t="s">
        <v>13123</v>
      </c>
      <c r="C9193" t="s">
        <v>12636</v>
      </c>
      <c r="D9193" t="s">
        <v>12636</v>
      </c>
      <c r="E9193" t="s">
        <v>13123</v>
      </c>
    </row>
    <row r="9194" spans="1:5" x14ac:dyDescent="0.25">
      <c r="A9194">
        <v>71000537</v>
      </c>
      <c r="B9194" t="s">
        <v>13124</v>
      </c>
      <c r="C9194" t="s">
        <v>12636</v>
      </c>
      <c r="D9194" t="s">
        <v>12636</v>
      </c>
      <c r="E9194" t="s">
        <v>13124</v>
      </c>
    </row>
    <row r="9195" spans="1:5" x14ac:dyDescent="0.25">
      <c r="A9195">
        <v>71000538</v>
      </c>
      <c r="B9195" t="s">
        <v>13125</v>
      </c>
      <c r="C9195" t="s">
        <v>12636</v>
      </c>
      <c r="D9195" t="s">
        <v>12636</v>
      </c>
      <c r="E9195" t="s">
        <v>13125</v>
      </c>
    </row>
    <row r="9196" spans="1:5" x14ac:dyDescent="0.25">
      <c r="A9196">
        <v>71000539</v>
      </c>
      <c r="B9196" t="s">
        <v>13126</v>
      </c>
      <c r="C9196" t="s">
        <v>12634</v>
      </c>
      <c r="D9196" t="s">
        <v>12634</v>
      </c>
      <c r="E9196" t="s">
        <v>13126</v>
      </c>
    </row>
    <row r="9197" spans="1:5" x14ac:dyDescent="0.25">
      <c r="A9197">
        <v>71000540</v>
      </c>
      <c r="B9197" t="s">
        <v>13127</v>
      </c>
      <c r="C9197" t="s">
        <v>12634</v>
      </c>
      <c r="D9197" t="s">
        <v>12634</v>
      </c>
      <c r="E9197" t="s">
        <v>13127</v>
      </c>
    </row>
    <row r="9198" spans="1:5" x14ac:dyDescent="0.25">
      <c r="A9198">
        <v>71000541</v>
      </c>
      <c r="B9198" t="s">
        <v>13128</v>
      </c>
      <c r="C9198" t="s">
        <v>12634</v>
      </c>
      <c r="D9198" t="s">
        <v>12634</v>
      </c>
      <c r="E9198" t="s">
        <v>13128</v>
      </c>
    </row>
    <row r="9199" spans="1:5" x14ac:dyDescent="0.25">
      <c r="A9199">
        <v>71000542</v>
      </c>
      <c r="B9199" t="s">
        <v>13129</v>
      </c>
      <c r="C9199" t="s">
        <v>12638</v>
      </c>
      <c r="D9199" t="s">
        <v>12638</v>
      </c>
      <c r="E9199" t="s">
        <v>13129</v>
      </c>
    </row>
    <row r="9200" spans="1:5" x14ac:dyDescent="0.25">
      <c r="A9200">
        <v>71000543</v>
      </c>
      <c r="B9200" t="s">
        <v>13130</v>
      </c>
      <c r="C9200" t="s">
        <v>12638</v>
      </c>
      <c r="D9200" t="s">
        <v>12638</v>
      </c>
      <c r="E9200" t="s">
        <v>13130</v>
      </c>
    </row>
    <row r="9201" spans="1:5" x14ac:dyDescent="0.25">
      <c r="A9201">
        <v>71000544</v>
      </c>
      <c r="B9201" t="s">
        <v>13131</v>
      </c>
      <c r="C9201" t="s">
        <v>12638</v>
      </c>
      <c r="D9201" t="s">
        <v>12638</v>
      </c>
      <c r="E9201" t="s">
        <v>13131</v>
      </c>
    </row>
    <row r="9202" spans="1:5" x14ac:dyDescent="0.25">
      <c r="A9202">
        <v>71000545</v>
      </c>
      <c r="B9202" t="s">
        <v>13132</v>
      </c>
      <c r="C9202" t="s">
        <v>12909</v>
      </c>
      <c r="D9202" t="s">
        <v>12909</v>
      </c>
      <c r="E9202" t="s">
        <v>13132</v>
      </c>
    </row>
    <row r="9203" spans="1:5" x14ac:dyDescent="0.25">
      <c r="A9203">
        <v>71000546</v>
      </c>
      <c r="B9203" t="s">
        <v>13133</v>
      </c>
      <c r="C9203" t="s">
        <v>12636</v>
      </c>
      <c r="D9203" t="s">
        <v>12636</v>
      </c>
      <c r="E9203" t="s">
        <v>13133</v>
      </c>
    </row>
    <row r="9204" spans="1:5" x14ac:dyDescent="0.25">
      <c r="A9204">
        <v>71000547</v>
      </c>
      <c r="B9204" t="s">
        <v>13134</v>
      </c>
      <c r="C9204" t="s">
        <v>12634</v>
      </c>
      <c r="D9204" t="s">
        <v>12634</v>
      </c>
      <c r="E9204" t="s">
        <v>13134</v>
      </c>
    </row>
    <row r="9205" spans="1:5" x14ac:dyDescent="0.25">
      <c r="A9205">
        <v>71000548</v>
      </c>
      <c r="B9205" t="s">
        <v>13135</v>
      </c>
      <c r="C9205" t="s">
        <v>12638</v>
      </c>
      <c r="D9205" t="s">
        <v>12638</v>
      </c>
      <c r="E9205" t="s">
        <v>13135</v>
      </c>
    </row>
    <row r="9206" spans="1:5" x14ac:dyDescent="0.25">
      <c r="A9206">
        <v>71000549</v>
      </c>
      <c r="B9206" t="s">
        <v>13137</v>
      </c>
      <c r="C9206" t="s">
        <v>13136</v>
      </c>
      <c r="D9206" t="s">
        <v>13136</v>
      </c>
      <c r="E9206" t="s">
        <v>13137</v>
      </c>
    </row>
    <row r="9207" spans="1:5" x14ac:dyDescent="0.25">
      <c r="A9207">
        <v>71000550</v>
      </c>
      <c r="B9207" t="s">
        <v>13139</v>
      </c>
      <c r="C9207" t="s">
        <v>13138</v>
      </c>
      <c r="D9207" t="s">
        <v>13138</v>
      </c>
      <c r="E9207" t="s">
        <v>13139</v>
      </c>
    </row>
    <row r="9208" spans="1:5" x14ac:dyDescent="0.25">
      <c r="A9208">
        <v>71000551</v>
      </c>
      <c r="B9208" t="s">
        <v>13140</v>
      </c>
      <c r="C9208" t="s">
        <v>12840</v>
      </c>
      <c r="D9208" t="s">
        <v>12840</v>
      </c>
      <c r="E9208" t="s">
        <v>13140</v>
      </c>
    </row>
    <row r="9209" spans="1:5" x14ac:dyDescent="0.25">
      <c r="A9209">
        <v>71000552</v>
      </c>
      <c r="B9209" t="s">
        <v>13142</v>
      </c>
      <c r="C9209" t="s">
        <v>13141</v>
      </c>
      <c r="D9209" t="s">
        <v>13141</v>
      </c>
      <c r="E9209" t="s">
        <v>13142</v>
      </c>
    </row>
    <row r="9210" spans="1:5" x14ac:dyDescent="0.25">
      <c r="A9210">
        <v>71000553</v>
      </c>
      <c r="B9210" t="s">
        <v>13023</v>
      </c>
      <c r="C9210" t="s">
        <v>12794</v>
      </c>
      <c r="D9210" t="s">
        <v>12794</v>
      </c>
      <c r="E9210" t="s">
        <v>13023</v>
      </c>
    </row>
    <row r="9211" spans="1:5" x14ac:dyDescent="0.25">
      <c r="A9211">
        <v>71000554</v>
      </c>
      <c r="B9211" t="s">
        <v>13024</v>
      </c>
      <c r="C9211" t="s">
        <v>12794</v>
      </c>
      <c r="D9211" t="s">
        <v>12794</v>
      </c>
      <c r="E9211" t="s">
        <v>13024</v>
      </c>
    </row>
    <row r="9212" spans="1:5" x14ac:dyDescent="0.25">
      <c r="A9212">
        <v>71000555</v>
      </c>
      <c r="B9212" t="s">
        <v>13025</v>
      </c>
      <c r="C9212" t="s">
        <v>12794</v>
      </c>
      <c r="D9212" t="s">
        <v>12794</v>
      </c>
      <c r="E9212" t="s">
        <v>13025</v>
      </c>
    </row>
    <row r="9213" spans="1:5" x14ac:dyDescent="0.25">
      <c r="A9213">
        <v>71000556</v>
      </c>
      <c r="B9213" t="s">
        <v>13144</v>
      </c>
      <c r="C9213" t="s">
        <v>13143</v>
      </c>
      <c r="D9213" t="s">
        <v>13143</v>
      </c>
      <c r="E9213" t="s">
        <v>13144</v>
      </c>
    </row>
    <row r="9214" spans="1:5" x14ac:dyDescent="0.25">
      <c r="A9214">
        <v>71000557</v>
      </c>
      <c r="B9214" t="s">
        <v>13146</v>
      </c>
      <c r="C9214" t="s">
        <v>13145</v>
      </c>
      <c r="D9214" t="s">
        <v>13145</v>
      </c>
      <c r="E9214" t="s">
        <v>13146</v>
      </c>
    </row>
    <row r="9215" spans="1:5" x14ac:dyDescent="0.25">
      <c r="A9215">
        <v>71000558</v>
      </c>
      <c r="B9215" t="s">
        <v>13147</v>
      </c>
      <c r="C9215" t="s">
        <v>12547</v>
      </c>
      <c r="D9215" t="s">
        <v>12547</v>
      </c>
      <c r="E9215" t="s">
        <v>13147</v>
      </c>
    </row>
    <row r="9216" spans="1:5" x14ac:dyDescent="0.25">
      <c r="A9216">
        <v>71000559</v>
      </c>
      <c r="B9216" t="s">
        <v>13149</v>
      </c>
      <c r="C9216" t="s">
        <v>13148</v>
      </c>
      <c r="D9216" t="s">
        <v>13148</v>
      </c>
      <c r="E9216" t="s">
        <v>13149</v>
      </c>
    </row>
    <row r="9217" spans="1:5" x14ac:dyDescent="0.25">
      <c r="A9217">
        <v>71000560</v>
      </c>
      <c r="B9217" t="s">
        <v>13151</v>
      </c>
      <c r="C9217" t="s">
        <v>13150</v>
      </c>
      <c r="D9217" t="s">
        <v>13150</v>
      </c>
      <c r="E9217" t="s">
        <v>13151</v>
      </c>
    </row>
    <row r="9218" spans="1:5" x14ac:dyDescent="0.25">
      <c r="A9218">
        <v>71000561</v>
      </c>
      <c r="B9218" t="s">
        <v>13153</v>
      </c>
      <c r="C9218" t="s">
        <v>13152</v>
      </c>
      <c r="D9218" t="s">
        <v>13152</v>
      </c>
      <c r="E9218" t="s">
        <v>13153</v>
      </c>
    </row>
    <row r="9219" spans="1:5" x14ac:dyDescent="0.25">
      <c r="A9219">
        <v>71000562</v>
      </c>
      <c r="B9219" t="s">
        <v>13155</v>
      </c>
      <c r="C9219" t="s">
        <v>13154</v>
      </c>
      <c r="D9219" t="s">
        <v>13154</v>
      </c>
      <c r="E9219" t="s">
        <v>13155</v>
      </c>
    </row>
    <row r="9220" spans="1:5" x14ac:dyDescent="0.25">
      <c r="A9220">
        <v>71000563</v>
      </c>
      <c r="B9220" t="s">
        <v>13157</v>
      </c>
      <c r="C9220" t="s">
        <v>13156</v>
      </c>
      <c r="D9220" t="s">
        <v>13156</v>
      </c>
      <c r="E9220" t="s">
        <v>13157</v>
      </c>
    </row>
    <row r="9221" spans="1:5" x14ac:dyDescent="0.25">
      <c r="A9221">
        <v>71000564</v>
      </c>
      <c r="B9221" t="s">
        <v>13159</v>
      </c>
      <c r="C9221" t="s">
        <v>13158</v>
      </c>
      <c r="D9221" t="s">
        <v>13158</v>
      </c>
      <c r="E9221" t="s">
        <v>13159</v>
      </c>
    </row>
    <row r="9222" spans="1:5" x14ac:dyDescent="0.25">
      <c r="A9222">
        <v>71000565</v>
      </c>
      <c r="B9222" t="s">
        <v>13161</v>
      </c>
      <c r="C9222" t="s">
        <v>13160</v>
      </c>
      <c r="D9222" t="s">
        <v>13160</v>
      </c>
      <c r="E9222" t="s">
        <v>13161</v>
      </c>
    </row>
    <row r="9223" spans="1:5" x14ac:dyDescent="0.25">
      <c r="A9223">
        <v>71000566</v>
      </c>
      <c r="B9223" t="s">
        <v>13163</v>
      </c>
      <c r="C9223" t="s">
        <v>13162</v>
      </c>
      <c r="D9223" t="s">
        <v>13162</v>
      </c>
      <c r="E9223" t="s">
        <v>13163</v>
      </c>
    </row>
    <row r="9224" spans="1:5" x14ac:dyDescent="0.25">
      <c r="A9224">
        <v>71000567</v>
      </c>
      <c r="B9224" t="s">
        <v>13164</v>
      </c>
      <c r="C9224" t="s">
        <v>12919</v>
      </c>
      <c r="D9224" t="s">
        <v>12919</v>
      </c>
      <c r="E9224" t="s">
        <v>13164</v>
      </c>
    </row>
    <row r="9225" spans="1:5" x14ac:dyDescent="0.25">
      <c r="A9225">
        <v>71000568</v>
      </c>
      <c r="B9225" t="s">
        <v>13166</v>
      </c>
      <c r="C9225" t="s">
        <v>13165</v>
      </c>
      <c r="D9225" t="s">
        <v>13165</v>
      </c>
      <c r="E9225" t="s">
        <v>13166</v>
      </c>
    </row>
    <row r="9226" spans="1:5" x14ac:dyDescent="0.25">
      <c r="A9226">
        <v>71000569</v>
      </c>
      <c r="B9226" t="s">
        <v>13168</v>
      </c>
      <c r="C9226" t="s">
        <v>13167</v>
      </c>
      <c r="D9226" t="s">
        <v>13167</v>
      </c>
      <c r="E9226" t="s">
        <v>13168</v>
      </c>
    </row>
    <row r="9227" spans="1:5" x14ac:dyDescent="0.25">
      <c r="A9227">
        <v>71000570</v>
      </c>
      <c r="B9227" t="s">
        <v>13170</v>
      </c>
      <c r="C9227" t="s">
        <v>13169</v>
      </c>
      <c r="D9227" t="s">
        <v>13169</v>
      </c>
      <c r="E9227" t="s">
        <v>13170</v>
      </c>
    </row>
    <row r="9228" spans="1:5" x14ac:dyDescent="0.25">
      <c r="A9228">
        <v>71000571</v>
      </c>
      <c r="B9228" t="s">
        <v>13171</v>
      </c>
      <c r="C9228" t="s">
        <v>13056</v>
      </c>
      <c r="D9228" t="s">
        <v>13056</v>
      </c>
      <c r="E9228" t="s">
        <v>13171</v>
      </c>
    </row>
    <row r="9229" spans="1:5" x14ac:dyDescent="0.25">
      <c r="A9229">
        <v>71000572</v>
      </c>
      <c r="B9229" t="s">
        <v>13172</v>
      </c>
      <c r="C9229" t="s">
        <v>13058</v>
      </c>
      <c r="D9229" t="s">
        <v>13058</v>
      </c>
      <c r="E9229" t="s">
        <v>13172</v>
      </c>
    </row>
    <row r="9230" spans="1:5" x14ac:dyDescent="0.25">
      <c r="A9230">
        <v>71000573</v>
      </c>
      <c r="B9230" t="s">
        <v>13173</v>
      </c>
      <c r="C9230" t="s">
        <v>13058</v>
      </c>
      <c r="D9230" t="s">
        <v>13058</v>
      </c>
      <c r="E9230" t="s">
        <v>13173</v>
      </c>
    </row>
    <row r="9231" spans="1:5" x14ac:dyDescent="0.25">
      <c r="A9231">
        <v>71000574</v>
      </c>
      <c r="B9231" t="s">
        <v>13175</v>
      </c>
      <c r="C9231" t="s">
        <v>13174</v>
      </c>
      <c r="D9231" t="s">
        <v>13174</v>
      </c>
      <c r="E9231" t="s">
        <v>13175</v>
      </c>
    </row>
    <row r="9232" spans="1:5" x14ac:dyDescent="0.25">
      <c r="A9232">
        <v>71000575</v>
      </c>
      <c r="B9232" t="s">
        <v>13176</v>
      </c>
      <c r="C9232" t="s">
        <v>13165</v>
      </c>
      <c r="D9232" t="s">
        <v>13165</v>
      </c>
      <c r="E9232" t="s">
        <v>13176</v>
      </c>
    </row>
    <row r="9233" spans="1:5" x14ac:dyDescent="0.25">
      <c r="A9233">
        <v>71000576</v>
      </c>
      <c r="B9233" t="s">
        <v>13177</v>
      </c>
      <c r="C9233" t="s">
        <v>12608</v>
      </c>
      <c r="D9233" t="s">
        <v>12608</v>
      </c>
      <c r="E9233" t="s">
        <v>13177</v>
      </c>
    </row>
    <row r="9234" spans="1:5" x14ac:dyDescent="0.25">
      <c r="A9234">
        <v>72000001</v>
      </c>
      <c r="B9234" t="s">
        <v>13179</v>
      </c>
      <c r="C9234" t="s">
        <v>13178</v>
      </c>
      <c r="D9234" t="s">
        <v>13178</v>
      </c>
      <c r="E9234" t="s">
        <v>13179</v>
      </c>
    </row>
    <row r="9235" spans="1:5" x14ac:dyDescent="0.25">
      <c r="A9235">
        <v>72000002</v>
      </c>
      <c r="B9235" t="s">
        <v>13181</v>
      </c>
      <c r="C9235" t="s">
        <v>13180</v>
      </c>
      <c r="D9235" t="s">
        <v>13180</v>
      </c>
      <c r="E9235" t="s">
        <v>13181</v>
      </c>
    </row>
    <row r="9236" spans="1:5" x14ac:dyDescent="0.25">
      <c r="A9236">
        <v>72000003</v>
      </c>
      <c r="B9236" t="s">
        <v>13183</v>
      </c>
      <c r="C9236" t="s">
        <v>13182</v>
      </c>
      <c r="D9236" t="s">
        <v>13182</v>
      </c>
      <c r="E9236" t="s">
        <v>13183</v>
      </c>
    </row>
    <row r="9237" spans="1:5" x14ac:dyDescent="0.25">
      <c r="A9237">
        <v>72000004</v>
      </c>
      <c r="B9237" t="s">
        <v>13185</v>
      </c>
      <c r="C9237" t="s">
        <v>13184</v>
      </c>
      <c r="D9237" t="s">
        <v>13184</v>
      </c>
      <c r="E9237" t="s">
        <v>13185</v>
      </c>
    </row>
    <row r="9238" spans="1:5" x14ac:dyDescent="0.25">
      <c r="A9238">
        <v>72000005</v>
      </c>
      <c r="B9238" t="s">
        <v>13187</v>
      </c>
      <c r="C9238" t="s">
        <v>13186</v>
      </c>
      <c r="D9238" t="s">
        <v>13186</v>
      </c>
      <c r="E9238" t="s">
        <v>13187</v>
      </c>
    </row>
    <row r="9239" spans="1:5" x14ac:dyDescent="0.25">
      <c r="A9239">
        <v>72000006</v>
      </c>
      <c r="B9239" t="s">
        <v>13189</v>
      </c>
      <c r="C9239" t="s">
        <v>13188</v>
      </c>
      <c r="D9239" t="s">
        <v>13188</v>
      </c>
      <c r="E9239" t="s">
        <v>13189</v>
      </c>
    </row>
    <row r="9240" spans="1:5" x14ac:dyDescent="0.25">
      <c r="A9240">
        <v>72000007</v>
      </c>
      <c r="B9240" t="s">
        <v>13191</v>
      </c>
      <c r="C9240" t="s">
        <v>13190</v>
      </c>
      <c r="D9240" t="s">
        <v>13190</v>
      </c>
      <c r="E9240" t="s">
        <v>13191</v>
      </c>
    </row>
    <row r="9241" spans="1:5" x14ac:dyDescent="0.25">
      <c r="A9241">
        <v>72000008</v>
      </c>
      <c r="B9241" t="s">
        <v>13193</v>
      </c>
      <c r="C9241" t="s">
        <v>13192</v>
      </c>
      <c r="D9241" t="s">
        <v>13192</v>
      </c>
      <c r="E9241" t="s">
        <v>13193</v>
      </c>
    </row>
    <row r="9242" spans="1:5" x14ac:dyDescent="0.25">
      <c r="A9242">
        <v>72000009</v>
      </c>
      <c r="B9242" t="s">
        <v>13195</v>
      </c>
      <c r="C9242" t="s">
        <v>13194</v>
      </c>
      <c r="D9242" t="s">
        <v>13194</v>
      </c>
      <c r="E9242" t="s">
        <v>13195</v>
      </c>
    </row>
    <row r="9243" spans="1:5" x14ac:dyDescent="0.25">
      <c r="A9243">
        <v>72000010</v>
      </c>
      <c r="B9243" t="s">
        <v>13197</v>
      </c>
      <c r="C9243" t="s">
        <v>13196</v>
      </c>
      <c r="D9243" t="s">
        <v>13196</v>
      </c>
      <c r="E9243" t="s">
        <v>13197</v>
      </c>
    </row>
    <row r="9244" spans="1:5" x14ac:dyDescent="0.25">
      <c r="A9244">
        <v>72000011</v>
      </c>
      <c r="B9244" t="s">
        <v>13199</v>
      </c>
      <c r="C9244" t="s">
        <v>13198</v>
      </c>
      <c r="D9244" t="s">
        <v>13198</v>
      </c>
      <c r="E9244" t="s">
        <v>13199</v>
      </c>
    </row>
    <row r="9245" spans="1:5" x14ac:dyDescent="0.25">
      <c r="A9245">
        <v>72000012</v>
      </c>
      <c r="B9245" t="s">
        <v>13201</v>
      </c>
      <c r="C9245" t="s">
        <v>13200</v>
      </c>
      <c r="D9245" t="s">
        <v>13200</v>
      </c>
      <c r="E9245" t="s">
        <v>13201</v>
      </c>
    </row>
    <row r="9246" spans="1:5" x14ac:dyDescent="0.25">
      <c r="A9246">
        <v>72000013</v>
      </c>
      <c r="B9246" t="s">
        <v>13195</v>
      </c>
      <c r="C9246" t="s">
        <v>13194</v>
      </c>
      <c r="D9246" t="s">
        <v>13194</v>
      </c>
      <c r="E9246" t="s">
        <v>13195</v>
      </c>
    </row>
    <row r="9247" spans="1:5" x14ac:dyDescent="0.25">
      <c r="A9247">
        <v>72000014</v>
      </c>
      <c r="B9247" t="s">
        <v>13203</v>
      </c>
      <c r="C9247" t="s">
        <v>13202</v>
      </c>
      <c r="D9247" t="s">
        <v>13202</v>
      </c>
      <c r="E9247" t="s">
        <v>13203</v>
      </c>
    </row>
    <row r="9248" spans="1:5" x14ac:dyDescent="0.25">
      <c r="A9248">
        <v>72000015</v>
      </c>
      <c r="B9248" t="s">
        <v>13204</v>
      </c>
      <c r="C9248" t="s">
        <v>13186</v>
      </c>
      <c r="D9248" t="s">
        <v>13186</v>
      </c>
      <c r="E9248" t="s">
        <v>13204</v>
      </c>
    </row>
    <row r="9249" spans="1:5" x14ac:dyDescent="0.25">
      <c r="A9249">
        <v>72000016</v>
      </c>
      <c r="B9249" t="s">
        <v>13187</v>
      </c>
      <c r="C9249" t="s">
        <v>13186</v>
      </c>
      <c r="D9249" t="s">
        <v>13186</v>
      </c>
      <c r="E9249" t="s">
        <v>13187</v>
      </c>
    </row>
    <row r="9250" spans="1:5" x14ac:dyDescent="0.25">
      <c r="A9250">
        <v>72000017</v>
      </c>
      <c r="B9250" t="s">
        <v>13205</v>
      </c>
      <c r="C9250" t="s">
        <v>13186</v>
      </c>
      <c r="D9250" t="s">
        <v>13186</v>
      </c>
      <c r="E9250" t="s">
        <v>13205</v>
      </c>
    </row>
    <row r="9251" spans="1:5" x14ac:dyDescent="0.25">
      <c r="A9251">
        <v>72000018</v>
      </c>
      <c r="B9251" t="s">
        <v>13207</v>
      </c>
      <c r="C9251" t="s">
        <v>13206</v>
      </c>
      <c r="D9251" t="s">
        <v>13206</v>
      </c>
      <c r="E9251" t="s">
        <v>13207</v>
      </c>
    </row>
    <row r="9252" spans="1:5" x14ac:dyDescent="0.25">
      <c r="A9252">
        <v>72000019</v>
      </c>
      <c r="B9252" t="s">
        <v>13208</v>
      </c>
      <c r="C9252" t="s">
        <v>13186</v>
      </c>
      <c r="D9252" t="s">
        <v>13186</v>
      </c>
      <c r="E9252" t="s">
        <v>13208</v>
      </c>
    </row>
    <row r="9253" spans="1:5" x14ac:dyDescent="0.25">
      <c r="A9253">
        <v>72000020</v>
      </c>
      <c r="B9253" t="s">
        <v>13210</v>
      </c>
      <c r="C9253" t="s">
        <v>13209</v>
      </c>
      <c r="D9253" t="s">
        <v>13209</v>
      </c>
      <c r="E9253" t="s">
        <v>13210</v>
      </c>
    </row>
    <row r="9254" spans="1:5" x14ac:dyDescent="0.25">
      <c r="A9254">
        <v>72000021</v>
      </c>
      <c r="B9254" t="s">
        <v>13212</v>
      </c>
      <c r="C9254" t="s">
        <v>13211</v>
      </c>
      <c r="D9254" t="s">
        <v>13211</v>
      </c>
      <c r="E9254" t="s">
        <v>13212</v>
      </c>
    </row>
    <row r="9255" spans="1:5" x14ac:dyDescent="0.25">
      <c r="A9255">
        <v>72000022</v>
      </c>
      <c r="B9255" t="s">
        <v>13187</v>
      </c>
      <c r="C9255" t="s">
        <v>13186</v>
      </c>
      <c r="D9255" t="s">
        <v>13186</v>
      </c>
      <c r="E9255" t="s">
        <v>13187</v>
      </c>
    </row>
    <row r="9256" spans="1:5" x14ac:dyDescent="0.25">
      <c r="A9256">
        <v>72000023</v>
      </c>
      <c r="B9256" t="s">
        <v>13213</v>
      </c>
      <c r="C9256" t="s">
        <v>13188</v>
      </c>
      <c r="D9256" t="s">
        <v>13188</v>
      </c>
      <c r="E9256" t="s">
        <v>13213</v>
      </c>
    </row>
    <row r="9257" spans="1:5" x14ac:dyDescent="0.25">
      <c r="A9257">
        <v>72000024</v>
      </c>
      <c r="B9257" t="s">
        <v>13215</v>
      </c>
      <c r="C9257" t="s">
        <v>13214</v>
      </c>
      <c r="D9257" t="s">
        <v>13214</v>
      </c>
      <c r="E9257" t="s">
        <v>13215</v>
      </c>
    </row>
    <row r="9258" spans="1:5" x14ac:dyDescent="0.25">
      <c r="A9258">
        <v>72000025</v>
      </c>
      <c r="B9258" t="s">
        <v>13217</v>
      </c>
      <c r="C9258" t="s">
        <v>13216</v>
      </c>
      <c r="D9258" t="s">
        <v>13216</v>
      </c>
      <c r="E9258" t="s">
        <v>13217</v>
      </c>
    </row>
    <row r="9259" spans="1:5" x14ac:dyDescent="0.25">
      <c r="A9259">
        <v>72000026</v>
      </c>
      <c r="B9259" t="s">
        <v>13219</v>
      </c>
      <c r="C9259" t="s">
        <v>13218</v>
      </c>
      <c r="D9259" t="s">
        <v>13218</v>
      </c>
      <c r="E9259" t="s">
        <v>13219</v>
      </c>
    </row>
    <row r="9260" spans="1:5" x14ac:dyDescent="0.25">
      <c r="A9260">
        <v>72000027</v>
      </c>
      <c r="B9260" t="s">
        <v>13220</v>
      </c>
      <c r="C9260" t="s">
        <v>13218</v>
      </c>
      <c r="D9260" t="s">
        <v>13218</v>
      </c>
      <c r="E9260" t="s">
        <v>13220</v>
      </c>
    </row>
    <row r="9261" spans="1:5" x14ac:dyDescent="0.25">
      <c r="A9261">
        <v>72000028</v>
      </c>
      <c r="B9261" t="s">
        <v>13222</v>
      </c>
      <c r="C9261" t="s">
        <v>13221</v>
      </c>
      <c r="D9261" t="s">
        <v>13221</v>
      </c>
      <c r="E9261" t="s">
        <v>13222</v>
      </c>
    </row>
    <row r="9262" spans="1:5" x14ac:dyDescent="0.25">
      <c r="A9262">
        <v>72000029</v>
      </c>
      <c r="B9262" t="s">
        <v>13224</v>
      </c>
      <c r="C9262" t="s">
        <v>13223</v>
      </c>
      <c r="D9262" t="s">
        <v>13223</v>
      </c>
      <c r="E9262" t="s">
        <v>13224</v>
      </c>
    </row>
    <row r="9263" spans="1:5" x14ac:dyDescent="0.25">
      <c r="A9263">
        <v>72000030</v>
      </c>
      <c r="B9263" t="s">
        <v>13185</v>
      </c>
      <c r="C9263" t="s">
        <v>13184</v>
      </c>
      <c r="D9263" t="s">
        <v>13184</v>
      </c>
      <c r="E9263" t="s">
        <v>13185</v>
      </c>
    </row>
    <row r="9264" spans="1:5" x14ac:dyDescent="0.25">
      <c r="A9264">
        <v>72000031</v>
      </c>
      <c r="B9264" t="s">
        <v>13226</v>
      </c>
      <c r="C9264" t="s">
        <v>13225</v>
      </c>
      <c r="D9264" t="s">
        <v>13225</v>
      </c>
      <c r="E9264" t="s">
        <v>13226</v>
      </c>
    </row>
    <row r="9265" spans="1:5" x14ac:dyDescent="0.25">
      <c r="A9265">
        <v>72000032</v>
      </c>
      <c r="B9265" t="s">
        <v>13228</v>
      </c>
      <c r="C9265" t="s">
        <v>13227</v>
      </c>
      <c r="D9265" t="s">
        <v>13227</v>
      </c>
      <c r="E9265" t="s">
        <v>13228</v>
      </c>
    </row>
    <row r="9266" spans="1:5" x14ac:dyDescent="0.25">
      <c r="A9266">
        <v>72000033</v>
      </c>
      <c r="B9266" t="s">
        <v>13230</v>
      </c>
      <c r="C9266" t="s">
        <v>13229</v>
      </c>
      <c r="D9266" t="s">
        <v>13229</v>
      </c>
      <c r="E9266" t="s">
        <v>13230</v>
      </c>
    </row>
    <row r="9267" spans="1:5" x14ac:dyDescent="0.25">
      <c r="A9267">
        <v>72000034</v>
      </c>
      <c r="B9267" t="s">
        <v>13232</v>
      </c>
      <c r="C9267" t="s">
        <v>13231</v>
      </c>
      <c r="D9267" t="s">
        <v>13231</v>
      </c>
      <c r="E9267" t="s">
        <v>13232</v>
      </c>
    </row>
    <row r="9268" spans="1:5" x14ac:dyDescent="0.25">
      <c r="A9268">
        <v>72000035</v>
      </c>
      <c r="B9268" t="s">
        <v>13187</v>
      </c>
      <c r="C9268" t="s">
        <v>13186</v>
      </c>
      <c r="D9268" t="s">
        <v>13186</v>
      </c>
      <c r="E9268" t="s">
        <v>13187</v>
      </c>
    </row>
    <row r="9269" spans="1:5" x14ac:dyDescent="0.25">
      <c r="A9269">
        <v>72000036</v>
      </c>
      <c r="B9269" t="s">
        <v>13208</v>
      </c>
      <c r="C9269" t="s">
        <v>13186</v>
      </c>
      <c r="D9269" t="s">
        <v>13186</v>
      </c>
      <c r="E9269" t="s">
        <v>13208</v>
      </c>
    </row>
    <row r="9270" spans="1:5" x14ac:dyDescent="0.25">
      <c r="A9270">
        <v>72000037</v>
      </c>
      <c r="B9270" t="s">
        <v>13234</v>
      </c>
      <c r="C9270" t="s">
        <v>13233</v>
      </c>
      <c r="D9270" t="s">
        <v>13233</v>
      </c>
      <c r="E9270" t="s">
        <v>13234</v>
      </c>
    </row>
    <row r="9271" spans="1:5" x14ac:dyDescent="0.25">
      <c r="A9271">
        <v>72000038</v>
      </c>
      <c r="B9271" t="s">
        <v>13236</v>
      </c>
      <c r="C9271" t="s">
        <v>13235</v>
      </c>
      <c r="D9271" t="s">
        <v>13235</v>
      </c>
      <c r="E9271" t="s">
        <v>13236</v>
      </c>
    </row>
    <row r="9272" spans="1:5" x14ac:dyDescent="0.25">
      <c r="A9272">
        <v>72000039</v>
      </c>
      <c r="B9272" t="s">
        <v>13238</v>
      </c>
      <c r="C9272" t="s">
        <v>13237</v>
      </c>
      <c r="D9272" t="s">
        <v>13237</v>
      </c>
      <c r="E9272" t="s">
        <v>13238</v>
      </c>
    </row>
    <row r="9273" spans="1:5" x14ac:dyDescent="0.25">
      <c r="A9273">
        <v>72000040</v>
      </c>
      <c r="B9273" t="s">
        <v>13239</v>
      </c>
      <c r="C9273" t="s">
        <v>13237</v>
      </c>
      <c r="D9273" t="s">
        <v>13237</v>
      </c>
      <c r="E9273" t="s">
        <v>13239</v>
      </c>
    </row>
    <row r="9274" spans="1:5" x14ac:dyDescent="0.25">
      <c r="A9274">
        <v>72000041</v>
      </c>
      <c r="B9274" t="s">
        <v>13240</v>
      </c>
      <c r="C9274" t="s">
        <v>13237</v>
      </c>
      <c r="D9274" t="s">
        <v>13237</v>
      </c>
      <c r="E9274" t="s">
        <v>13240</v>
      </c>
    </row>
    <row r="9275" spans="1:5" x14ac:dyDescent="0.25">
      <c r="A9275">
        <v>72000042</v>
      </c>
      <c r="B9275" t="s">
        <v>13242</v>
      </c>
      <c r="C9275" t="s">
        <v>13241</v>
      </c>
      <c r="D9275" t="s">
        <v>13241</v>
      </c>
      <c r="E9275" t="s">
        <v>13242</v>
      </c>
    </row>
    <row r="9276" spans="1:5" x14ac:dyDescent="0.25">
      <c r="A9276">
        <v>72000043</v>
      </c>
      <c r="B9276" t="s">
        <v>13244</v>
      </c>
      <c r="C9276" t="s">
        <v>13243</v>
      </c>
      <c r="D9276" t="s">
        <v>13243</v>
      </c>
      <c r="E9276" t="s">
        <v>13244</v>
      </c>
    </row>
    <row r="9277" spans="1:5" x14ac:dyDescent="0.25">
      <c r="A9277">
        <v>72000044</v>
      </c>
      <c r="B9277" t="s">
        <v>13246</v>
      </c>
      <c r="C9277" t="s">
        <v>13245</v>
      </c>
      <c r="D9277" t="s">
        <v>13245</v>
      </c>
      <c r="E9277" t="s">
        <v>13246</v>
      </c>
    </row>
    <row r="9278" spans="1:5" x14ac:dyDescent="0.25">
      <c r="A9278">
        <v>72000045</v>
      </c>
      <c r="B9278" t="s">
        <v>13248</v>
      </c>
      <c r="C9278" t="s">
        <v>13247</v>
      </c>
      <c r="D9278" t="s">
        <v>13247</v>
      </c>
      <c r="E9278" t="s">
        <v>13248</v>
      </c>
    </row>
    <row r="9279" spans="1:5" x14ac:dyDescent="0.25">
      <c r="A9279">
        <v>72000046</v>
      </c>
      <c r="B9279" t="s">
        <v>13250</v>
      </c>
      <c r="C9279" t="s">
        <v>13249</v>
      </c>
      <c r="D9279" t="s">
        <v>13249</v>
      </c>
      <c r="E9279" t="s">
        <v>13250</v>
      </c>
    </row>
    <row r="9280" spans="1:5" x14ac:dyDescent="0.25">
      <c r="A9280">
        <v>72000047</v>
      </c>
      <c r="B9280" t="s">
        <v>13252</v>
      </c>
      <c r="C9280" t="s">
        <v>13251</v>
      </c>
      <c r="D9280" t="s">
        <v>13251</v>
      </c>
      <c r="E9280" t="s">
        <v>13252</v>
      </c>
    </row>
    <row r="9281" spans="1:5" x14ac:dyDescent="0.25">
      <c r="A9281">
        <v>72000048</v>
      </c>
      <c r="B9281" t="s">
        <v>13254</v>
      </c>
      <c r="C9281" t="s">
        <v>13253</v>
      </c>
      <c r="D9281" t="s">
        <v>13253</v>
      </c>
      <c r="E9281" t="s">
        <v>13254</v>
      </c>
    </row>
    <row r="9282" spans="1:5" x14ac:dyDescent="0.25">
      <c r="A9282">
        <v>72000049</v>
      </c>
      <c r="B9282" t="s">
        <v>13256</v>
      </c>
      <c r="C9282" t="s">
        <v>13255</v>
      </c>
      <c r="D9282" t="s">
        <v>13255</v>
      </c>
      <c r="E9282" t="s">
        <v>13256</v>
      </c>
    </row>
    <row r="9283" spans="1:5" x14ac:dyDescent="0.25">
      <c r="A9283">
        <v>72000050</v>
      </c>
      <c r="B9283" t="s">
        <v>13258</v>
      </c>
      <c r="C9283" t="s">
        <v>13257</v>
      </c>
      <c r="D9283" t="s">
        <v>13257</v>
      </c>
      <c r="E9283" t="s">
        <v>13258</v>
      </c>
    </row>
    <row r="9284" spans="1:5" x14ac:dyDescent="0.25">
      <c r="A9284">
        <v>72000051</v>
      </c>
      <c r="B9284" t="s">
        <v>13260</v>
      </c>
      <c r="C9284" t="s">
        <v>13259</v>
      </c>
      <c r="D9284" t="s">
        <v>13259</v>
      </c>
      <c r="E9284" t="s">
        <v>13260</v>
      </c>
    </row>
    <row r="9285" spans="1:5" x14ac:dyDescent="0.25">
      <c r="A9285">
        <v>72000052</v>
      </c>
      <c r="B9285" t="s">
        <v>13262</v>
      </c>
      <c r="C9285" t="s">
        <v>13261</v>
      </c>
      <c r="D9285" t="s">
        <v>13261</v>
      </c>
      <c r="E9285" t="s">
        <v>13262</v>
      </c>
    </row>
    <row r="9286" spans="1:5" x14ac:dyDescent="0.25">
      <c r="A9286">
        <v>72000053</v>
      </c>
      <c r="B9286" t="s">
        <v>13264</v>
      </c>
      <c r="C9286" t="s">
        <v>13263</v>
      </c>
      <c r="D9286" t="s">
        <v>13263</v>
      </c>
      <c r="E9286" t="s">
        <v>13264</v>
      </c>
    </row>
    <row r="9287" spans="1:5" x14ac:dyDescent="0.25">
      <c r="A9287">
        <v>72000054</v>
      </c>
      <c r="B9287" t="s">
        <v>13266</v>
      </c>
      <c r="C9287" t="s">
        <v>13265</v>
      </c>
      <c r="D9287" t="s">
        <v>13265</v>
      </c>
      <c r="E9287" t="s">
        <v>13266</v>
      </c>
    </row>
    <row r="9288" spans="1:5" x14ac:dyDescent="0.25">
      <c r="A9288">
        <v>72000055</v>
      </c>
      <c r="B9288" t="s">
        <v>13268</v>
      </c>
      <c r="C9288" t="s">
        <v>13267</v>
      </c>
      <c r="D9288" t="s">
        <v>13267</v>
      </c>
      <c r="E9288" t="s">
        <v>13268</v>
      </c>
    </row>
    <row r="9289" spans="1:5" x14ac:dyDescent="0.25">
      <c r="A9289">
        <v>72000056</v>
      </c>
      <c r="B9289" t="s">
        <v>13270</v>
      </c>
      <c r="C9289" t="s">
        <v>13269</v>
      </c>
      <c r="D9289" t="s">
        <v>13269</v>
      </c>
      <c r="E9289" t="s">
        <v>13270</v>
      </c>
    </row>
    <row r="9290" spans="1:5" x14ac:dyDescent="0.25">
      <c r="A9290">
        <v>72000057</v>
      </c>
      <c r="B9290" t="s">
        <v>13272</v>
      </c>
      <c r="C9290" t="s">
        <v>13271</v>
      </c>
      <c r="D9290" t="s">
        <v>13271</v>
      </c>
      <c r="E9290" t="s">
        <v>13272</v>
      </c>
    </row>
    <row r="9291" spans="1:5" x14ac:dyDescent="0.25">
      <c r="A9291">
        <v>72000059</v>
      </c>
      <c r="B9291" t="s">
        <v>13274</v>
      </c>
      <c r="C9291" t="s">
        <v>13273</v>
      </c>
      <c r="D9291" t="s">
        <v>13273</v>
      </c>
      <c r="E9291" t="s">
        <v>13274</v>
      </c>
    </row>
    <row r="9292" spans="1:5" x14ac:dyDescent="0.25">
      <c r="A9292">
        <v>72000060</v>
      </c>
      <c r="B9292" t="s">
        <v>13276</v>
      </c>
      <c r="C9292" t="s">
        <v>13275</v>
      </c>
      <c r="D9292" t="s">
        <v>13275</v>
      </c>
      <c r="E9292" t="s">
        <v>13276</v>
      </c>
    </row>
    <row r="9293" spans="1:5" x14ac:dyDescent="0.25">
      <c r="A9293">
        <v>72000061</v>
      </c>
      <c r="B9293" t="s">
        <v>13278</v>
      </c>
      <c r="C9293" t="s">
        <v>13277</v>
      </c>
      <c r="D9293" t="s">
        <v>13277</v>
      </c>
      <c r="E9293" t="s">
        <v>13278</v>
      </c>
    </row>
    <row r="9294" spans="1:5" x14ac:dyDescent="0.25">
      <c r="A9294">
        <v>72000063</v>
      </c>
      <c r="B9294" t="s">
        <v>13280</v>
      </c>
      <c r="C9294" t="s">
        <v>13279</v>
      </c>
      <c r="D9294" t="s">
        <v>13279</v>
      </c>
      <c r="E9294" t="s">
        <v>13280</v>
      </c>
    </row>
    <row r="9295" spans="1:5" x14ac:dyDescent="0.25">
      <c r="A9295">
        <v>72000064</v>
      </c>
      <c r="B9295" t="s">
        <v>13282</v>
      </c>
      <c r="C9295" t="s">
        <v>13281</v>
      </c>
      <c r="D9295" t="s">
        <v>13281</v>
      </c>
      <c r="E9295" t="s">
        <v>13282</v>
      </c>
    </row>
    <row r="9296" spans="1:5" x14ac:dyDescent="0.25">
      <c r="A9296">
        <v>72000065</v>
      </c>
      <c r="B9296" t="s">
        <v>13284</v>
      </c>
      <c r="C9296" t="s">
        <v>13283</v>
      </c>
      <c r="D9296" t="s">
        <v>13283</v>
      </c>
      <c r="E9296" t="s">
        <v>13284</v>
      </c>
    </row>
    <row r="9297" spans="1:5" x14ac:dyDescent="0.25">
      <c r="A9297">
        <v>72000066</v>
      </c>
      <c r="B9297" t="s">
        <v>13286</v>
      </c>
      <c r="C9297" t="s">
        <v>13285</v>
      </c>
      <c r="D9297" t="s">
        <v>13285</v>
      </c>
      <c r="E9297" t="s">
        <v>13286</v>
      </c>
    </row>
    <row r="9298" spans="1:5" x14ac:dyDescent="0.25">
      <c r="A9298">
        <v>72000067</v>
      </c>
      <c r="B9298" t="s">
        <v>13288</v>
      </c>
      <c r="C9298" t="s">
        <v>13287</v>
      </c>
      <c r="D9298" t="s">
        <v>13287</v>
      </c>
      <c r="E9298" t="s">
        <v>13288</v>
      </c>
    </row>
    <row r="9299" spans="1:5" x14ac:dyDescent="0.25">
      <c r="A9299">
        <v>72000068</v>
      </c>
      <c r="B9299" t="s">
        <v>13290</v>
      </c>
      <c r="C9299" t="s">
        <v>13289</v>
      </c>
      <c r="D9299" t="s">
        <v>13289</v>
      </c>
      <c r="E9299" t="s">
        <v>13290</v>
      </c>
    </row>
    <row r="9300" spans="1:5" x14ac:dyDescent="0.25">
      <c r="A9300">
        <v>72000070</v>
      </c>
      <c r="B9300" t="s">
        <v>13292</v>
      </c>
      <c r="C9300" t="s">
        <v>13291</v>
      </c>
      <c r="D9300" t="s">
        <v>13291</v>
      </c>
      <c r="E9300" t="s">
        <v>13292</v>
      </c>
    </row>
    <row r="9301" spans="1:5" x14ac:dyDescent="0.25">
      <c r="A9301">
        <v>72000071</v>
      </c>
      <c r="B9301" t="s">
        <v>13294</v>
      </c>
      <c r="C9301" t="s">
        <v>13293</v>
      </c>
      <c r="D9301" t="s">
        <v>13293</v>
      </c>
      <c r="E9301" t="s">
        <v>13294</v>
      </c>
    </row>
    <row r="9302" spans="1:5" x14ac:dyDescent="0.25">
      <c r="A9302">
        <v>72000072</v>
      </c>
      <c r="B9302" t="s">
        <v>13296</v>
      </c>
      <c r="C9302" t="s">
        <v>13295</v>
      </c>
      <c r="D9302" t="s">
        <v>13295</v>
      </c>
      <c r="E9302" t="s">
        <v>13296</v>
      </c>
    </row>
    <row r="9303" spans="1:5" x14ac:dyDescent="0.25">
      <c r="A9303">
        <v>72000073</v>
      </c>
      <c r="B9303" t="s">
        <v>13297</v>
      </c>
      <c r="C9303" t="s">
        <v>13297</v>
      </c>
      <c r="D9303" t="s">
        <v>13297</v>
      </c>
      <c r="E9303" t="s">
        <v>13297</v>
      </c>
    </row>
    <row r="9304" spans="1:5" x14ac:dyDescent="0.25">
      <c r="A9304">
        <v>72000075</v>
      </c>
      <c r="B9304" t="s">
        <v>13292</v>
      </c>
      <c r="C9304" t="s">
        <v>13291</v>
      </c>
      <c r="D9304" t="s">
        <v>13291</v>
      </c>
      <c r="E9304" t="s">
        <v>13292</v>
      </c>
    </row>
    <row r="9305" spans="1:5" x14ac:dyDescent="0.25">
      <c r="A9305">
        <v>72000076</v>
      </c>
      <c r="B9305" t="s">
        <v>13299</v>
      </c>
      <c r="C9305" t="s">
        <v>13298</v>
      </c>
      <c r="D9305" t="s">
        <v>13298</v>
      </c>
      <c r="E9305" t="s">
        <v>13299</v>
      </c>
    </row>
    <row r="9306" spans="1:5" x14ac:dyDescent="0.25">
      <c r="A9306">
        <v>72000077</v>
      </c>
      <c r="B9306" t="s">
        <v>13301</v>
      </c>
      <c r="C9306" t="s">
        <v>13300</v>
      </c>
      <c r="D9306" t="s">
        <v>13300</v>
      </c>
      <c r="E9306" t="s">
        <v>13301</v>
      </c>
    </row>
    <row r="9307" spans="1:5" x14ac:dyDescent="0.25">
      <c r="A9307">
        <v>72000079</v>
      </c>
      <c r="B9307" t="s">
        <v>13303</v>
      </c>
      <c r="C9307" t="s">
        <v>13302</v>
      </c>
      <c r="D9307" t="s">
        <v>13302</v>
      </c>
      <c r="E9307" t="s">
        <v>13303</v>
      </c>
    </row>
    <row r="9308" spans="1:5" x14ac:dyDescent="0.25">
      <c r="A9308">
        <v>72000080</v>
      </c>
      <c r="B9308" t="s">
        <v>13305</v>
      </c>
      <c r="C9308" t="s">
        <v>13304</v>
      </c>
      <c r="D9308" t="s">
        <v>13304</v>
      </c>
      <c r="E9308" t="s">
        <v>13305</v>
      </c>
    </row>
    <row r="9309" spans="1:5" x14ac:dyDescent="0.25">
      <c r="A9309">
        <v>72000083</v>
      </c>
      <c r="B9309" t="s">
        <v>13306</v>
      </c>
      <c r="C9309" t="s">
        <v>13279</v>
      </c>
      <c r="D9309" t="s">
        <v>13279</v>
      </c>
      <c r="E9309" t="s">
        <v>13306</v>
      </c>
    </row>
    <row r="9310" spans="1:5" x14ac:dyDescent="0.25">
      <c r="A9310">
        <v>72000084</v>
      </c>
      <c r="B9310" t="s">
        <v>13308</v>
      </c>
      <c r="C9310" t="s">
        <v>13307</v>
      </c>
      <c r="D9310" t="s">
        <v>13307</v>
      </c>
      <c r="E9310" t="s">
        <v>13308</v>
      </c>
    </row>
    <row r="9311" spans="1:5" x14ac:dyDescent="0.25">
      <c r="A9311">
        <v>72000085</v>
      </c>
      <c r="B9311" t="s">
        <v>13310</v>
      </c>
      <c r="C9311" t="s">
        <v>13309</v>
      </c>
      <c r="D9311" t="s">
        <v>13309</v>
      </c>
      <c r="E9311" t="s">
        <v>13310</v>
      </c>
    </row>
    <row r="9312" spans="1:5" x14ac:dyDescent="0.25">
      <c r="A9312">
        <v>72000086</v>
      </c>
      <c r="B9312" t="s">
        <v>13312</v>
      </c>
      <c r="C9312" t="s">
        <v>13311</v>
      </c>
      <c r="D9312" t="s">
        <v>13311</v>
      </c>
      <c r="E9312" t="s">
        <v>13312</v>
      </c>
    </row>
    <row r="9313" spans="1:5" x14ac:dyDescent="0.25">
      <c r="A9313">
        <v>72000087</v>
      </c>
      <c r="B9313" t="s">
        <v>13314</v>
      </c>
      <c r="C9313" t="s">
        <v>13313</v>
      </c>
      <c r="D9313" t="s">
        <v>13313</v>
      </c>
      <c r="E9313" t="s">
        <v>13314</v>
      </c>
    </row>
    <row r="9314" spans="1:5" x14ac:dyDescent="0.25">
      <c r="A9314">
        <v>72000088</v>
      </c>
      <c r="B9314" t="s">
        <v>13316</v>
      </c>
      <c r="C9314" t="s">
        <v>13315</v>
      </c>
      <c r="D9314" t="s">
        <v>13315</v>
      </c>
      <c r="E9314" t="s">
        <v>13316</v>
      </c>
    </row>
    <row r="9315" spans="1:5" x14ac:dyDescent="0.25">
      <c r="A9315">
        <v>72000089</v>
      </c>
      <c r="B9315" t="s">
        <v>13318</v>
      </c>
      <c r="C9315" t="s">
        <v>13317</v>
      </c>
      <c r="D9315" t="s">
        <v>13317</v>
      </c>
      <c r="E9315" t="s">
        <v>13318</v>
      </c>
    </row>
    <row r="9316" spans="1:5" x14ac:dyDescent="0.25">
      <c r="A9316">
        <v>72000090</v>
      </c>
      <c r="B9316" t="s">
        <v>13320</v>
      </c>
      <c r="C9316" t="s">
        <v>13319</v>
      </c>
      <c r="D9316" t="s">
        <v>13319</v>
      </c>
      <c r="E9316" t="s">
        <v>13320</v>
      </c>
    </row>
    <row r="9317" spans="1:5" x14ac:dyDescent="0.25">
      <c r="A9317">
        <v>72000091</v>
      </c>
      <c r="B9317" t="s">
        <v>13322</v>
      </c>
      <c r="C9317" t="s">
        <v>13321</v>
      </c>
      <c r="D9317" t="s">
        <v>13321</v>
      </c>
      <c r="E9317" t="s">
        <v>13322</v>
      </c>
    </row>
    <row r="9318" spans="1:5" x14ac:dyDescent="0.25">
      <c r="A9318">
        <v>72000092</v>
      </c>
      <c r="B9318" t="s">
        <v>13324</v>
      </c>
      <c r="C9318" t="s">
        <v>13323</v>
      </c>
      <c r="D9318" t="s">
        <v>13323</v>
      </c>
      <c r="E9318" t="s">
        <v>13324</v>
      </c>
    </row>
    <row r="9319" spans="1:5" x14ac:dyDescent="0.25">
      <c r="A9319">
        <v>72000094</v>
      </c>
      <c r="B9319" t="s">
        <v>13326</v>
      </c>
      <c r="C9319" t="s">
        <v>13325</v>
      </c>
      <c r="D9319" t="s">
        <v>13325</v>
      </c>
      <c r="E9319" t="s">
        <v>13326</v>
      </c>
    </row>
    <row r="9320" spans="1:5" x14ac:dyDescent="0.25">
      <c r="A9320">
        <v>72000095</v>
      </c>
      <c r="B9320" t="s">
        <v>13327</v>
      </c>
      <c r="C9320" t="s">
        <v>13325</v>
      </c>
      <c r="D9320" t="s">
        <v>13325</v>
      </c>
      <c r="E9320" t="s">
        <v>13327</v>
      </c>
    </row>
    <row r="9321" spans="1:5" x14ac:dyDescent="0.25">
      <c r="A9321">
        <v>72000096</v>
      </c>
      <c r="B9321" t="s">
        <v>13329</v>
      </c>
      <c r="C9321" t="s">
        <v>13328</v>
      </c>
      <c r="D9321" t="s">
        <v>13328</v>
      </c>
      <c r="E9321" t="s">
        <v>13329</v>
      </c>
    </row>
    <row r="9322" spans="1:5" x14ac:dyDescent="0.25">
      <c r="A9322">
        <v>72000097</v>
      </c>
      <c r="B9322" t="s">
        <v>13330</v>
      </c>
      <c r="C9322" t="s">
        <v>13302</v>
      </c>
      <c r="D9322" t="s">
        <v>13302</v>
      </c>
      <c r="E9322" t="s">
        <v>13330</v>
      </c>
    </row>
    <row r="9323" spans="1:5" x14ac:dyDescent="0.25">
      <c r="A9323">
        <v>72000098</v>
      </c>
      <c r="B9323" t="s">
        <v>13331</v>
      </c>
      <c r="C9323" t="s">
        <v>13313</v>
      </c>
      <c r="D9323" t="s">
        <v>13313</v>
      </c>
      <c r="E9323" t="s">
        <v>13331</v>
      </c>
    </row>
    <row r="9324" spans="1:5" x14ac:dyDescent="0.25">
      <c r="A9324">
        <v>72000099</v>
      </c>
      <c r="B9324" t="s">
        <v>13303</v>
      </c>
      <c r="C9324" t="s">
        <v>13332</v>
      </c>
      <c r="D9324" t="s">
        <v>13332</v>
      </c>
      <c r="E9324" t="s">
        <v>13303</v>
      </c>
    </row>
    <row r="9325" spans="1:5" x14ac:dyDescent="0.25">
      <c r="A9325">
        <v>72000100</v>
      </c>
      <c r="B9325" t="s">
        <v>13314</v>
      </c>
      <c r="C9325" t="s">
        <v>13313</v>
      </c>
      <c r="D9325" t="s">
        <v>13313</v>
      </c>
      <c r="E9325" t="s">
        <v>13314</v>
      </c>
    </row>
    <row r="9326" spans="1:5" x14ac:dyDescent="0.25">
      <c r="A9326">
        <v>72000101</v>
      </c>
      <c r="B9326" t="s">
        <v>13334</v>
      </c>
      <c r="C9326" t="s">
        <v>13333</v>
      </c>
      <c r="D9326" t="s">
        <v>13333</v>
      </c>
      <c r="E9326" t="s">
        <v>13334</v>
      </c>
    </row>
    <row r="9327" spans="1:5" x14ac:dyDescent="0.25">
      <c r="A9327">
        <v>72000102</v>
      </c>
      <c r="B9327" t="s">
        <v>13336</v>
      </c>
      <c r="C9327" t="s">
        <v>13335</v>
      </c>
      <c r="D9327" t="s">
        <v>13335</v>
      </c>
      <c r="E9327" t="s">
        <v>13336</v>
      </c>
    </row>
    <row r="9328" spans="1:5" x14ac:dyDescent="0.25">
      <c r="A9328">
        <v>72000103</v>
      </c>
      <c r="B9328" t="s">
        <v>13338</v>
      </c>
      <c r="C9328" t="s">
        <v>13337</v>
      </c>
      <c r="D9328" t="s">
        <v>13337</v>
      </c>
      <c r="E9328" t="s">
        <v>13338</v>
      </c>
    </row>
    <row r="9329" spans="1:5" x14ac:dyDescent="0.25">
      <c r="A9329">
        <v>72000104</v>
      </c>
      <c r="B9329" t="s">
        <v>13339</v>
      </c>
      <c r="C9329" t="s">
        <v>13269</v>
      </c>
      <c r="D9329" t="s">
        <v>13269</v>
      </c>
      <c r="E9329" t="s">
        <v>13339</v>
      </c>
    </row>
    <row r="9330" spans="1:5" x14ac:dyDescent="0.25">
      <c r="A9330">
        <v>72000105</v>
      </c>
      <c r="B9330" t="s">
        <v>13341</v>
      </c>
      <c r="C9330" t="s">
        <v>13340</v>
      </c>
      <c r="D9330" t="s">
        <v>13340</v>
      </c>
      <c r="E9330" t="s">
        <v>13341</v>
      </c>
    </row>
    <row r="9331" spans="1:5" x14ac:dyDescent="0.25">
      <c r="A9331">
        <v>72000106</v>
      </c>
      <c r="B9331" t="s">
        <v>13343</v>
      </c>
      <c r="C9331" t="s">
        <v>13342</v>
      </c>
      <c r="D9331" t="s">
        <v>13342</v>
      </c>
      <c r="E9331" t="s">
        <v>13343</v>
      </c>
    </row>
    <row r="9332" spans="1:5" x14ac:dyDescent="0.25">
      <c r="A9332">
        <v>72000107</v>
      </c>
      <c r="B9332" t="s">
        <v>13345</v>
      </c>
      <c r="C9332" t="s">
        <v>13344</v>
      </c>
      <c r="D9332" t="s">
        <v>13344</v>
      </c>
      <c r="E9332" t="s">
        <v>13345</v>
      </c>
    </row>
    <row r="9333" spans="1:5" x14ac:dyDescent="0.25">
      <c r="A9333">
        <v>72000108</v>
      </c>
      <c r="B9333" t="s">
        <v>13347</v>
      </c>
      <c r="C9333" t="s">
        <v>13346</v>
      </c>
      <c r="D9333" t="s">
        <v>13346</v>
      </c>
      <c r="E9333" t="s">
        <v>13347</v>
      </c>
    </row>
    <row r="9334" spans="1:5" x14ac:dyDescent="0.25">
      <c r="A9334">
        <v>72000109</v>
      </c>
      <c r="B9334" t="s">
        <v>13349</v>
      </c>
      <c r="C9334" t="s">
        <v>13348</v>
      </c>
      <c r="D9334" t="s">
        <v>13348</v>
      </c>
      <c r="E9334" t="s">
        <v>13349</v>
      </c>
    </row>
    <row r="9335" spans="1:5" x14ac:dyDescent="0.25">
      <c r="A9335">
        <v>72000110</v>
      </c>
      <c r="B9335" t="s">
        <v>13350</v>
      </c>
      <c r="C9335" t="s">
        <v>13325</v>
      </c>
      <c r="D9335" t="s">
        <v>13325</v>
      </c>
      <c r="E9335" t="s">
        <v>13350</v>
      </c>
    </row>
    <row r="9336" spans="1:5" x14ac:dyDescent="0.25">
      <c r="A9336">
        <v>72000111</v>
      </c>
      <c r="B9336" t="s">
        <v>13352</v>
      </c>
      <c r="C9336" t="s">
        <v>13351</v>
      </c>
      <c r="D9336" t="s">
        <v>13351</v>
      </c>
      <c r="E9336" t="s">
        <v>13352</v>
      </c>
    </row>
    <row r="9337" spans="1:5" x14ac:dyDescent="0.25">
      <c r="A9337">
        <v>72000112</v>
      </c>
      <c r="B9337" t="s">
        <v>13354</v>
      </c>
      <c r="C9337" t="s">
        <v>13353</v>
      </c>
      <c r="D9337" t="s">
        <v>13353</v>
      </c>
      <c r="E9337" t="s">
        <v>13354</v>
      </c>
    </row>
    <row r="9338" spans="1:5" x14ac:dyDescent="0.25">
      <c r="A9338">
        <v>72000113</v>
      </c>
      <c r="B9338" t="s">
        <v>13356</v>
      </c>
      <c r="C9338" t="s">
        <v>13355</v>
      </c>
      <c r="D9338" t="s">
        <v>13355</v>
      </c>
      <c r="E9338" t="s">
        <v>13356</v>
      </c>
    </row>
    <row r="9339" spans="1:5" x14ac:dyDescent="0.25">
      <c r="A9339">
        <v>72000114</v>
      </c>
      <c r="B9339" t="s">
        <v>13358</v>
      </c>
      <c r="C9339" t="s">
        <v>13357</v>
      </c>
      <c r="D9339" t="s">
        <v>13357</v>
      </c>
      <c r="E9339" t="s">
        <v>13358</v>
      </c>
    </row>
    <row r="9340" spans="1:5" x14ac:dyDescent="0.25">
      <c r="A9340">
        <v>72000115</v>
      </c>
      <c r="B9340" t="s">
        <v>13360</v>
      </c>
      <c r="C9340" t="s">
        <v>13359</v>
      </c>
      <c r="D9340" t="s">
        <v>13359</v>
      </c>
      <c r="E9340" t="s">
        <v>13360</v>
      </c>
    </row>
    <row r="9341" spans="1:5" x14ac:dyDescent="0.25">
      <c r="A9341">
        <v>72000116</v>
      </c>
      <c r="B9341" t="s">
        <v>13362</v>
      </c>
      <c r="C9341" t="s">
        <v>13361</v>
      </c>
      <c r="D9341" t="s">
        <v>13361</v>
      </c>
      <c r="E9341" t="s">
        <v>13362</v>
      </c>
    </row>
    <row r="9342" spans="1:5" x14ac:dyDescent="0.25">
      <c r="A9342">
        <v>72000117</v>
      </c>
      <c r="B9342" t="s">
        <v>13364</v>
      </c>
      <c r="C9342" t="s">
        <v>13363</v>
      </c>
      <c r="D9342" t="s">
        <v>13363</v>
      </c>
      <c r="E9342" t="s">
        <v>13364</v>
      </c>
    </row>
    <row r="9343" spans="1:5" x14ac:dyDescent="0.25">
      <c r="A9343">
        <v>72000118</v>
      </c>
      <c r="B9343" t="s">
        <v>13322</v>
      </c>
      <c r="C9343" t="s">
        <v>13321</v>
      </c>
      <c r="D9343" t="s">
        <v>13321</v>
      </c>
      <c r="E9343" t="s">
        <v>13322</v>
      </c>
    </row>
    <row r="9344" spans="1:5" x14ac:dyDescent="0.25">
      <c r="A9344">
        <v>72000119</v>
      </c>
      <c r="B9344" t="s">
        <v>13278</v>
      </c>
      <c r="C9344" t="s">
        <v>13365</v>
      </c>
      <c r="D9344" t="s">
        <v>13365</v>
      </c>
      <c r="E9344" t="s">
        <v>13278</v>
      </c>
    </row>
    <row r="9345" spans="1:5" x14ac:dyDescent="0.25">
      <c r="A9345">
        <v>72000120</v>
      </c>
      <c r="B9345" t="s">
        <v>13367</v>
      </c>
      <c r="C9345" t="s">
        <v>13366</v>
      </c>
      <c r="D9345" t="s">
        <v>13366</v>
      </c>
      <c r="E9345" t="s">
        <v>13367</v>
      </c>
    </row>
    <row r="9346" spans="1:5" x14ac:dyDescent="0.25">
      <c r="A9346">
        <v>72000121</v>
      </c>
      <c r="B9346" t="s">
        <v>13369</v>
      </c>
      <c r="C9346" t="s">
        <v>13368</v>
      </c>
      <c r="D9346" t="s">
        <v>13368</v>
      </c>
      <c r="E9346" t="s">
        <v>13369</v>
      </c>
    </row>
    <row r="9347" spans="1:5" x14ac:dyDescent="0.25">
      <c r="A9347">
        <v>72000122</v>
      </c>
      <c r="B9347" t="s">
        <v>13371</v>
      </c>
      <c r="C9347" t="s">
        <v>13370</v>
      </c>
      <c r="D9347" t="s">
        <v>13370</v>
      </c>
      <c r="E9347" t="s">
        <v>13371</v>
      </c>
    </row>
    <row r="9348" spans="1:5" x14ac:dyDescent="0.25">
      <c r="A9348">
        <v>72000123</v>
      </c>
      <c r="B9348" t="s">
        <v>13347</v>
      </c>
      <c r="C9348" t="s">
        <v>13346</v>
      </c>
      <c r="D9348" t="s">
        <v>13346</v>
      </c>
      <c r="E9348" t="s">
        <v>13347</v>
      </c>
    </row>
    <row r="9349" spans="1:5" x14ac:dyDescent="0.25">
      <c r="A9349">
        <v>72000124</v>
      </c>
      <c r="B9349" t="s">
        <v>13373</v>
      </c>
      <c r="C9349" t="s">
        <v>13372</v>
      </c>
      <c r="D9349" t="s">
        <v>13372</v>
      </c>
      <c r="E9349" t="s">
        <v>13373</v>
      </c>
    </row>
    <row r="9350" spans="1:5" x14ac:dyDescent="0.25">
      <c r="A9350">
        <v>72000125</v>
      </c>
      <c r="B9350" t="s">
        <v>13375</v>
      </c>
      <c r="C9350" t="s">
        <v>13374</v>
      </c>
      <c r="D9350" t="s">
        <v>13374</v>
      </c>
      <c r="E9350" t="s">
        <v>13375</v>
      </c>
    </row>
    <row r="9351" spans="1:5" x14ac:dyDescent="0.25">
      <c r="A9351">
        <v>72000126</v>
      </c>
      <c r="B9351" t="s">
        <v>13377</v>
      </c>
      <c r="C9351" t="s">
        <v>13376</v>
      </c>
      <c r="D9351" t="s">
        <v>13376</v>
      </c>
      <c r="E9351" t="s">
        <v>13377</v>
      </c>
    </row>
    <row r="9352" spans="1:5" x14ac:dyDescent="0.25">
      <c r="A9352">
        <v>72000127</v>
      </c>
      <c r="B9352" t="s">
        <v>13379</v>
      </c>
      <c r="C9352" t="s">
        <v>13378</v>
      </c>
      <c r="D9352" t="s">
        <v>13378</v>
      </c>
      <c r="E9352" t="s">
        <v>13379</v>
      </c>
    </row>
    <row r="9353" spans="1:5" x14ac:dyDescent="0.25">
      <c r="A9353">
        <v>72000128</v>
      </c>
      <c r="B9353" t="s">
        <v>13381</v>
      </c>
      <c r="C9353" t="s">
        <v>13380</v>
      </c>
      <c r="D9353" t="s">
        <v>13380</v>
      </c>
      <c r="E9353" t="s">
        <v>13381</v>
      </c>
    </row>
    <row r="9354" spans="1:5" x14ac:dyDescent="0.25">
      <c r="A9354">
        <v>72000129</v>
      </c>
      <c r="B9354" t="s">
        <v>13383</v>
      </c>
      <c r="C9354" t="s">
        <v>13382</v>
      </c>
      <c r="D9354" t="s">
        <v>13382</v>
      </c>
      <c r="E9354" t="s">
        <v>13383</v>
      </c>
    </row>
    <row r="9355" spans="1:5" x14ac:dyDescent="0.25">
      <c r="A9355">
        <v>72000130</v>
      </c>
      <c r="B9355" t="s">
        <v>13384</v>
      </c>
      <c r="C9355" t="s">
        <v>13361</v>
      </c>
      <c r="D9355" t="s">
        <v>13361</v>
      </c>
      <c r="E9355" t="s">
        <v>13384</v>
      </c>
    </row>
    <row r="9356" spans="1:5" x14ac:dyDescent="0.25">
      <c r="A9356">
        <v>72000131</v>
      </c>
      <c r="B9356" t="s">
        <v>13322</v>
      </c>
      <c r="C9356" t="s">
        <v>13321</v>
      </c>
      <c r="D9356" t="s">
        <v>13321</v>
      </c>
      <c r="E9356" t="s">
        <v>13322</v>
      </c>
    </row>
    <row r="9357" spans="1:5" x14ac:dyDescent="0.25">
      <c r="A9357">
        <v>72000132</v>
      </c>
      <c r="B9357" t="s">
        <v>13386</v>
      </c>
      <c r="C9357" t="s">
        <v>13385</v>
      </c>
      <c r="D9357" t="s">
        <v>13385</v>
      </c>
      <c r="E9357" t="s">
        <v>13386</v>
      </c>
    </row>
    <row r="9358" spans="1:5" x14ac:dyDescent="0.25">
      <c r="A9358">
        <v>72000133</v>
      </c>
      <c r="B9358" t="s">
        <v>13388</v>
      </c>
      <c r="C9358" t="s">
        <v>13387</v>
      </c>
      <c r="D9358" t="s">
        <v>13387</v>
      </c>
      <c r="E9358" t="s">
        <v>13388</v>
      </c>
    </row>
    <row r="9359" spans="1:5" x14ac:dyDescent="0.25">
      <c r="A9359">
        <v>72000134</v>
      </c>
      <c r="B9359" t="s">
        <v>13390</v>
      </c>
      <c r="C9359" t="s">
        <v>13389</v>
      </c>
      <c r="D9359" t="s">
        <v>13389</v>
      </c>
      <c r="E9359" t="s">
        <v>13390</v>
      </c>
    </row>
    <row r="9360" spans="1:5" x14ac:dyDescent="0.25">
      <c r="A9360">
        <v>72000135</v>
      </c>
      <c r="B9360" t="s">
        <v>13391</v>
      </c>
      <c r="C9360" t="s">
        <v>13325</v>
      </c>
      <c r="D9360" t="s">
        <v>13325</v>
      </c>
      <c r="E9360" t="s">
        <v>13391</v>
      </c>
    </row>
    <row r="9361" spans="1:5" x14ac:dyDescent="0.25">
      <c r="A9361">
        <v>72000136</v>
      </c>
      <c r="B9361" t="s">
        <v>13393</v>
      </c>
      <c r="C9361" t="s">
        <v>13392</v>
      </c>
      <c r="D9361" t="s">
        <v>13392</v>
      </c>
      <c r="E9361" t="s">
        <v>13393</v>
      </c>
    </row>
    <row r="9362" spans="1:5" x14ac:dyDescent="0.25">
      <c r="A9362">
        <v>72000137</v>
      </c>
      <c r="B9362" t="s">
        <v>13395</v>
      </c>
      <c r="C9362" t="s">
        <v>13394</v>
      </c>
      <c r="D9362" t="s">
        <v>13394</v>
      </c>
      <c r="E9362" t="s">
        <v>13395</v>
      </c>
    </row>
    <row r="9363" spans="1:5" x14ac:dyDescent="0.25">
      <c r="A9363">
        <v>72000138</v>
      </c>
      <c r="B9363" t="s">
        <v>13397</v>
      </c>
      <c r="C9363" t="s">
        <v>13396</v>
      </c>
      <c r="D9363" t="s">
        <v>13396</v>
      </c>
      <c r="E9363" t="s">
        <v>13397</v>
      </c>
    </row>
    <row r="9364" spans="1:5" x14ac:dyDescent="0.25">
      <c r="A9364">
        <v>72000139</v>
      </c>
      <c r="B9364" t="s">
        <v>13399</v>
      </c>
      <c r="C9364" t="s">
        <v>13398</v>
      </c>
      <c r="D9364" t="s">
        <v>13398</v>
      </c>
      <c r="E9364" t="s">
        <v>13399</v>
      </c>
    </row>
    <row r="9365" spans="1:5" x14ac:dyDescent="0.25">
      <c r="A9365">
        <v>72000140</v>
      </c>
      <c r="B9365" t="s">
        <v>13401</v>
      </c>
      <c r="C9365" t="s">
        <v>13400</v>
      </c>
      <c r="D9365" t="s">
        <v>13400</v>
      </c>
      <c r="E9365" t="s">
        <v>13401</v>
      </c>
    </row>
    <row r="9366" spans="1:5" x14ac:dyDescent="0.25">
      <c r="A9366">
        <v>72000141</v>
      </c>
      <c r="B9366" t="s">
        <v>13403</v>
      </c>
      <c r="C9366" t="s">
        <v>13402</v>
      </c>
      <c r="D9366" t="s">
        <v>13402</v>
      </c>
      <c r="E9366" t="s">
        <v>13403</v>
      </c>
    </row>
    <row r="9367" spans="1:5" x14ac:dyDescent="0.25">
      <c r="A9367">
        <v>72000142</v>
      </c>
      <c r="B9367" t="s">
        <v>13405</v>
      </c>
      <c r="C9367" t="s">
        <v>13404</v>
      </c>
      <c r="D9367" t="s">
        <v>13404</v>
      </c>
      <c r="E9367" t="s">
        <v>13405</v>
      </c>
    </row>
    <row r="9368" spans="1:5" x14ac:dyDescent="0.25">
      <c r="A9368">
        <v>72000143</v>
      </c>
      <c r="B9368" t="s">
        <v>13407</v>
      </c>
      <c r="C9368" t="s">
        <v>13406</v>
      </c>
      <c r="D9368" t="s">
        <v>13406</v>
      </c>
      <c r="E9368" t="s">
        <v>13407</v>
      </c>
    </row>
    <row r="9369" spans="1:5" x14ac:dyDescent="0.25">
      <c r="A9369">
        <v>72000144</v>
      </c>
      <c r="B9369" t="s">
        <v>13409</v>
      </c>
      <c r="C9369" t="s">
        <v>13408</v>
      </c>
      <c r="D9369" t="s">
        <v>13408</v>
      </c>
      <c r="E9369" t="s">
        <v>13409</v>
      </c>
    </row>
    <row r="9370" spans="1:5" x14ac:dyDescent="0.25">
      <c r="A9370">
        <v>72000145</v>
      </c>
      <c r="B9370" t="s">
        <v>13411</v>
      </c>
      <c r="C9370" t="s">
        <v>13410</v>
      </c>
      <c r="D9370" t="s">
        <v>13410</v>
      </c>
      <c r="E9370" t="s">
        <v>13411</v>
      </c>
    </row>
    <row r="9371" spans="1:5" x14ac:dyDescent="0.25">
      <c r="A9371">
        <v>72000146</v>
      </c>
      <c r="B9371" t="s">
        <v>13413</v>
      </c>
      <c r="C9371" t="s">
        <v>13412</v>
      </c>
      <c r="D9371" t="s">
        <v>13412</v>
      </c>
      <c r="E9371" t="s">
        <v>13413</v>
      </c>
    </row>
    <row r="9372" spans="1:5" x14ac:dyDescent="0.25">
      <c r="A9372">
        <v>72000147</v>
      </c>
      <c r="B9372" t="s">
        <v>13415</v>
      </c>
      <c r="C9372" t="s">
        <v>13414</v>
      </c>
      <c r="D9372" t="s">
        <v>13414</v>
      </c>
      <c r="E9372" t="s">
        <v>13415</v>
      </c>
    </row>
    <row r="9373" spans="1:5" x14ac:dyDescent="0.25">
      <c r="A9373">
        <v>72000148</v>
      </c>
      <c r="B9373" t="s">
        <v>13417</v>
      </c>
      <c r="C9373" t="s">
        <v>13416</v>
      </c>
      <c r="D9373" t="s">
        <v>13416</v>
      </c>
      <c r="E9373" t="s">
        <v>13417</v>
      </c>
    </row>
    <row r="9374" spans="1:5" x14ac:dyDescent="0.25">
      <c r="A9374">
        <v>72000149</v>
      </c>
      <c r="B9374" t="s">
        <v>13419</v>
      </c>
      <c r="C9374" t="s">
        <v>13418</v>
      </c>
      <c r="D9374" t="s">
        <v>13418</v>
      </c>
      <c r="E9374" t="s">
        <v>13419</v>
      </c>
    </row>
    <row r="9375" spans="1:5" x14ac:dyDescent="0.25">
      <c r="A9375">
        <v>72000150</v>
      </c>
      <c r="B9375" t="s">
        <v>13421</v>
      </c>
      <c r="C9375" t="s">
        <v>13420</v>
      </c>
      <c r="D9375" t="s">
        <v>13420</v>
      </c>
      <c r="E9375" t="s">
        <v>13421</v>
      </c>
    </row>
    <row r="9376" spans="1:5" x14ac:dyDescent="0.25">
      <c r="A9376">
        <v>72000151</v>
      </c>
      <c r="B9376" t="s">
        <v>13423</v>
      </c>
      <c r="C9376" t="s">
        <v>13422</v>
      </c>
      <c r="D9376" t="s">
        <v>13422</v>
      </c>
      <c r="E9376" t="s">
        <v>13423</v>
      </c>
    </row>
    <row r="9377" spans="1:5" x14ac:dyDescent="0.25">
      <c r="A9377">
        <v>72000152</v>
      </c>
      <c r="B9377" t="s">
        <v>13425</v>
      </c>
      <c r="C9377" t="s">
        <v>13424</v>
      </c>
      <c r="D9377" t="s">
        <v>13424</v>
      </c>
      <c r="E9377" t="s">
        <v>13425</v>
      </c>
    </row>
    <row r="9378" spans="1:5" x14ac:dyDescent="0.25">
      <c r="A9378">
        <v>72000153</v>
      </c>
      <c r="B9378" t="s">
        <v>13427</v>
      </c>
      <c r="C9378" t="s">
        <v>13426</v>
      </c>
      <c r="D9378" t="s">
        <v>13426</v>
      </c>
      <c r="E9378" t="s">
        <v>13427</v>
      </c>
    </row>
    <row r="9379" spans="1:5" x14ac:dyDescent="0.25">
      <c r="A9379">
        <v>72000154</v>
      </c>
      <c r="B9379" t="s">
        <v>13429</v>
      </c>
      <c r="C9379" t="s">
        <v>13428</v>
      </c>
      <c r="D9379" t="s">
        <v>13428</v>
      </c>
      <c r="E9379" t="s">
        <v>13429</v>
      </c>
    </row>
    <row r="9380" spans="1:5" x14ac:dyDescent="0.25">
      <c r="A9380">
        <v>72000156</v>
      </c>
      <c r="B9380" t="s">
        <v>13431</v>
      </c>
      <c r="C9380" t="s">
        <v>13430</v>
      </c>
      <c r="D9380" t="s">
        <v>13430</v>
      </c>
      <c r="E9380" t="s">
        <v>13431</v>
      </c>
    </row>
    <row r="9381" spans="1:5" x14ac:dyDescent="0.25">
      <c r="A9381">
        <v>72000157</v>
      </c>
      <c r="B9381" t="s">
        <v>13433</v>
      </c>
      <c r="C9381" t="s">
        <v>13432</v>
      </c>
      <c r="D9381" t="s">
        <v>13432</v>
      </c>
      <c r="E9381" t="s">
        <v>13433</v>
      </c>
    </row>
    <row r="9382" spans="1:5" x14ac:dyDescent="0.25">
      <c r="A9382">
        <v>72000160</v>
      </c>
      <c r="B9382" t="s">
        <v>13411</v>
      </c>
      <c r="C9382" t="s">
        <v>13410</v>
      </c>
      <c r="D9382" t="s">
        <v>13410</v>
      </c>
      <c r="E9382" t="s">
        <v>13411</v>
      </c>
    </row>
    <row r="9383" spans="1:5" x14ac:dyDescent="0.25">
      <c r="A9383">
        <v>72000161</v>
      </c>
      <c r="B9383" t="s">
        <v>13435</v>
      </c>
      <c r="C9383" t="s">
        <v>13434</v>
      </c>
      <c r="D9383" t="s">
        <v>13434</v>
      </c>
      <c r="E9383" t="s">
        <v>13435</v>
      </c>
    </row>
    <row r="9384" spans="1:5" x14ac:dyDescent="0.25">
      <c r="A9384">
        <v>72000162</v>
      </c>
      <c r="B9384" t="s">
        <v>13437</v>
      </c>
      <c r="C9384" t="s">
        <v>13436</v>
      </c>
      <c r="D9384" t="s">
        <v>13436</v>
      </c>
      <c r="E9384" t="s">
        <v>13437</v>
      </c>
    </row>
    <row r="9385" spans="1:5" x14ac:dyDescent="0.25">
      <c r="A9385">
        <v>72000163</v>
      </c>
      <c r="B9385" t="s">
        <v>13439</v>
      </c>
      <c r="C9385" t="s">
        <v>13438</v>
      </c>
      <c r="D9385" t="s">
        <v>13438</v>
      </c>
      <c r="E9385" t="s">
        <v>13439</v>
      </c>
    </row>
    <row r="9386" spans="1:5" x14ac:dyDescent="0.25">
      <c r="A9386">
        <v>72000165</v>
      </c>
      <c r="B9386" t="s">
        <v>13441</v>
      </c>
      <c r="C9386" t="s">
        <v>13440</v>
      </c>
      <c r="D9386" t="s">
        <v>13440</v>
      </c>
      <c r="E9386" t="s">
        <v>13441</v>
      </c>
    </row>
    <row r="9387" spans="1:5" x14ac:dyDescent="0.25">
      <c r="A9387">
        <v>72000166</v>
      </c>
      <c r="B9387" t="s">
        <v>13409</v>
      </c>
      <c r="C9387" t="s">
        <v>13408</v>
      </c>
      <c r="D9387" t="s">
        <v>13408</v>
      </c>
      <c r="E9387" t="s">
        <v>13409</v>
      </c>
    </row>
    <row r="9388" spans="1:5" x14ac:dyDescent="0.25">
      <c r="A9388">
        <v>72000167</v>
      </c>
      <c r="B9388" t="s">
        <v>13443</v>
      </c>
      <c r="C9388" t="s">
        <v>13442</v>
      </c>
      <c r="D9388" t="s">
        <v>13442</v>
      </c>
      <c r="E9388" t="s">
        <v>13443</v>
      </c>
    </row>
    <row r="9389" spans="1:5" x14ac:dyDescent="0.25">
      <c r="A9389">
        <v>72000168</v>
      </c>
      <c r="B9389" t="s">
        <v>13445</v>
      </c>
      <c r="C9389" t="s">
        <v>13444</v>
      </c>
      <c r="D9389" t="s">
        <v>13444</v>
      </c>
      <c r="E9389" t="s">
        <v>13445</v>
      </c>
    </row>
    <row r="9390" spans="1:5" x14ac:dyDescent="0.25">
      <c r="A9390">
        <v>72000169</v>
      </c>
      <c r="B9390" t="s">
        <v>13447</v>
      </c>
      <c r="C9390" t="s">
        <v>13446</v>
      </c>
      <c r="D9390" t="s">
        <v>13446</v>
      </c>
      <c r="E9390" t="s">
        <v>13447</v>
      </c>
    </row>
    <row r="9391" spans="1:5" x14ac:dyDescent="0.25">
      <c r="A9391">
        <v>72000170</v>
      </c>
      <c r="B9391" t="s">
        <v>13449</v>
      </c>
      <c r="C9391" t="s">
        <v>13448</v>
      </c>
      <c r="D9391" t="s">
        <v>13448</v>
      </c>
      <c r="E9391" t="s">
        <v>13449</v>
      </c>
    </row>
    <row r="9392" spans="1:5" x14ac:dyDescent="0.25">
      <c r="A9392">
        <v>72000171</v>
      </c>
      <c r="B9392" t="s">
        <v>13451</v>
      </c>
      <c r="C9392" t="s">
        <v>13450</v>
      </c>
      <c r="D9392" t="s">
        <v>13450</v>
      </c>
      <c r="E9392" t="s">
        <v>13451</v>
      </c>
    </row>
    <row r="9393" spans="1:5" x14ac:dyDescent="0.25">
      <c r="A9393">
        <v>72000172</v>
      </c>
      <c r="B9393" t="s">
        <v>13453</v>
      </c>
      <c r="C9393" t="s">
        <v>13452</v>
      </c>
      <c r="D9393" t="s">
        <v>13452</v>
      </c>
      <c r="E9393" t="s">
        <v>13453</v>
      </c>
    </row>
    <row r="9394" spans="1:5" x14ac:dyDescent="0.25">
      <c r="A9394">
        <v>72000173</v>
      </c>
      <c r="B9394" t="s">
        <v>13455</v>
      </c>
      <c r="C9394" t="s">
        <v>13454</v>
      </c>
      <c r="D9394" t="s">
        <v>13454</v>
      </c>
      <c r="E9394" t="s">
        <v>13455</v>
      </c>
    </row>
    <row r="9395" spans="1:5" x14ac:dyDescent="0.25">
      <c r="A9395">
        <v>72000174</v>
      </c>
      <c r="B9395" t="s">
        <v>13457</v>
      </c>
      <c r="C9395" t="s">
        <v>13456</v>
      </c>
      <c r="D9395" t="s">
        <v>13456</v>
      </c>
      <c r="E9395" t="s">
        <v>13457</v>
      </c>
    </row>
    <row r="9396" spans="1:5" x14ac:dyDescent="0.25">
      <c r="A9396">
        <v>72000175</v>
      </c>
      <c r="B9396" t="s">
        <v>13419</v>
      </c>
      <c r="C9396" t="s">
        <v>13458</v>
      </c>
      <c r="D9396" t="s">
        <v>13458</v>
      </c>
      <c r="E9396" t="s">
        <v>13419</v>
      </c>
    </row>
    <row r="9397" spans="1:5" x14ac:dyDescent="0.25">
      <c r="A9397">
        <v>72000176</v>
      </c>
      <c r="B9397" t="s">
        <v>13460</v>
      </c>
      <c r="C9397" t="s">
        <v>13459</v>
      </c>
      <c r="D9397" t="s">
        <v>13459</v>
      </c>
      <c r="E9397" t="s">
        <v>13460</v>
      </c>
    </row>
    <row r="9398" spans="1:5" x14ac:dyDescent="0.25">
      <c r="A9398">
        <v>72000177</v>
      </c>
      <c r="B9398" t="s">
        <v>13462</v>
      </c>
      <c r="C9398" t="s">
        <v>13461</v>
      </c>
      <c r="D9398" t="s">
        <v>13461</v>
      </c>
      <c r="E9398" t="s">
        <v>13462</v>
      </c>
    </row>
    <row r="9399" spans="1:5" x14ac:dyDescent="0.25">
      <c r="A9399">
        <v>72000178</v>
      </c>
      <c r="B9399" t="s">
        <v>13464</v>
      </c>
      <c r="C9399" t="s">
        <v>13463</v>
      </c>
      <c r="D9399" t="s">
        <v>13463</v>
      </c>
      <c r="E9399" t="s">
        <v>13464</v>
      </c>
    </row>
    <row r="9400" spans="1:5" x14ac:dyDescent="0.25">
      <c r="A9400">
        <v>72000179</v>
      </c>
      <c r="B9400" t="s">
        <v>13465</v>
      </c>
      <c r="C9400" t="s">
        <v>13463</v>
      </c>
      <c r="D9400" t="s">
        <v>13463</v>
      </c>
      <c r="E9400" t="s">
        <v>13465</v>
      </c>
    </row>
    <row r="9401" spans="1:5" x14ac:dyDescent="0.25">
      <c r="A9401">
        <v>72000180</v>
      </c>
      <c r="B9401" t="s">
        <v>13466</v>
      </c>
      <c r="C9401" t="s">
        <v>13463</v>
      </c>
      <c r="D9401" t="s">
        <v>13463</v>
      </c>
      <c r="E9401" t="s">
        <v>13466</v>
      </c>
    </row>
    <row r="9402" spans="1:5" x14ac:dyDescent="0.25">
      <c r="A9402">
        <v>72000181</v>
      </c>
      <c r="B9402" t="s">
        <v>13466</v>
      </c>
      <c r="C9402" t="s">
        <v>13463</v>
      </c>
      <c r="D9402" t="s">
        <v>13463</v>
      </c>
      <c r="E9402" t="s">
        <v>13466</v>
      </c>
    </row>
    <row r="9403" spans="1:5" x14ac:dyDescent="0.25">
      <c r="A9403">
        <v>72000182</v>
      </c>
      <c r="B9403" t="s">
        <v>13467</v>
      </c>
      <c r="C9403" t="s">
        <v>13463</v>
      </c>
      <c r="D9403" t="s">
        <v>13463</v>
      </c>
      <c r="E9403" t="s">
        <v>13467</v>
      </c>
    </row>
    <row r="9404" spans="1:5" x14ac:dyDescent="0.25">
      <c r="A9404">
        <v>72000183</v>
      </c>
      <c r="B9404" t="s">
        <v>13469</v>
      </c>
      <c r="C9404" t="s">
        <v>13468</v>
      </c>
      <c r="D9404" t="s">
        <v>13468</v>
      </c>
      <c r="E9404" t="s">
        <v>13469</v>
      </c>
    </row>
    <row r="9405" spans="1:5" x14ac:dyDescent="0.25">
      <c r="A9405">
        <v>72000184</v>
      </c>
      <c r="B9405" t="s">
        <v>13471</v>
      </c>
      <c r="C9405" t="s">
        <v>13470</v>
      </c>
      <c r="D9405" t="s">
        <v>13470</v>
      </c>
      <c r="E9405" t="s">
        <v>13471</v>
      </c>
    </row>
    <row r="9406" spans="1:5" x14ac:dyDescent="0.25">
      <c r="A9406">
        <v>72000185</v>
      </c>
      <c r="B9406" t="s">
        <v>13473</v>
      </c>
      <c r="C9406" t="s">
        <v>13472</v>
      </c>
      <c r="D9406" t="s">
        <v>13472</v>
      </c>
      <c r="E9406" t="s">
        <v>13473</v>
      </c>
    </row>
    <row r="9407" spans="1:5" x14ac:dyDescent="0.25">
      <c r="A9407">
        <v>72000186</v>
      </c>
      <c r="B9407" t="s">
        <v>13475</v>
      </c>
      <c r="C9407" t="s">
        <v>13474</v>
      </c>
      <c r="D9407" t="s">
        <v>13474</v>
      </c>
      <c r="E9407" t="s">
        <v>13475</v>
      </c>
    </row>
    <row r="9408" spans="1:5" x14ac:dyDescent="0.25">
      <c r="A9408">
        <v>72000187</v>
      </c>
      <c r="B9408" t="s">
        <v>13477</v>
      </c>
      <c r="C9408" t="s">
        <v>13476</v>
      </c>
      <c r="D9408" t="s">
        <v>13476</v>
      </c>
      <c r="E9408" t="s">
        <v>13477</v>
      </c>
    </row>
    <row r="9409" spans="1:5" x14ac:dyDescent="0.25">
      <c r="A9409">
        <v>72000188</v>
      </c>
      <c r="B9409" t="s">
        <v>13479</v>
      </c>
      <c r="C9409" t="s">
        <v>13478</v>
      </c>
      <c r="D9409" t="s">
        <v>13478</v>
      </c>
      <c r="E9409" t="s">
        <v>13479</v>
      </c>
    </row>
    <row r="9410" spans="1:5" x14ac:dyDescent="0.25">
      <c r="A9410">
        <v>72000189</v>
      </c>
      <c r="B9410" t="s">
        <v>13481</v>
      </c>
      <c r="C9410" t="s">
        <v>13480</v>
      </c>
      <c r="D9410" t="s">
        <v>13480</v>
      </c>
      <c r="E9410" t="s">
        <v>13481</v>
      </c>
    </row>
    <row r="9411" spans="1:5" x14ac:dyDescent="0.25">
      <c r="A9411">
        <v>72000190</v>
      </c>
      <c r="B9411" t="s">
        <v>13482</v>
      </c>
      <c r="C9411" t="s">
        <v>13448</v>
      </c>
      <c r="D9411" t="s">
        <v>13448</v>
      </c>
      <c r="E9411" t="s">
        <v>13482</v>
      </c>
    </row>
    <row r="9412" spans="1:5" x14ac:dyDescent="0.25">
      <c r="A9412">
        <v>72000191</v>
      </c>
      <c r="B9412" t="s">
        <v>13483</v>
      </c>
      <c r="C9412" t="s">
        <v>13438</v>
      </c>
      <c r="D9412" t="s">
        <v>13438</v>
      </c>
      <c r="E9412" t="s">
        <v>13483</v>
      </c>
    </row>
    <row r="9413" spans="1:5" x14ac:dyDescent="0.25">
      <c r="A9413">
        <v>72000192</v>
      </c>
      <c r="B9413" t="s">
        <v>13485</v>
      </c>
      <c r="C9413" t="s">
        <v>13484</v>
      </c>
      <c r="D9413" t="s">
        <v>13484</v>
      </c>
      <c r="E9413" t="s">
        <v>13485</v>
      </c>
    </row>
    <row r="9414" spans="1:5" x14ac:dyDescent="0.25">
      <c r="A9414">
        <v>72000193</v>
      </c>
      <c r="B9414" t="s">
        <v>13487</v>
      </c>
      <c r="C9414" t="s">
        <v>13486</v>
      </c>
      <c r="D9414" t="s">
        <v>13486</v>
      </c>
      <c r="E9414" t="s">
        <v>13487</v>
      </c>
    </row>
    <row r="9415" spans="1:5" x14ac:dyDescent="0.25">
      <c r="A9415">
        <v>72000194</v>
      </c>
      <c r="B9415" t="s">
        <v>13467</v>
      </c>
      <c r="C9415" t="s">
        <v>13463</v>
      </c>
      <c r="D9415" t="s">
        <v>13463</v>
      </c>
      <c r="E9415" t="s">
        <v>13467</v>
      </c>
    </row>
    <row r="9416" spans="1:5" x14ac:dyDescent="0.25">
      <c r="A9416">
        <v>72000195</v>
      </c>
      <c r="B9416" t="s">
        <v>13466</v>
      </c>
      <c r="C9416" t="s">
        <v>13463</v>
      </c>
      <c r="D9416" t="s">
        <v>13463</v>
      </c>
      <c r="E9416" t="s">
        <v>13466</v>
      </c>
    </row>
    <row r="9417" spans="1:5" x14ac:dyDescent="0.25">
      <c r="A9417">
        <v>72000196</v>
      </c>
      <c r="B9417" t="s">
        <v>13488</v>
      </c>
      <c r="C9417" t="s">
        <v>13463</v>
      </c>
      <c r="D9417" t="s">
        <v>13463</v>
      </c>
      <c r="E9417" t="s">
        <v>13488</v>
      </c>
    </row>
    <row r="9418" spans="1:5" x14ac:dyDescent="0.25">
      <c r="A9418">
        <v>72000197</v>
      </c>
      <c r="B9418" t="s">
        <v>13490</v>
      </c>
      <c r="C9418" t="s">
        <v>13489</v>
      </c>
      <c r="D9418" t="s">
        <v>13489</v>
      </c>
      <c r="E9418" t="s">
        <v>13490</v>
      </c>
    </row>
    <row r="9419" spans="1:5" x14ac:dyDescent="0.25">
      <c r="A9419">
        <v>72000198</v>
      </c>
      <c r="B9419" t="s">
        <v>13492</v>
      </c>
      <c r="C9419" t="s">
        <v>13491</v>
      </c>
      <c r="D9419" t="s">
        <v>13491</v>
      </c>
      <c r="E9419" t="s">
        <v>13492</v>
      </c>
    </row>
    <row r="9420" spans="1:5" x14ac:dyDescent="0.25">
      <c r="A9420">
        <v>72000199</v>
      </c>
      <c r="B9420" t="s">
        <v>13494</v>
      </c>
      <c r="C9420" t="s">
        <v>13493</v>
      </c>
      <c r="D9420" t="s">
        <v>13493</v>
      </c>
      <c r="E9420" t="s">
        <v>13494</v>
      </c>
    </row>
    <row r="9421" spans="1:5" x14ac:dyDescent="0.25">
      <c r="A9421">
        <v>72000200</v>
      </c>
      <c r="B9421" t="s">
        <v>13495</v>
      </c>
      <c r="C9421" t="s">
        <v>13493</v>
      </c>
      <c r="D9421" t="s">
        <v>13493</v>
      </c>
      <c r="E9421" t="s">
        <v>13495</v>
      </c>
    </row>
    <row r="9422" spans="1:5" x14ac:dyDescent="0.25">
      <c r="A9422">
        <v>72000201</v>
      </c>
      <c r="B9422" t="s">
        <v>13497</v>
      </c>
      <c r="C9422" t="s">
        <v>13496</v>
      </c>
      <c r="D9422" t="s">
        <v>13496</v>
      </c>
      <c r="E9422" t="s">
        <v>13497</v>
      </c>
    </row>
    <row r="9423" spans="1:5" x14ac:dyDescent="0.25">
      <c r="A9423">
        <v>72000202</v>
      </c>
      <c r="B9423" t="s">
        <v>13499</v>
      </c>
      <c r="C9423" t="s">
        <v>13498</v>
      </c>
      <c r="D9423" t="s">
        <v>13498</v>
      </c>
      <c r="E9423" t="s">
        <v>13499</v>
      </c>
    </row>
    <row r="9424" spans="1:5" x14ac:dyDescent="0.25">
      <c r="A9424">
        <v>72000203</v>
      </c>
      <c r="B9424" t="s">
        <v>13501</v>
      </c>
      <c r="C9424" t="s">
        <v>13500</v>
      </c>
      <c r="D9424" t="s">
        <v>13500</v>
      </c>
      <c r="E9424" t="s">
        <v>13501</v>
      </c>
    </row>
    <row r="9425" spans="1:5" x14ac:dyDescent="0.25">
      <c r="A9425">
        <v>72000204</v>
      </c>
      <c r="B9425" t="s">
        <v>13502</v>
      </c>
      <c r="C9425" t="s">
        <v>13500</v>
      </c>
      <c r="D9425" t="s">
        <v>13500</v>
      </c>
      <c r="E9425" t="s">
        <v>13502</v>
      </c>
    </row>
    <row r="9426" spans="1:5" x14ac:dyDescent="0.25">
      <c r="A9426">
        <v>72000205</v>
      </c>
      <c r="B9426" t="s">
        <v>13504</v>
      </c>
      <c r="C9426" t="s">
        <v>13503</v>
      </c>
      <c r="D9426" t="s">
        <v>13503</v>
      </c>
      <c r="E9426" t="s">
        <v>13504</v>
      </c>
    </row>
    <row r="9427" spans="1:5" x14ac:dyDescent="0.25">
      <c r="A9427">
        <v>72000206</v>
      </c>
      <c r="B9427" t="s">
        <v>13506</v>
      </c>
      <c r="C9427" t="s">
        <v>13505</v>
      </c>
      <c r="D9427" t="s">
        <v>13505</v>
      </c>
      <c r="E9427" t="s">
        <v>13506</v>
      </c>
    </row>
    <row r="9428" spans="1:5" x14ac:dyDescent="0.25">
      <c r="A9428">
        <v>72000207</v>
      </c>
      <c r="B9428" t="s">
        <v>13508</v>
      </c>
      <c r="C9428" t="s">
        <v>13507</v>
      </c>
      <c r="D9428" t="s">
        <v>13507</v>
      </c>
      <c r="E9428" t="s">
        <v>13508</v>
      </c>
    </row>
    <row r="9429" spans="1:5" x14ac:dyDescent="0.25">
      <c r="A9429">
        <v>72000208</v>
      </c>
      <c r="B9429" t="s">
        <v>13509</v>
      </c>
      <c r="C9429" t="s">
        <v>13507</v>
      </c>
      <c r="D9429" t="s">
        <v>13507</v>
      </c>
      <c r="E9429" t="s">
        <v>13509</v>
      </c>
    </row>
    <row r="9430" spans="1:5" x14ac:dyDescent="0.25">
      <c r="A9430">
        <v>72000209</v>
      </c>
      <c r="B9430" t="s">
        <v>13443</v>
      </c>
      <c r="C9430" t="s">
        <v>13442</v>
      </c>
      <c r="D9430" t="s">
        <v>13442</v>
      </c>
      <c r="E9430" t="s">
        <v>13443</v>
      </c>
    </row>
    <row r="9431" spans="1:5" x14ac:dyDescent="0.25">
      <c r="A9431">
        <v>72000210</v>
      </c>
      <c r="B9431" t="s">
        <v>13511</v>
      </c>
      <c r="C9431" t="s">
        <v>13510</v>
      </c>
      <c r="D9431" t="s">
        <v>13510</v>
      </c>
      <c r="E9431" t="s">
        <v>13511</v>
      </c>
    </row>
    <row r="9432" spans="1:5" x14ac:dyDescent="0.25">
      <c r="A9432">
        <v>72000211</v>
      </c>
      <c r="B9432" t="s">
        <v>13513</v>
      </c>
      <c r="C9432" t="s">
        <v>13512</v>
      </c>
      <c r="D9432" t="s">
        <v>13512</v>
      </c>
      <c r="E9432" t="s">
        <v>13513</v>
      </c>
    </row>
    <row r="9433" spans="1:5" x14ac:dyDescent="0.25">
      <c r="A9433">
        <v>72000212</v>
      </c>
      <c r="B9433" t="s">
        <v>13515</v>
      </c>
      <c r="C9433" t="s">
        <v>13514</v>
      </c>
      <c r="D9433" t="s">
        <v>13514</v>
      </c>
      <c r="E9433" t="s">
        <v>13515</v>
      </c>
    </row>
    <row r="9434" spans="1:5" x14ac:dyDescent="0.25">
      <c r="A9434">
        <v>72000213</v>
      </c>
      <c r="B9434" t="s">
        <v>13517</v>
      </c>
      <c r="C9434" t="s">
        <v>13516</v>
      </c>
      <c r="D9434" t="s">
        <v>13516</v>
      </c>
      <c r="E9434" t="s">
        <v>13517</v>
      </c>
    </row>
    <row r="9435" spans="1:5" x14ac:dyDescent="0.25">
      <c r="A9435">
        <v>72000214</v>
      </c>
      <c r="B9435" t="s">
        <v>13519</v>
      </c>
      <c r="C9435" t="s">
        <v>13518</v>
      </c>
      <c r="D9435" t="s">
        <v>13518</v>
      </c>
      <c r="E9435" t="s">
        <v>13519</v>
      </c>
    </row>
    <row r="9436" spans="1:5" x14ac:dyDescent="0.25">
      <c r="A9436">
        <v>72000215</v>
      </c>
      <c r="B9436" t="s">
        <v>13521</v>
      </c>
      <c r="C9436" t="s">
        <v>13520</v>
      </c>
      <c r="D9436" t="s">
        <v>13520</v>
      </c>
      <c r="E9436" t="s">
        <v>13521</v>
      </c>
    </row>
    <row r="9437" spans="1:5" x14ac:dyDescent="0.25">
      <c r="A9437">
        <v>72000216</v>
      </c>
      <c r="B9437" t="s">
        <v>13523</v>
      </c>
      <c r="C9437" t="s">
        <v>13522</v>
      </c>
      <c r="D9437" t="s">
        <v>13522</v>
      </c>
      <c r="E9437" t="s">
        <v>13523</v>
      </c>
    </row>
    <row r="9438" spans="1:5" x14ac:dyDescent="0.25">
      <c r="A9438">
        <v>72000217</v>
      </c>
      <c r="B9438" t="s">
        <v>13524</v>
      </c>
      <c r="C9438" t="s">
        <v>13493</v>
      </c>
      <c r="D9438" t="s">
        <v>13493</v>
      </c>
      <c r="E9438" t="s">
        <v>13524</v>
      </c>
    </row>
    <row r="9439" spans="1:5" x14ac:dyDescent="0.25">
      <c r="A9439">
        <v>72000218</v>
      </c>
      <c r="B9439" t="s">
        <v>13526</v>
      </c>
      <c r="C9439" t="s">
        <v>13525</v>
      </c>
      <c r="D9439" t="s">
        <v>13525</v>
      </c>
      <c r="E9439" t="s">
        <v>13526</v>
      </c>
    </row>
    <row r="9440" spans="1:5" x14ac:dyDescent="0.25">
      <c r="A9440">
        <v>72000219</v>
      </c>
      <c r="B9440" t="s">
        <v>13528</v>
      </c>
      <c r="C9440" t="s">
        <v>13527</v>
      </c>
      <c r="D9440" t="s">
        <v>13527</v>
      </c>
      <c r="E9440" t="s">
        <v>13528</v>
      </c>
    </row>
    <row r="9441" spans="1:5" x14ac:dyDescent="0.25">
      <c r="A9441">
        <v>72000220</v>
      </c>
      <c r="B9441" t="s">
        <v>13530</v>
      </c>
      <c r="C9441" t="s">
        <v>13529</v>
      </c>
      <c r="D9441" t="s">
        <v>13529</v>
      </c>
      <c r="E9441" t="s">
        <v>13530</v>
      </c>
    </row>
    <row r="9442" spans="1:5" x14ac:dyDescent="0.25">
      <c r="A9442">
        <v>72000221</v>
      </c>
      <c r="B9442" t="s">
        <v>13532</v>
      </c>
      <c r="C9442" t="s">
        <v>13531</v>
      </c>
      <c r="D9442" t="s">
        <v>13531</v>
      </c>
      <c r="E9442" t="s">
        <v>13532</v>
      </c>
    </row>
    <row r="9443" spans="1:5" x14ac:dyDescent="0.25">
      <c r="A9443">
        <v>72000222</v>
      </c>
      <c r="B9443" t="s">
        <v>13534</v>
      </c>
      <c r="C9443" t="s">
        <v>13533</v>
      </c>
      <c r="D9443" t="s">
        <v>13533</v>
      </c>
      <c r="E9443" t="s">
        <v>13534</v>
      </c>
    </row>
    <row r="9444" spans="1:5" x14ac:dyDescent="0.25">
      <c r="A9444">
        <v>72000223</v>
      </c>
      <c r="B9444" t="s">
        <v>13536</v>
      </c>
      <c r="C9444" t="s">
        <v>13535</v>
      </c>
      <c r="D9444" t="s">
        <v>13535</v>
      </c>
      <c r="E9444" t="s">
        <v>13536</v>
      </c>
    </row>
    <row r="9445" spans="1:5" x14ac:dyDescent="0.25">
      <c r="A9445">
        <v>72000225</v>
      </c>
      <c r="B9445" t="s">
        <v>13538</v>
      </c>
      <c r="C9445" t="s">
        <v>13537</v>
      </c>
      <c r="D9445" t="s">
        <v>13537</v>
      </c>
      <c r="E9445" t="s">
        <v>13538</v>
      </c>
    </row>
    <row r="9446" spans="1:5" x14ac:dyDescent="0.25">
      <c r="A9446">
        <v>72000226</v>
      </c>
      <c r="B9446" t="s">
        <v>13540</v>
      </c>
      <c r="C9446" t="s">
        <v>13539</v>
      </c>
      <c r="D9446" t="s">
        <v>13539</v>
      </c>
      <c r="E9446" t="s">
        <v>13540</v>
      </c>
    </row>
    <row r="9447" spans="1:5" x14ac:dyDescent="0.25">
      <c r="A9447">
        <v>72000227</v>
      </c>
      <c r="B9447" t="s">
        <v>13542</v>
      </c>
      <c r="C9447" t="s">
        <v>13541</v>
      </c>
      <c r="D9447" t="s">
        <v>13541</v>
      </c>
      <c r="E9447" t="s">
        <v>13542</v>
      </c>
    </row>
    <row r="9448" spans="1:5" x14ac:dyDescent="0.25">
      <c r="A9448">
        <v>72000228</v>
      </c>
      <c r="B9448" t="s">
        <v>13544</v>
      </c>
      <c r="C9448" t="s">
        <v>13543</v>
      </c>
      <c r="D9448" t="s">
        <v>13543</v>
      </c>
      <c r="E9448" t="s">
        <v>13544</v>
      </c>
    </row>
    <row r="9449" spans="1:5" x14ac:dyDescent="0.25">
      <c r="A9449">
        <v>72000229</v>
      </c>
      <c r="B9449" t="s">
        <v>13546</v>
      </c>
      <c r="C9449" t="s">
        <v>13545</v>
      </c>
      <c r="D9449" t="s">
        <v>13545</v>
      </c>
      <c r="E9449" t="s">
        <v>13546</v>
      </c>
    </row>
    <row r="9450" spans="1:5" x14ac:dyDescent="0.25">
      <c r="A9450">
        <v>72000230</v>
      </c>
      <c r="B9450" t="s">
        <v>13548</v>
      </c>
      <c r="C9450" t="s">
        <v>13547</v>
      </c>
      <c r="D9450" t="s">
        <v>13547</v>
      </c>
      <c r="E9450" t="s">
        <v>13548</v>
      </c>
    </row>
    <row r="9451" spans="1:5" x14ac:dyDescent="0.25">
      <c r="A9451">
        <v>72000231</v>
      </c>
      <c r="B9451" t="s">
        <v>13550</v>
      </c>
      <c r="C9451" t="s">
        <v>13549</v>
      </c>
      <c r="D9451" t="s">
        <v>13549</v>
      </c>
      <c r="E9451" t="s">
        <v>13550</v>
      </c>
    </row>
    <row r="9452" spans="1:5" x14ac:dyDescent="0.25">
      <c r="A9452">
        <v>72000232</v>
      </c>
      <c r="B9452" t="s">
        <v>13552</v>
      </c>
      <c r="C9452" t="s">
        <v>13551</v>
      </c>
      <c r="D9452" t="s">
        <v>13551</v>
      </c>
      <c r="E9452" t="s">
        <v>13552</v>
      </c>
    </row>
    <row r="9453" spans="1:5" x14ac:dyDescent="0.25">
      <c r="A9453">
        <v>72000234</v>
      </c>
      <c r="B9453" t="s">
        <v>13554</v>
      </c>
      <c r="C9453" t="s">
        <v>13553</v>
      </c>
      <c r="D9453" t="s">
        <v>13553</v>
      </c>
      <c r="E9453" t="s">
        <v>13554</v>
      </c>
    </row>
    <row r="9454" spans="1:5" x14ac:dyDescent="0.25">
      <c r="A9454">
        <v>72000235</v>
      </c>
      <c r="B9454" t="s">
        <v>13556</v>
      </c>
      <c r="C9454" t="s">
        <v>13555</v>
      </c>
      <c r="D9454" t="s">
        <v>13555</v>
      </c>
      <c r="E9454" t="s">
        <v>13556</v>
      </c>
    </row>
    <row r="9455" spans="1:5" x14ac:dyDescent="0.25">
      <c r="A9455">
        <v>72000236</v>
      </c>
      <c r="B9455" t="s">
        <v>13558</v>
      </c>
      <c r="C9455" t="s">
        <v>13557</v>
      </c>
      <c r="D9455" t="s">
        <v>13557</v>
      </c>
      <c r="E9455" t="s">
        <v>13558</v>
      </c>
    </row>
    <row r="9456" spans="1:5" x14ac:dyDescent="0.25">
      <c r="A9456">
        <v>72000238</v>
      </c>
      <c r="B9456" t="s">
        <v>13560</v>
      </c>
      <c r="C9456" t="s">
        <v>13559</v>
      </c>
      <c r="D9456" t="s">
        <v>13559</v>
      </c>
      <c r="E9456" t="s">
        <v>13560</v>
      </c>
    </row>
    <row r="9457" spans="1:5" x14ac:dyDescent="0.25">
      <c r="A9457">
        <v>72000239</v>
      </c>
      <c r="B9457" t="s">
        <v>13562</v>
      </c>
      <c r="C9457" t="s">
        <v>13561</v>
      </c>
      <c r="D9457" t="s">
        <v>13561</v>
      </c>
      <c r="E9457" t="s">
        <v>13562</v>
      </c>
    </row>
    <row r="9458" spans="1:5" x14ac:dyDescent="0.25">
      <c r="A9458">
        <v>72000240</v>
      </c>
      <c r="B9458" t="s">
        <v>13564</v>
      </c>
      <c r="C9458" t="s">
        <v>13563</v>
      </c>
      <c r="D9458" t="s">
        <v>13563</v>
      </c>
      <c r="E9458" t="s">
        <v>13564</v>
      </c>
    </row>
    <row r="9459" spans="1:5" x14ac:dyDescent="0.25">
      <c r="A9459">
        <v>72000241</v>
      </c>
      <c r="B9459" t="s">
        <v>13566</v>
      </c>
      <c r="C9459" t="s">
        <v>13565</v>
      </c>
      <c r="D9459" t="s">
        <v>13565</v>
      </c>
      <c r="E9459" t="s">
        <v>13566</v>
      </c>
    </row>
    <row r="9460" spans="1:5" x14ac:dyDescent="0.25">
      <c r="A9460">
        <v>72000242</v>
      </c>
      <c r="B9460" t="s">
        <v>13568</v>
      </c>
      <c r="C9460" t="s">
        <v>13567</v>
      </c>
      <c r="D9460" t="s">
        <v>13567</v>
      </c>
      <c r="E9460" t="s">
        <v>13568</v>
      </c>
    </row>
    <row r="9461" spans="1:5" x14ac:dyDescent="0.25">
      <c r="A9461">
        <v>72000243</v>
      </c>
      <c r="B9461" t="s">
        <v>13570</v>
      </c>
      <c r="C9461" t="s">
        <v>13569</v>
      </c>
      <c r="D9461" t="s">
        <v>13569</v>
      </c>
      <c r="E9461" t="s">
        <v>13570</v>
      </c>
    </row>
    <row r="9462" spans="1:5" x14ac:dyDescent="0.25">
      <c r="A9462">
        <v>72000244</v>
      </c>
      <c r="B9462" t="s">
        <v>13572</v>
      </c>
      <c r="C9462" t="s">
        <v>13571</v>
      </c>
      <c r="D9462" t="s">
        <v>13571</v>
      </c>
      <c r="E9462" t="s">
        <v>13572</v>
      </c>
    </row>
    <row r="9463" spans="1:5" x14ac:dyDescent="0.25">
      <c r="A9463">
        <v>72000245</v>
      </c>
      <c r="B9463" t="s">
        <v>13574</v>
      </c>
      <c r="C9463" t="s">
        <v>13573</v>
      </c>
      <c r="D9463" t="s">
        <v>13573</v>
      </c>
      <c r="E9463" t="s">
        <v>13574</v>
      </c>
    </row>
    <row r="9464" spans="1:5" x14ac:dyDescent="0.25">
      <c r="A9464">
        <v>72000246</v>
      </c>
      <c r="B9464" t="s">
        <v>13576</v>
      </c>
      <c r="C9464" t="s">
        <v>13575</v>
      </c>
      <c r="D9464" t="s">
        <v>13575</v>
      </c>
      <c r="E9464" t="s">
        <v>13576</v>
      </c>
    </row>
    <row r="9465" spans="1:5" x14ac:dyDescent="0.25">
      <c r="A9465">
        <v>72000247</v>
      </c>
      <c r="B9465" t="s">
        <v>13577</v>
      </c>
      <c r="C9465" t="s">
        <v>13543</v>
      </c>
      <c r="D9465" t="s">
        <v>13543</v>
      </c>
      <c r="E9465" t="s">
        <v>13577</v>
      </c>
    </row>
    <row r="9466" spans="1:5" x14ac:dyDescent="0.25">
      <c r="A9466">
        <v>72000248</v>
      </c>
      <c r="B9466" t="s">
        <v>13578</v>
      </c>
      <c r="C9466" t="s">
        <v>13545</v>
      </c>
      <c r="D9466" t="s">
        <v>13545</v>
      </c>
      <c r="E9466" t="s">
        <v>13578</v>
      </c>
    </row>
    <row r="9467" spans="1:5" x14ac:dyDescent="0.25">
      <c r="A9467">
        <v>72000249</v>
      </c>
      <c r="B9467" t="s">
        <v>13580</v>
      </c>
      <c r="C9467" t="s">
        <v>13579</v>
      </c>
      <c r="D9467" t="s">
        <v>13579</v>
      </c>
      <c r="E9467" t="s">
        <v>13580</v>
      </c>
    </row>
    <row r="9468" spans="1:5" x14ac:dyDescent="0.25">
      <c r="A9468">
        <v>72000250</v>
      </c>
      <c r="B9468" t="s">
        <v>13582</v>
      </c>
      <c r="C9468" t="s">
        <v>13581</v>
      </c>
      <c r="D9468" t="s">
        <v>13581</v>
      </c>
      <c r="E9468" t="s">
        <v>13582</v>
      </c>
    </row>
    <row r="9469" spans="1:5" x14ac:dyDescent="0.25">
      <c r="A9469">
        <v>72000251</v>
      </c>
      <c r="B9469" t="s">
        <v>13583</v>
      </c>
      <c r="E9469" t="s">
        <v>13583</v>
      </c>
    </row>
    <row r="9470" spans="1:5" x14ac:dyDescent="0.25">
      <c r="A9470">
        <v>72000252</v>
      </c>
      <c r="B9470" t="s">
        <v>13584</v>
      </c>
      <c r="C9470" t="s">
        <v>13309</v>
      </c>
      <c r="D9470" t="s">
        <v>13309</v>
      </c>
      <c r="E9470" t="s">
        <v>13584</v>
      </c>
    </row>
    <row r="9471" spans="1:5" x14ac:dyDescent="0.25">
      <c r="A9471">
        <v>72000253</v>
      </c>
      <c r="B9471" t="s">
        <v>13586</v>
      </c>
      <c r="C9471" t="s">
        <v>13585</v>
      </c>
      <c r="D9471" t="s">
        <v>13585</v>
      </c>
      <c r="E9471" t="s">
        <v>13586</v>
      </c>
    </row>
    <row r="9472" spans="1:5" x14ac:dyDescent="0.25">
      <c r="A9472">
        <v>72000254</v>
      </c>
      <c r="B9472" t="s">
        <v>13588</v>
      </c>
      <c r="C9472" t="s">
        <v>13587</v>
      </c>
      <c r="D9472" t="s">
        <v>13587</v>
      </c>
      <c r="E9472" t="s">
        <v>13588</v>
      </c>
    </row>
    <row r="9473" spans="1:5" x14ac:dyDescent="0.25">
      <c r="A9473">
        <v>72000255</v>
      </c>
      <c r="B9473" t="s">
        <v>13590</v>
      </c>
      <c r="C9473" t="s">
        <v>13589</v>
      </c>
      <c r="D9473" t="s">
        <v>13589</v>
      </c>
      <c r="E9473" t="s">
        <v>13590</v>
      </c>
    </row>
    <row r="9474" spans="1:5" x14ac:dyDescent="0.25">
      <c r="A9474">
        <v>72000256</v>
      </c>
      <c r="B9474" t="s">
        <v>13592</v>
      </c>
      <c r="C9474" t="s">
        <v>13591</v>
      </c>
      <c r="D9474" t="s">
        <v>13591</v>
      </c>
      <c r="E9474" t="s">
        <v>13592</v>
      </c>
    </row>
    <row r="9475" spans="1:5" x14ac:dyDescent="0.25">
      <c r="A9475">
        <v>72000257</v>
      </c>
      <c r="B9475" t="s">
        <v>13594</v>
      </c>
      <c r="C9475" t="s">
        <v>13593</v>
      </c>
      <c r="D9475" t="s">
        <v>13593</v>
      </c>
      <c r="E9475" t="s">
        <v>13594</v>
      </c>
    </row>
    <row r="9476" spans="1:5" x14ac:dyDescent="0.25">
      <c r="A9476">
        <v>72000258</v>
      </c>
      <c r="B9476" t="s">
        <v>13596</v>
      </c>
      <c r="C9476" t="s">
        <v>13595</v>
      </c>
      <c r="D9476" t="s">
        <v>13595</v>
      </c>
      <c r="E9476" t="s">
        <v>13596</v>
      </c>
    </row>
    <row r="9477" spans="1:5" x14ac:dyDescent="0.25">
      <c r="A9477">
        <v>72000259</v>
      </c>
      <c r="B9477" t="s">
        <v>13598</v>
      </c>
      <c r="C9477" t="s">
        <v>13597</v>
      </c>
      <c r="D9477" t="s">
        <v>13597</v>
      </c>
      <c r="E9477" t="s">
        <v>13598</v>
      </c>
    </row>
    <row r="9478" spans="1:5" x14ac:dyDescent="0.25">
      <c r="A9478">
        <v>72000260</v>
      </c>
      <c r="B9478" t="s">
        <v>13600</v>
      </c>
      <c r="C9478" t="s">
        <v>13599</v>
      </c>
      <c r="D9478" t="s">
        <v>13599</v>
      </c>
      <c r="E9478" t="s">
        <v>13600</v>
      </c>
    </row>
    <row r="9479" spans="1:5" x14ac:dyDescent="0.25">
      <c r="A9479">
        <v>72000261</v>
      </c>
      <c r="B9479" t="s">
        <v>13602</v>
      </c>
      <c r="C9479" t="s">
        <v>13601</v>
      </c>
      <c r="D9479" t="s">
        <v>13601</v>
      </c>
      <c r="E9479" t="s">
        <v>13602</v>
      </c>
    </row>
    <row r="9480" spans="1:5" x14ac:dyDescent="0.25">
      <c r="A9480">
        <v>72000262</v>
      </c>
      <c r="B9480" t="s">
        <v>13604</v>
      </c>
      <c r="C9480" t="s">
        <v>13603</v>
      </c>
      <c r="D9480" t="s">
        <v>13603</v>
      </c>
      <c r="E9480" t="s">
        <v>13604</v>
      </c>
    </row>
    <row r="9481" spans="1:5" x14ac:dyDescent="0.25">
      <c r="A9481">
        <v>72000263</v>
      </c>
      <c r="B9481" t="s">
        <v>13606</v>
      </c>
      <c r="C9481" t="s">
        <v>13605</v>
      </c>
      <c r="D9481" t="s">
        <v>13605</v>
      </c>
      <c r="E9481" t="s">
        <v>13606</v>
      </c>
    </row>
    <row r="9482" spans="1:5" x14ac:dyDescent="0.25">
      <c r="A9482">
        <v>72000264</v>
      </c>
      <c r="B9482" t="s">
        <v>13607</v>
      </c>
      <c r="C9482" t="s">
        <v>13605</v>
      </c>
      <c r="D9482" t="s">
        <v>13605</v>
      </c>
      <c r="E9482" t="s">
        <v>13607</v>
      </c>
    </row>
    <row r="9483" spans="1:5" x14ac:dyDescent="0.25">
      <c r="A9483">
        <v>72000265</v>
      </c>
      <c r="B9483" t="s">
        <v>13609</v>
      </c>
      <c r="C9483" t="s">
        <v>13608</v>
      </c>
      <c r="D9483" t="s">
        <v>13608</v>
      </c>
      <c r="E9483" t="s">
        <v>13609</v>
      </c>
    </row>
    <row r="9484" spans="1:5" x14ac:dyDescent="0.25">
      <c r="A9484">
        <v>72000268</v>
      </c>
      <c r="B9484" t="s">
        <v>13611</v>
      </c>
      <c r="C9484" t="s">
        <v>13610</v>
      </c>
      <c r="D9484" t="s">
        <v>13610</v>
      </c>
      <c r="E9484" t="s">
        <v>13611</v>
      </c>
    </row>
    <row r="9485" spans="1:5" x14ac:dyDescent="0.25">
      <c r="A9485">
        <v>72000270</v>
      </c>
      <c r="B9485" t="s">
        <v>13613</v>
      </c>
      <c r="C9485" t="s">
        <v>13612</v>
      </c>
      <c r="D9485" t="s">
        <v>13612</v>
      </c>
      <c r="E9485" t="s">
        <v>13613</v>
      </c>
    </row>
    <row r="9486" spans="1:5" x14ac:dyDescent="0.25">
      <c r="A9486">
        <v>72000271</v>
      </c>
      <c r="B9486" t="s">
        <v>13615</v>
      </c>
      <c r="C9486" t="s">
        <v>13614</v>
      </c>
      <c r="D9486" t="s">
        <v>13614</v>
      </c>
      <c r="E9486" t="s">
        <v>13615</v>
      </c>
    </row>
    <row r="9487" spans="1:5" x14ac:dyDescent="0.25">
      <c r="A9487">
        <v>72000272</v>
      </c>
      <c r="B9487" t="s">
        <v>13616</v>
      </c>
      <c r="C9487" t="s">
        <v>13610</v>
      </c>
      <c r="D9487" t="s">
        <v>13610</v>
      </c>
      <c r="E9487" t="s">
        <v>13616</v>
      </c>
    </row>
    <row r="9488" spans="1:5" x14ac:dyDescent="0.25">
      <c r="A9488">
        <v>72000273</v>
      </c>
      <c r="B9488" t="s">
        <v>13618</v>
      </c>
      <c r="C9488" t="s">
        <v>13617</v>
      </c>
      <c r="D9488" t="s">
        <v>13617</v>
      </c>
      <c r="E9488" t="s">
        <v>13618</v>
      </c>
    </row>
    <row r="9489" spans="1:5" x14ac:dyDescent="0.25">
      <c r="A9489">
        <v>72000275</v>
      </c>
      <c r="B9489" t="s">
        <v>13619</v>
      </c>
      <c r="C9489" t="s">
        <v>13257</v>
      </c>
      <c r="D9489" t="s">
        <v>13257</v>
      </c>
      <c r="E9489" t="s">
        <v>13619</v>
      </c>
    </row>
    <row r="9490" spans="1:5" x14ac:dyDescent="0.25">
      <c r="A9490">
        <v>72000276</v>
      </c>
      <c r="B9490" t="s">
        <v>13621</v>
      </c>
      <c r="C9490" t="s">
        <v>13620</v>
      </c>
      <c r="D9490" t="s">
        <v>13620</v>
      </c>
      <c r="E9490" t="s">
        <v>13621</v>
      </c>
    </row>
    <row r="9491" spans="1:5" x14ac:dyDescent="0.25">
      <c r="A9491">
        <v>72000277</v>
      </c>
      <c r="B9491" t="s">
        <v>13623</v>
      </c>
      <c r="C9491" t="s">
        <v>13622</v>
      </c>
      <c r="D9491" t="s">
        <v>13622</v>
      </c>
      <c r="E9491" t="s">
        <v>13623</v>
      </c>
    </row>
    <row r="9492" spans="1:5" x14ac:dyDescent="0.25">
      <c r="A9492">
        <v>72000278</v>
      </c>
      <c r="B9492" t="s">
        <v>13625</v>
      </c>
      <c r="C9492" t="s">
        <v>13624</v>
      </c>
      <c r="D9492" t="s">
        <v>13624</v>
      </c>
      <c r="E9492" t="s">
        <v>13625</v>
      </c>
    </row>
    <row r="9493" spans="1:5" x14ac:dyDescent="0.25">
      <c r="A9493">
        <v>72000279</v>
      </c>
      <c r="B9493" t="s">
        <v>13627</v>
      </c>
      <c r="C9493" t="s">
        <v>13626</v>
      </c>
      <c r="D9493" t="s">
        <v>13626</v>
      </c>
      <c r="E9493" t="s">
        <v>13627</v>
      </c>
    </row>
    <row r="9494" spans="1:5" x14ac:dyDescent="0.25">
      <c r="A9494">
        <v>72000280</v>
      </c>
      <c r="B9494" t="s">
        <v>13629</v>
      </c>
      <c r="C9494" t="s">
        <v>13628</v>
      </c>
      <c r="D9494" t="s">
        <v>13628</v>
      </c>
      <c r="E9494" t="s">
        <v>13629</v>
      </c>
    </row>
    <row r="9495" spans="1:5" x14ac:dyDescent="0.25">
      <c r="A9495">
        <v>72000281</v>
      </c>
      <c r="B9495" t="s">
        <v>13631</v>
      </c>
      <c r="C9495" t="s">
        <v>13630</v>
      </c>
      <c r="D9495" t="s">
        <v>13630</v>
      </c>
      <c r="E9495" t="s">
        <v>13631</v>
      </c>
    </row>
    <row r="9496" spans="1:5" x14ac:dyDescent="0.25">
      <c r="A9496">
        <v>72000282</v>
      </c>
      <c r="B9496" t="s">
        <v>13633</v>
      </c>
      <c r="C9496" t="s">
        <v>13632</v>
      </c>
      <c r="D9496" t="s">
        <v>13632</v>
      </c>
      <c r="E9496" t="s">
        <v>13633</v>
      </c>
    </row>
    <row r="9497" spans="1:5" x14ac:dyDescent="0.25">
      <c r="A9497">
        <v>72000284</v>
      </c>
      <c r="B9497" t="s">
        <v>13635</v>
      </c>
      <c r="C9497" t="s">
        <v>13634</v>
      </c>
      <c r="D9497" t="s">
        <v>13634</v>
      </c>
      <c r="E9497" t="s">
        <v>13635</v>
      </c>
    </row>
    <row r="9498" spans="1:5" x14ac:dyDescent="0.25">
      <c r="A9498">
        <v>72000289</v>
      </c>
      <c r="B9498" t="s">
        <v>13637</v>
      </c>
      <c r="C9498" t="s">
        <v>13636</v>
      </c>
      <c r="D9498" t="s">
        <v>13636</v>
      </c>
      <c r="E9498" t="s">
        <v>13637</v>
      </c>
    </row>
    <row r="9499" spans="1:5" x14ac:dyDescent="0.25">
      <c r="A9499">
        <v>72000290</v>
      </c>
      <c r="B9499" t="s">
        <v>13639</v>
      </c>
      <c r="C9499" t="s">
        <v>13638</v>
      </c>
      <c r="D9499" t="s">
        <v>13638</v>
      </c>
      <c r="E9499" t="s">
        <v>13639</v>
      </c>
    </row>
    <row r="9500" spans="1:5" x14ac:dyDescent="0.25">
      <c r="A9500">
        <v>72000291</v>
      </c>
      <c r="B9500" t="s">
        <v>13641</v>
      </c>
      <c r="C9500" t="s">
        <v>13640</v>
      </c>
      <c r="D9500" t="s">
        <v>13640</v>
      </c>
      <c r="E9500" t="s">
        <v>13641</v>
      </c>
    </row>
    <row r="9501" spans="1:5" x14ac:dyDescent="0.25">
      <c r="A9501">
        <v>72000295</v>
      </c>
      <c r="B9501" t="s">
        <v>13350</v>
      </c>
      <c r="C9501" t="s">
        <v>13642</v>
      </c>
      <c r="D9501" t="s">
        <v>13642</v>
      </c>
      <c r="E9501" t="s">
        <v>13350</v>
      </c>
    </row>
    <row r="9502" spans="1:5" x14ac:dyDescent="0.25">
      <c r="A9502">
        <v>72000296</v>
      </c>
      <c r="B9502" t="s">
        <v>13644</v>
      </c>
      <c r="C9502" t="s">
        <v>13643</v>
      </c>
      <c r="D9502" t="s">
        <v>13643</v>
      </c>
      <c r="E9502" t="s">
        <v>13644</v>
      </c>
    </row>
    <row r="9503" spans="1:5" x14ac:dyDescent="0.25">
      <c r="A9503">
        <v>72000297</v>
      </c>
      <c r="B9503" t="s">
        <v>13646</v>
      </c>
      <c r="C9503" t="s">
        <v>13645</v>
      </c>
      <c r="D9503" t="s">
        <v>13645</v>
      </c>
      <c r="E9503" t="s">
        <v>13646</v>
      </c>
    </row>
    <row r="9504" spans="1:5" x14ac:dyDescent="0.25">
      <c r="A9504">
        <v>72000300</v>
      </c>
      <c r="B9504" t="s">
        <v>13647</v>
      </c>
      <c r="C9504" t="s">
        <v>13643</v>
      </c>
      <c r="D9504" t="s">
        <v>13643</v>
      </c>
      <c r="E9504" t="s">
        <v>13647</v>
      </c>
    </row>
    <row r="9505" spans="1:5" x14ac:dyDescent="0.25">
      <c r="A9505">
        <v>72000301</v>
      </c>
      <c r="B9505" t="s">
        <v>13648</v>
      </c>
      <c r="C9505" t="s">
        <v>13325</v>
      </c>
      <c r="D9505" t="s">
        <v>13325</v>
      </c>
      <c r="E9505" t="s">
        <v>13648</v>
      </c>
    </row>
    <row r="9506" spans="1:5" x14ac:dyDescent="0.25">
      <c r="A9506">
        <v>72000302</v>
      </c>
      <c r="B9506" t="s">
        <v>13391</v>
      </c>
      <c r="C9506" t="s">
        <v>13325</v>
      </c>
      <c r="D9506" t="s">
        <v>13325</v>
      </c>
      <c r="E9506" t="s">
        <v>13391</v>
      </c>
    </row>
    <row r="9507" spans="1:5" x14ac:dyDescent="0.25">
      <c r="A9507">
        <v>72000303</v>
      </c>
      <c r="B9507" t="s">
        <v>13649</v>
      </c>
      <c r="C9507" t="s">
        <v>13340</v>
      </c>
      <c r="D9507" t="s">
        <v>13340</v>
      </c>
      <c r="E9507" t="s">
        <v>13649</v>
      </c>
    </row>
    <row r="9508" spans="1:5" x14ac:dyDescent="0.25">
      <c r="A9508">
        <v>72000304</v>
      </c>
      <c r="B9508" t="s">
        <v>13651</v>
      </c>
      <c r="C9508" t="s">
        <v>13650</v>
      </c>
      <c r="D9508" t="s">
        <v>13650</v>
      </c>
      <c r="E9508" t="s">
        <v>13651</v>
      </c>
    </row>
    <row r="9509" spans="1:5" x14ac:dyDescent="0.25">
      <c r="A9509">
        <v>72000305</v>
      </c>
      <c r="B9509" t="s">
        <v>13652</v>
      </c>
      <c r="C9509" t="s">
        <v>13450</v>
      </c>
      <c r="D9509" t="s">
        <v>13450</v>
      </c>
      <c r="E9509" t="s">
        <v>13652</v>
      </c>
    </row>
    <row r="9510" spans="1:5" x14ac:dyDescent="0.25">
      <c r="A9510">
        <v>72000306</v>
      </c>
      <c r="B9510" t="s">
        <v>13654</v>
      </c>
      <c r="C9510" t="s">
        <v>13653</v>
      </c>
      <c r="D9510" t="s">
        <v>13653</v>
      </c>
      <c r="E9510" t="s">
        <v>13654</v>
      </c>
    </row>
    <row r="9511" spans="1:5" x14ac:dyDescent="0.25">
      <c r="A9511">
        <v>72000307</v>
      </c>
      <c r="B9511" t="s">
        <v>13656</v>
      </c>
      <c r="C9511" t="s">
        <v>13655</v>
      </c>
      <c r="D9511" t="s">
        <v>13655</v>
      </c>
      <c r="E9511" t="s">
        <v>13656</v>
      </c>
    </row>
    <row r="9512" spans="1:5" x14ac:dyDescent="0.25">
      <c r="A9512">
        <v>72000309</v>
      </c>
      <c r="B9512" t="s">
        <v>13658</v>
      </c>
      <c r="C9512" t="s">
        <v>13657</v>
      </c>
      <c r="D9512" t="s">
        <v>13657</v>
      </c>
      <c r="E9512" t="s">
        <v>13658</v>
      </c>
    </row>
    <row r="9513" spans="1:5" x14ac:dyDescent="0.25">
      <c r="A9513">
        <v>72000310</v>
      </c>
      <c r="B9513" t="s">
        <v>13660</v>
      </c>
      <c r="C9513" t="s">
        <v>13659</v>
      </c>
      <c r="D9513" t="s">
        <v>13659</v>
      </c>
      <c r="E9513" t="s">
        <v>13660</v>
      </c>
    </row>
    <row r="9514" spans="1:5" x14ac:dyDescent="0.25">
      <c r="A9514">
        <v>72000311</v>
      </c>
      <c r="B9514" t="s">
        <v>13662</v>
      </c>
      <c r="C9514" t="s">
        <v>13661</v>
      </c>
      <c r="D9514" t="s">
        <v>13661</v>
      </c>
      <c r="E9514" t="s">
        <v>13662</v>
      </c>
    </row>
    <row r="9515" spans="1:5" x14ac:dyDescent="0.25">
      <c r="A9515">
        <v>72000312</v>
      </c>
      <c r="B9515" t="s">
        <v>13663</v>
      </c>
      <c r="C9515" t="s">
        <v>13406</v>
      </c>
      <c r="D9515" t="s">
        <v>13406</v>
      </c>
      <c r="E9515" t="s">
        <v>13663</v>
      </c>
    </row>
    <row r="9516" spans="1:5" x14ac:dyDescent="0.25">
      <c r="A9516">
        <v>72000313</v>
      </c>
      <c r="B9516" t="s">
        <v>13665</v>
      </c>
      <c r="C9516" t="s">
        <v>13664</v>
      </c>
      <c r="D9516" t="s">
        <v>13664</v>
      </c>
      <c r="E9516" t="s">
        <v>13665</v>
      </c>
    </row>
    <row r="9517" spans="1:5" x14ac:dyDescent="0.25">
      <c r="A9517">
        <v>72000315</v>
      </c>
      <c r="B9517" t="s">
        <v>13667</v>
      </c>
      <c r="C9517" t="s">
        <v>13666</v>
      </c>
      <c r="D9517" t="s">
        <v>13666</v>
      </c>
      <c r="E9517" t="s">
        <v>13667</v>
      </c>
    </row>
    <row r="9518" spans="1:5" x14ac:dyDescent="0.25">
      <c r="A9518">
        <v>72000316</v>
      </c>
      <c r="B9518" t="s">
        <v>13669</v>
      </c>
      <c r="C9518" t="s">
        <v>13668</v>
      </c>
      <c r="D9518" t="s">
        <v>13668</v>
      </c>
      <c r="E9518" t="s">
        <v>13669</v>
      </c>
    </row>
    <row r="9519" spans="1:5" x14ac:dyDescent="0.25">
      <c r="A9519">
        <v>72000317</v>
      </c>
      <c r="B9519" t="s">
        <v>13671</v>
      </c>
      <c r="C9519" t="s">
        <v>13670</v>
      </c>
      <c r="D9519" t="s">
        <v>13670</v>
      </c>
      <c r="E9519" t="s">
        <v>13671</v>
      </c>
    </row>
    <row r="9520" spans="1:5" x14ac:dyDescent="0.25">
      <c r="A9520">
        <v>72000318</v>
      </c>
      <c r="B9520" t="s">
        <v>13673</v>
      </c>
      <c r="C9520" t="s">
        <v>13672</v>
      </c>
      <c r="D9520" t="s">
        <v>13672</v>
      </c>
      <c r="E9520" t="s">
        <v>13673</v>
      </c>
    </row>
    <row r="9521" spans="1:5" x14ac:dyDescent="0.25">
      <c r="A9521">
        <v>72000319</v>
      </c>
      <c r="B9521" t="s">
        <v>13675</v>
      </c>
      <c r="C9521" t="s">
        <v>13674</v>
      </c>
      <c r="D9521" t="s">
        <v>13674</v>
      </c>
      <c r="E9521" t="s">
        <v>13675</v>
      </c>
    </row>
    <row r="9522" spans="1:5" x14ac:dyDescent="0.25">
      <c r="A9522">
        <v>72000321</v>
      </c>
      <c r="B9522" t="s">
        <v>13453</v>
      </c>
      <c r="C9522" t="s">
        <v>13452</v>
      </c>
      <c r="D9522" t="s">
        <v>13452</v>
      </c>
      <c r="E9522" t="s">
        <v>13453</v>
      </c>
    </row>
    <row r="9523" spans="1:5" x14ac:dyDescent="0.25">
      <c r="A9523">
        <v>72000322</v>
      </c>
      <c r="B9523" t="s">
        <v>13677</v>
      </c>
      <c r="C9523" t="s">
        <v>13676</v>
      </c>
      <c r="D9523" t="s">
        <v>13676</v>
      </c>
      <c r="E9523" t="s">
        <v>13677</v>
      </c>
    </row>
    <row r="9524" spans="1:5" x14ac:dyDescent="0.25">
      <c r="A9524">
        <v>72000325</v>
      </c>
      <c r="B9524" t="s">
        <v>13679</v>
      </c>
      <c r="C9524" t="s">
        <v>13678</v>
      </c>
      <c r="D9524" t="s">
        <v>13678</v>
      </c>
      <c r="E9524" t="s">
        <v>13679</v>
      </c>
    </row>
    <row r="9525" spans="1:5" x14ac:dyDescent="0.25">
      <c r="A9525">
        <v>72000326</v>
      </c>
      <c r="B9525" t="s">
        <v>13681</v>
      </c>
      <c r="C9525" t="s">
        <v>13680</v>
      </c>
      <c r="D9525" t="s">
        <v>13680</v>
      </c>
      <c r="E9525" t="s">
        <v>13681</v>
      </c>
    </row>
    <row r="9526" spans="1:5" x14ac:dyDescent="0.25">
      <c r="A9526">
        <v>72000327</v>
      </c>
      <c r="B9526" t="s">
        <v>13683</v>
      </c>
      <c r="C9526" t="s">
        <v>13682</v>
      </c>
      <c r="D9526" t="s">
        <v>13682</v>
      </c>
      <c r="E9526" t="s">
        <v>13683</v>
      </c>
    </row>
    <row r="9527" spans="1:5" x14ac:dyDescent="0.25">
      <c r="A9527">
        <v>72000328</v>
      </c>
      <c r="B9527" t="s">
        <v>13685</v>
      </c>
      <c r="C9527" t="s">
        <v>13684</v>
      </c>
      <c r="D9527" t="s">
        <v>13684</v>
      </c>
      <c r="E9527" t="s">
        <v>13685</v>
      </c>
    </row>
    <row r="9528" spans="1:5" x14ac:dyDescent="0.25">
      <c r="A9528">
        <v>72000329</v>
      </c>
      <c r="B9528" t="s">
        <v>13687</v>
      </c>
      <c r="C9528" t="s">
        <v>13686</v>
      </c>
      <c r="D9528" t="s">
        <v>13686</v>
      </c>
      <c r="E9528" t="s">
        <v>13687</v>
      </c>
    </row>
    <row r="9529" spans="1:5" x14ac:dyDescent="0.25">
      <c r="A9529">
        <v>72000330</v>
      </c>
      <c r="B9529" t="s">
        <v>13689</v>
      </c>
      <c r="C9529" t="s">
        <v>13688</v>
      </c>
      <c r="D9529" t="s">
        <v>13688</v>
      </c>
      <c r="E9529" t="s">
        <v>13689</v>
      </c>
    </row>
    <row r="9530" spans="1:5" x14ac:dyDescent="0.25">
      <c r="A9530">
        <v>72000331</v>
      </c>
      <c r="B9530" t="s">
        <v>13691</v>
      </c>
      <c r="C9530" t="s">
        <v>13690</v>
      </c>
      <c r="D9530" t="s">
        <v>13690</v>
      </c>
      <c r="E9530" t="s">
        <v>13691</v>
      </c>
    </row>
    <row r="9531" spans="1:5" x14ac:dyDescent="0.25">
      <c r="A9531">
        <v>72000332</v>
      </c>
      <c r="B9531" t="s">
        <v>13693</v>
      </c>
      <c r="C9531" t="s">
        <v>13692</v>
      </c>
      <c r="D9531" t="s">
        <v>13692</v>
      </c>
      <c r="E9531" t="s">
        <v>13693</v>
      </c>
    </row>
    <row r="9532" spans="1:5" x14ac:dyDescent="0.25">
      <c r="A9532">
        <v>72000333</v>
      </c>
      <c r="B9532" t="s">
        <v>13694</v>
      </c>
      <c r="C9532" t="s">
        <v>13510</v>
      </c>
      <c r="D9532" t="s">
        <v>13510</v>
      </c>
      <c r="E9532" t="s">
        <v>13694</v>
      </c>
    </row>
    <row r="9533" spans="1:5" x14ac:dyDescent="0.25">
      <c r="A9533">
        <v>72000335</v>
      </c>
      <c r="B9533" t="s">
        <v>13696</v>
      </c>
      <c r="C9533" t="s">
        <v>13695</v>
      </c>
      <c r="D9533" t="s">
        <v>13695</v>
      </c>
      <c r="E9533" t="s">
        <v>13696</v>
      </c>
    </row>
    <row r="9534" spans="1:5" x14ac:dyDescent="0.25">
      <c r="A9534">
        <v>72000336</v>
      </c>
      <c r="B9534" t="s">
        <v>13698</v>
      </c>
      <c r="C9534" t="s">
        <v>13697</v>
      </c>
      <c r="D9534" t="s">
        <v>13697</v>
      </c>
      <c r="E9534" t="s">
        <v>13698</v>
      </c>
    </row>
    <row r="9535" spans="1:5" x14ac:dyDescent="0.25">
      <c r="A9535">
        <v>72000337</v>
      </c>
      <c r="B9535" t="s">
        <v>13700</v>
      </c>
      <c r="C9535" t="s">
        <v>13699</v>
      </c>
      <c r="D9535" t="s">
        <v>13699</v>
      </c>
      <c r="E9535" t="s">
        <v>13700</v>
      </c>
    </row>
    <row r="9536" spans="1:5" x14ac:dyDescent="0.25">
      <c r="A9536">
        <v>72000341</v>
      </c>
      <c r="B9536" t="s">
        <v>13702</v>
      </c>
      <c r="C9536" t="s">
        <v>13701</v>
      </c>
      <c r="D9536" t="s">
        <v>13701</v>
      </c>
      <c r="E9536" t="s">
        <v>13702</v>
      </c>
    </row>
    <row r="9537" spans="1:5" x14ac:dyDescent="0.25">
      <c r="A9537">
        <v>72000342</v>
      </c>
      <c r="B9537" t="s">
        <v>13704</v>
      </c>
      <c r="C9537" t="s">
        <v>13703</v>
      </c>
      <c r="D9537" t="s">
        <v>13703</v>
      </c>
      <c r="E9537" t="s">
        <v>13704</v>
      </c>
    </row>
    <row r="9538" spans="1:5" x14ac:dyDescent="0.25">
      <c r="A9538">
        <v>72000344</v>
      </c>
      <c r="B9538" t="s">
        <v>13706</v>
      </c>
      <c r="C9538" t="s">
        <v>13705</v>
      </c>
      <c r="D9538" t="s">
        <v>13705</v>
      </c>
      <c r="E9538" t="s">
        <v>13706</v>
      </c>
    </row>
    <row r="9539" spans="1:5" x14ac:dyDescent="0.25">
      <c r="A9539">
        <v>72000345</v>
      </c>
      <c r="B9539" t="s">
        <v>13708</v>
      </c>
      <c r="C9539" t="s">
        <v>13707</v>
      </c>
      <c r="D9539" t="s">
        <v>13707</v>
      </c>
      <c r="E9539" t="s">
        <v>13708</v>
      </c>
    </row>
    <row r="9540" spans="1:5" x14ac:dyDescent="0.25">
      <c r="A9540">
        <v>72000346</v>
      </c>
      <c r="B9540" t="s">
        <v>13710</v>
      </c>
      <c r="C9540" t="s">
        <v>13709</v>
      </c>
      <c r="D9540" t="s">
        <v>13709</v>
      </c>
      <c r="E9540" t="s">
        <v>13710</v>
      </c>
    </row>
    <row r="9541" spans="1:5" x14ac:dyDescent="0.25">
      <c r="A9541">
        <v>72000347</v>
      </c>
      <c r="B9541" t="s">
        <v>13712</v>
      </c>
      <c r="C9541" t="s">
        <v>13711</v>
      </c>
      <c r="D9541" t="s">
        <v>13711</v>
      </c>
      <c r="E9541" t="s">
        <v>13712</v>
      </c>
    </row>
    <row r="9542" spans="1:5" x14ac:dyDescent="0.25">
      <c r="A9542">
        <v>72000348</v>
      </c>
      <c r="B9542" t="s">
        <v>13714</v>
      </c>
      <c r="C9542" t="s">
        <v>13713</v>
      </c>
      <c r="D9542" t="s">
        <v>13713</v>
      </c>
      <c r="E9542" t="s">
        <v>13714</v>
      </c>
    </row>
    <row r="9543" spans="1:5" x14ac:dyDescent="0.25">
      <c r="A9543">
        <v>72000349</v>
      </c>
      <c r="B9543" t="s">
        <v>13716</v>
      </c>
      <c r="C9543" t="s">
        <v>13715</v>
      </c>
      <c r="D9543" t="s">
        <v>13715</v>
      </c>
      <c r="E9543" t="s">
        <v>13716</v>
      </c>
    </row>
    <row r="9544" spans="1:5" x14ac:dyDescent="0.25">
      <c r="A9544">
        <v>72000351</v>
      </c>
      <c r="B9544" t="s">
        <v>13718</v>
      </c>
      <c r="C9544" t="s">
        <v>13717</v>
      </c>
      <c r="D9544" t="s">
        <v>13717</v>
      </c>
      <c r="E9544" t="s">
        <v>13718</v>
      </c>
    </row>
    <row r="9545" spans="1:5" x14ac:dyDescent="0.25">
      <c r="A9545">
        <v>72000352</v>
      </c>
      <c r="B9545" t="s">
        <v>13720</v>
      </c>
      <c r="C9545" t="s">
        <v>13719</v>
      </c>
      <c r="D9545" t="s">
        <v>13719</v>
      </c>
      <c r="E9545" t="s">
        <v>13720</v>
      </c>
    </row>
    <row r="9546" spans="1:5" x14ac:dyDescent="0.25">
      <c r="A9546">
        <v>72000353</v>
      </c>
      <c r="B9546" t="s">
        <v>13722</v>
      </c>
      <c r="C9546" t="s">
        <v>13721</v>
      </c>
      <c r="D9546" t="s">
        <v>13721</v>
      </c>
      <c r="E9546" t="s">
        <v>13722</v>
      </c>
    </row>
    <row r="9547" spans="1:5" x14ac:dyDescent="0.25">
      <c r="A9547">
        <v>72000355</v>
      </c>
      <c r="B9547" t="s">
        <v>13724</v>
      </c>
      <c r="C9547" t="s">
        <v>13723</v>
      </c>
      <c r="D9547" t="s">
        <v>13723</v>
      </c>
      <c r="E9547" t="s">
        <v>13724</v>
      </c>
    </row>
    <row r="9548" spans="1:5" x14ac:dyDescent="0.25">
      <c r="A9548">
        <v>72000356</v>
      </c>
      <c r="B9548" t="s">
        <v>13726</v>
      </c>
      <c r="C9548" t="s">
        <v>13725</v>
      </c>
      <c r="D9548" t="s">
        <v>13725</v>
      </c>
      <c r="E9548" t="s">
        <v>13726</v>
      </c>
    </row>
    <row r="9549" spans="1:5" x14ac:dyDescent="0.25">
      <c r="A9549">
        <v>72000357</v>
      </c>
      <c r="B9549" t="s">
        <v>13728</v>
      </c>
      <c r="C9549" t="s">
        <v>13727</v>
      </c>
      <c r="D9549" t="s">
        <v>13727</v>
      </c>
      <c r="E9549" t="s">
        <v>13728</v>
      </c>
    </row>
    <row r="9550" spans="1:5" x14ac:dyDescent="0.25">
      <c r="A9550">
        <v>72000359</v>
      </c>
      <c r="B9550" t="s">
        <v>13730</v>
      </c>
      <c r="C9550" t="s">
        <v>13729</v>
      </c>
      <c r="D9550" t="s">
        <v>13729</v>
      </c>
      <c r="E9550" t="s">
        <v>13730</v>
      </c>
    </row>
    <row r="9551" spans="1:5" x14ac:dyDescent="0.25">
      <c r="A9551">
        <v>72000360</v>
      </c>
      <c r="B9551" t="s">
        <v>13732</v>
      </c>
      <c r="C9551" t="s">
        <v>13731</v>
      </c>
      <c r="D9551" t="s">
        <v>13731</v>
      </c>
      <c r="E9551" t="s">
        <v>13732</v>
      </c>
    </row>
    <row r="9552" spans="1:5" x14ac:dyDescent="0.25">
      <c r="A9552">
        <v>72000361</v>
      </c>
      <c r="B9552" t="s">
        <v>13734</v>
      </c>
      <c r="C9552" t="s">
        <v>13733</v>
      </c>
      <c r="D9552" t="s">
        <v>13733</v>
      </c>
      <c r="E9552" t="s">
        <v>13734</v>
      </c>
    </row>
    <row r="9553" spans="1:5" x14ac:dyDescent="0.25">
      <c r="A9553">
        <v>72000362</v>
      </c>
      <c r="B9553" t="s">
        <v>13735</v>
      </c>
      <c r="C9553" t="s">
        <v>13247</v>
      </c>
      <c r="D9553" t="s">
        <v>13247</v>
      </c>
      <c r="E9553" t="s">
        <v>13735</v>
      </c>
    </row>
    <row r="9554" spans="1:5" x14ac:dyDescent="0.25">
      <c r="A9554">
        <v>72000365</v>
      </c>
      <c r="B9554" t="s">
        <v>13737</v>
      </c>
      <c r="C9554" t="s">
        <v>13736</v>
      </c>
      <c r="D9554" t="s">
        <v>13736</v>
      </c>
      <c r="E9554" t="s">
        <v>13737</v>
      </c>
    </row>
    <row r="9555" spans="1:5" x14ac:dyDescent="0.25">
      <c r="A9555">
        <v>72000366</v>
      </c>
      <c r="B9555" t="s">
        <v>13738</v>
      </c>
      <c r="C9555" t="s">
        <v>13736</v>
      </c>
      <c r="D9555" t="s">
        <v>13736</v>
      </c>
      <c r="E9555" t="s">
        <v>13738</v>
      </c>
    </row>
    <row r="9556" spans="1:5" x14ac:dyDescent="0.25">
      <c r="A9556">
        <v>72000367</v>
      </c>
      <c r="B9556" t="s">
        <v>13740</v>
      </c>
      <c r="C9556" t="s">
        <v>13739</v>
      </c>
      <c r="D9556" t="s">
        <v>13739</v>
      </c>
      <c r="E9556" t="s">
        <v>13740</v>
      </c>
    </row>
    <row r="9557" spans="1:5" x14ac:dyDescent="0.25">
      <c r="A9557">
        <v>72000368</v>
      </c>
      <c r="B9557" t="s">
        <v>13742</v>
      </c>
      <c r="C9557" t="s">
        <v>13741</v>
      </c>
      <c r="D9557" t="s">
        <v>13741</v>
      </c>
      <c r="E9557" t="s">
        <v>13742</v>
      </c>
    </row>
    <row r="9558" spans="1:5" x14ac:dyDescent="0.25">
      <c r="A9558">
        <v>72000369</v>
      </c>
      <c r="B9558" t="s">
        <v>13744</v>
      </c>
      <c r="C9558" t="s">
        <v>13743</v>
      </c>
      <c r="D9558" t="s">
        <v>13743</v>
      </c>
      <c r="E9558" t="s">
        <v>13744</v>
      </c>
    </row>
    <row r="9559" spans="1:5" x14ac:dyDescent="0.25">
      <c r="A9559">
        <v>72000370</v>
      </c>
      <c r="B9559" t="s">
        <v>13745</v>
      </c>
      <c r="C9559" t="s">
        <v>13325</v>
      </c>
      <c r="D9559" t="s">
        <v>13325</v>
      </c>
      <c r="E9559" t="s">
        <v>13745</v>
      </c>
    </row>
    <row r="9560" spans="1:5" x14ac:dyDescent="0.25">
      <c r="A9560">
        <v>72000371</v>
      </c>
      <c r="B9560" t="s">
        <v>13542</v>
      </c>
      <c r="C9560" t="s">
        <v>13746</v>
      </c>
      <c r="D9560" t="s">
        <v>13746</v>
      </c>
      <c r="E9560" t="s">
        <v>13542</v>
      </c>
    </row>
    <row r="9561" spans="1:5" x14ac:dyDescent="0.25">
      <c r="A9561">
        <v>72000372</v>
      </c>
      <c r="B9561" t="s">
        <v>13748</v>
      </c>
      <c r="C9561" t="s">
        <v>13747</v>
      </c>
      <c r="D9561" t="s">
        <v>13747</v>
      </c>
      <c r="E9561" t="s">
        <v>13748</v>
      </c>
    </row>
    <row r="9562" spans="1:5" x14ac:dyDescent="0.25">
      <c r="A9562">
        <v>72000373</v>
      </c>
      <c r="B9562" t="s">
        <v>13749</v>
      </c>
      <c r="C9562" t="s">
        <v>13385</v>
      </c>
      <c r="D9562" t="s">
        <v>13385</v>
      </c>
      <c r="E9562" t="s">
        <v>13749</v>
      </c>
    </row>
    <row r="9563" spans="1:5" x14ac:dyDescent="0.25">
      <c r="A9563">
        <v>72000374</v>
      </c>
      <c r="B9563" t="s">
        <v>13751</v>
      </c>
      <c r="C9563" t="s">
        <v>13750</v>
      </c>
      <c r="D9563" t="s">
        <v>13750</v>
      </c>
      <c r="E9563" t="s">
        <v>13751</v>
      </c>
    </row>
    <row r="9564" spans="1:5" x14ac:dyDescent="0.25">
      <c r="A9564">
        <v>72000375</v>
      </c>
      <c r="B9564" t="s">
        <v>13753</v>
      </c>
      <c r="C9564" t="s">
        <v>13752</v>
      </c>
      <c r="D9564" t="s">
        <v>13752</v>
      </c>
      <c r="E9564" t="s">
        <v>13753</v>
      </c>
    </row>
    <row r="9565" spans="1:5" x14ac:dyDescent="0.25">
      <c r="A9565">
        <v>72000376</v>
      </c>
      <c r="B9565" t="s">
        <v>13755</v>
      </c>
      <c r="C9565" t="s">
        <v>13754</v>
      </c>
      <c r="D9565" t="s">
        <v>13754</v>
      </c>
      <c r="E9565" t="s">
        <v>13755</v>
      </c>
    </row>
    <row r="9566" spans="1:5" x14ac:dyDescent="0.25">
      <c r="A9566">
        <v>72000377</v>
      </c>
      <c r="B9566" t="s">
        <v>13757</v>
      </c>
      <c r="C9566" t="s">
        <v>13756</v>
      </c>
      <c r="D9566" t="s">
        <v>13756</v>
      </c>
      <c r="E9566" t="s">
        <v>13757</v>
      </c>
    </row>
    <row r="9567" spans="1:5" x14ac:dyDescent="0.25">
      <c r="A9567">
        <v>72000378</v>
      </c>
      <c r="B9567" t="s">
        <v>13759</v>
      </c>
      <c r="C9567" t="s">
        <v>13758</v>
      </c>
      <c r="D9567" t="s">
        <v>13758</v>
      </c>
      <c r="E9567" t="s">
        <v>13759</v>
      </c>
    </row>
    <row r="9568" spans="1:5" x14ac:dyDescent="0.25">
      <c r="A9568">
        <v>72000379</v>
      </c>
      <c r="B9568" t="s">
        <v>13761</v>
      </c>
      <c r="C9568" t="s">
        <v>13760</v>
      </c>
      <c r="D9568" t="s">
        <v>13760</v>
      </c>
      <c r="E9568" t="s">
        <v>13761</v>
      </c>
    </row>
    <row r="9569" spans="1:5" x14ac:dyDescent="0.25">
      <c r="A9569">
        <v>72000380</v>
      </c>
      <c r="B9569" t="s">
        <v>13763</v>
      </c>
      <c r="C9569" t="s">
        <v>13762</v>
      </c>
      <c r="D9569" t="s">
        <v>13762</v>
      </c>
      <c r="E9569" t="s">
        <v>13763</v>
      </c>
    </row>
    <row r="9570" spans="1:5" x14ac:dyDescent="0.25">
      <c r="A9570">
        <v>72000381</v>
      </c>
      <c r="B9570" t="s">
        <v>13765</v>
      </c>
      <c r="C9570" t="s">
        <v>13764</v>
      </c>
      <c r="D9570" t="s">
        <v>13764</v>
      </c>
      <c r="E9570" t="s">
        <v>13765</v>
      </c>
    </row>
    <row r="9571" spans="1:5" x14ac:dyDescent="0.25">
      <c r="A9571">
        <v>72000382</v>
      </c>
      <c r="B9571" t="s">
        <v>13767</v>
      </c>
      <c r="C9571" t="s">
        <v>13766</v>
      </c>
      <c r="D9571" t="s">
        <v>13766</v>
      </c>
      <c r="E9571" t="s">
        <v>13767</v>
      </c>
    </row>
    <row r="9572" spans="1:5" x14ac:dyDescent="0.25">
      <c r="A9572">
        <v>72000383</v>
      </c>
      <c r="B9572" t="s">
        <v>13769</v>
      </c>
      <c r="C9572" t="s">
        <v>13768</v>
      </c>
      <c r="D9572" t="s">
        <v>13768</v>
      </c>
      <c r="E9572" t="s">
        <v>13769</v>
      </c>
    </row>
    <row r="9573" spans="1:5" x14ac:dyDescent="0.25">
      <c r="A9573">
        <v>72000385</v>
      </c>
      <c r="B9573" t="s">
        <v>13770</v>
      </c>
      <c r="C9573" t="s">
        <v>13231</v>
      </c>
      <c r="D9573" t="s">
        <v>13231</v>
      </c>
      <c r="E9573" t="s">
        <v>13770</v>
      </c>
    </row>
    <row r="9574" spans="1:5" x14ac:dyDescent="0.25">
      <c r="A9574">
        <v>72000386</v>
      </c>
      <c r="B9574" t="s">
        <v>13772</v>
      </c>
      <c r="C9574" t="s">
        <v>13771</v>
      </c>
      <c r="D9574" t="s">
        <v>13771</v>
      </c>
      <c r="E9574" t="s">
        <v>13772</v>
      </c>
    </row>
    <row r="9575" spans="1:5" x14ac:dyDescent="0.25">
      <c r="A9575">
        <v>72000387</v>
      </c>
      <c r="B9575" t="s">
        <v>13469</v>
      </c>
      <c r="C9575" t="s">
        <v>13468</v>
      </c>
      <c r="D9575" t="s">
        <v>13468</v>
      </c>
      <c r="E9575" t="s">
        <v>13469</v>
      </c>
    </row>
    <row r="9576" spans="1:5" x14ac:dyDescent="0.25">
      <c r="A9576">
        <v>72000388</v>
      </c>
      <c r="B9576" t="s">
        <v>13469</v>
      </c>
      <c r="C9576" t="s">
        <v>13468</v>
      </c>
      <c r="D9576" t="s">
        <v>13468</v>
      </c>
      <c r="E9576" t="s">
        <v>13469</v>
      </c>
    </row>
    <row r="9577" spans="1:5" x14ac:dyDescent="0.25">
      <c r="A9577">
        <v>72000389</v>
      </c>
      <c r="B9577" t="s">
        <v>13469</v>
      </c>
      <c r="C9577" t="s">
        <v>13468</v>
      </c>
      <c r="D9577" t="s">
        <v>13468</v>
      </c>
      <c r="E9577" t="s">
        <v>13469</v>
      </c>
    </row>
    <row r="9578" spans="1:5" x14ac:dyDescent="0.25">
      <c r="A9578">
        <v>72000390</v>
      </c>
      <c r="B9578" t="s">
        <v>13469</v>
      </c>
      <c r="C9578" t="s">
        <v>13468</v>
      </c>
      <c r="D9578" t="s">
        <v>13468</v>
      </c>
      <c r="E9578" t="s">
        <v>13469</v>
      </c>
    </row>
    <row r="9579" spans="1:5" x14ac:dyDescent="0.25">
      <c r="A9579">
        <v>72000391</v>
      </c>
      <c r="B9579" t="s">
        <v>13471</v>
      </c>
      <c r="C9579" t="s">
        <v>13470</v>
      </c>
      <c r="D9579" t="s">
        <v>13470</v>
      </c>
      <c r="E9579" t="s">
        <v>13471</v>
      </c>
    </row>
    <row r="9580" spans="1:5" x14ac:dyDescent="0.25">
      <c r="A9580">
        <v>72000392</v>
      </c>
      <c r="B9580" t="s">
        <v>13471</v>
      </c>
      <c r="C9580" t="s">
        <v>13470</v>
      </c>
      <c r="D9580" t="s">
        <v>13470</v>
      </c>
      <c r="E9580" t="s">
        <v>13471</v>
      </c>
    </row>
    <row r="9581" spans="1:5" x14ac:dyDescent="0.25">
      <c r="A9581">
        <v>72000393</v>
      </c>
      <c r="B9581" t="s">
        <v>13471</v>
      </c>
      <c r="C9581" t="s">
        <v>13470</v>
      </c>
      <c r="D9581" t="s">
        <v>13470</v>
      </c>
      <c r="E9581" t="s">
        <v>13471</v>
      </c>
    </row>
    <row r="9582" spans="1:5" x14ac:dyDescent="0.25">
      <c r="A9582">
        <v>72000394</v>
      </c>
      <c r="B9582" t="s">
        <v>13773</v>
      </c>
      <c r="C9582" t="s">
        <v>13503</v>
      </c>
      <c r="D9582" t="s">
        <v>13503</v>
      </c>
      <c r="E9582" t="s">
        <v>13773</v>
      </c>
    </row>
    <row r="9583" spans="1:5" x14ac:dyDescent="0.25">
      <c r="A9583">
        <v>72000395</v>
      </c>
      <c r="B9583" t="s">
        <v>13774</v>
      </c>
      <c r="C9583" t="s">
        <v>13223</v>
      </c>
      <c r="D9583" t="s">
        <v>13223</v>
      </c>
      <c r="E9583" t="s">
        <v>13774</v>
      </c>
    </row>
    <row r="9584" spans="1:5" x14ac:dyDescent="0.25">
      <c r="A9584">
        <v>72000396</v>
      </c>
      <c r="B9584" t="s">
        <v>13776</v>
      </c>
      <c r="C9584" t="s">
        <v>13775</v>
      </c>
      <c r="D9584" t="s">
        <v>13775</v>
      </c>
      <c r="E9584" t="s">
        <v>13776</v>
      </c>
    </row>
    <row r="9585" spans="1:5" x14ac:dyDescent="0.25">
      <c r="A9585">
        <v>72000397</v>
      </c>
      <c r="B9585" t="s">
        <v>13777</v>
      </c>
      <c r="C9585" t="s">
        <v>13315</v>
      </c>
      <c r="D9585" t="s">
        <v>13315</v>
      </c>
      <c r="E9585" t="s">
        <v>13777</v>
      </c>
    </row>
    <row r="9586" spans="1:5" x14ac:dyDescent="0.25">
      <c r="A9586">
        <v>72000398</v>
      </c>
      <c r="B9586" t="s">
        <v>13779</v>
      </c>
      <c r="C9586" t="s">
        <v>13778</v>
      </c>
      <c r="D9586" t="s">
        <v>13778</v>
      </c>
      <c r="E9586" t="s">
        <v>13779</v>
      </c>
    </row>
    <row r="9587" spans="1:5" x14ac:dyDescent="0.25">
      <c r="A9587">
        <v>72000399</v>
      </c>
      <c r="B9587" t="s">
        <v>13780</v>
      </c>
      <c r="C9587" t="s">
        <v>13547</v>
      </c>
      <c r="D9587" t="s">
        <v>13547</v>
      </c>
      <c r="E9587" t="s">
        <v>13780</v>
      </c>
    </row>
    <row r="9588" spans="1:5" x14ac:dyDescent="0.25">
      <c r="A9588">
        <v>72000400</v>
      </c>
      <c r="B9588" t="s">
        <v>13781</v>
      </c>
      <c r="C9588" t="s">
        <v>13553</v>
      </c>
      <c r="D9588" t="s">
        <v>13553</v>
      </c>
      <c r="E9588" t="s">
        <v>13781</v>
      </c>
    </row>
    <row r="9589" spans="1:5" x14ac:dyDescent="0.25">
      <c r="A9589">
        <v>72000401</v>
      </c>
      <c r="B9589" t="s">
        <v>13782</v>
      </c>
      <c r="C9589" t="s">
        <v>13470</v>
      </c>
      <c r="D9589" t="s">
        <v>13470</v>
      </c>
      <c r="E9589" t="s">
        <v>13782</v>
      </c>
    </row>
    <row r="9590" spans="1:5" x14ac:dyDescent="0.25">
      <c r="A9590">
        <v>72000402</v>
      </c>
      <c r="B9590" t="s">
        <v>13784</v>
      </c>
      <c r="C9590" t="s">
        <v>13783</v>
      </c>
      <c r="D9590" t="s">
        <v>13783</v>
      </c>
      <c r="E9590" t="s">
        <v>13784</v>
      </c>
    </row>
    <row r="9591" spans="1:5" x14ac:dyDescent="0.25">
      <c r="A9591">
        <v>72000403</v>
      </c>
      <c r="B9591" t="s">
        <v>13786</v>
      </c>
      <c r="C9591" t="s">
        <v>13785</v>
      </c>
      <c r="D9591" t="s">
        <v>13785</v>
      </c>
      <c r="E9591" t="s">
        <v>13786</v>
      </c>
    </row>
    <row r="9592" spans="1:5" x14ac:dyDescent="0.25">
      <c r="A9592">
        <v>72000412</v>
      </c>
      <c r="B9592" t="s">
        <v>13787</v>
      </c>
      <c r="C9592" t="s">
        <v>13370</v>
      </c>
      <c r="D9592" t="s">
        <v>13370</v>
      </c>
      <c r="E9592" t="s">
        <v>13787</v>
      </c>
    </row>
    <row r="9593" spans="1:5" x14ac:dyDescent="0.25">
      <c r="A9593">
        <v>72000413</v>
      </c>
      <c r="B9593" t="s">
        <v>13789</v>
      </c>
      <c r="C9593" t="s">
        <v>13788</v>
      </c>
      <c r="D9593" t="s">
        <v>13788</v>
      </c>
      <c r="E9593" t="s">
        <v>13789</v>
      </c>
    </row>
    <row r="9594" spans="1:5" x14ac:dyDescent="0.25">
      <c r="A9594">
        <v>72000414</v>
      </c>
      <c r="B9594" t="s">
        <v>13791</v>
      </c>
      <c r="C9594" t="s">
        <v>13790</v>
      </c>
      <c r="D9594" t="s">
        <v>13790</v>
      </c>
      <c r="E9594" t="s">
        <v>13791</v>
      </c>
    </row>
    <row r="9595" spans="1:5" x14ac:dyDescent="0.25">
      <c r="A9595">
        <v>72000415</v>
      </c>
      <c r="B9595" t="s">
        <v>13792</v>
      </c>
      <c r="C9595" t="s">
        <v>13788</v>
      </c>
      <c r="D9595" t="s">
        <v>13788</v>
      </c>
      <c r="E9595" t="s">
        <v>13792</v>
      </c>
    </row>
    <row r="9596" spans="1:5" x14ac:dyDescent="0.25">
      <c r="A9596">
        <v>72000416</v>
      </c>
      <c r="B9596" t="s">
        <v>13794</v>
      </c>
      <c r="C9596" t="s">
        <v>13793</v>
      </c>
      <c r="D9596" t="s">
        <v>13793</v>
      </c>
      <c r="E9596" t="s">
        <v>13794</v>
      </c>
    </row>
    <row r="9597" spans="1:5" x14ac:dyDescent="0.25">
      <c r="A9597">
        <v>72000417</v>
      </c>
      <c r="B9597" t="s">
        <v>13796</v>
      </c>
      <c r="C9597" t="s">
        <v>13795</v>
      </c>
      <c r="D9597" t="s">
        <v>13795</v>
      </c>
      <c r="E9597" t="s">
        <v>13796</v>
      </c>
    </row>
    <row r="9598" spans="1:5" x14ac:dyDescent="0.25">
      <c r="A9598">
        <v>72000418</v>
      </c>
      <c r="B9598" t="s">
        <v>13797</v>
      </c>
      <c r="C9598" t="s">
        <v>13549</v>
      </c>
      <c r="D9598" t="s">
        <v>13549</v>
      </c>
      <c r="E9598" t="s">
        <v>13797</v>
      </c>
    </row>
    <row r="9599" spans="1:5" x14ac:dyDescent="0.25">
      <c r="A9599">
        <v>72000419</v>
      </c>
      <c r="B9599" t="s">
        <v>13798</v>
      </c>
      <c r="C9599" t="s">
        <v>13551</v>
      </c>
      <c r="D9599" t="s">
        <v>13551</v>
      </c>
      <c r="E9599" t="s">
        <v>13798</v>
      </c>
    </row>
    <row r="9600" spans="1:5" x14ac:dyDescent="0.25">
      <c r="A9600">
        <v>72000420</v>
      </c>
      <c r="B9600" t="s">
        <v>13800</v>
      </c>
      <c r="C9600" t="s">
        <v>13799</v>
      </c>
      <c r="D9600" t="s">
        <v>13799</v>
      </c>
      <c r="E9600" t="s">
        <v>13800</v>
      </c>
    </row>
    <row r="9601" spans="1:5" x14ac:dyDescent="0.25">
      <c r="A9601">
        <v>72000421</v>
      </c>
      <c r="B9601" t="s">
        <v>13802</v>
      </c>
      <c r="C9601" t="s">
        <v>13801</v>
      </c>
      <c r="D9601" t="s">
        <v>13801</v>
      </c>
      <c r="E9601" t="s">
        <v>13802</v>
      </c>
    </row>
    <row r="9602" spans="1:5" x14ac:dyDescent="0.25">
      <c r="A9602">
        <v>72000422</v>
      </c>
      <c r="B9602" t="s">
        <v>13804</v>
      </c>
      <c r="C9602" t="s">
        <v>13803</v>
      </c>
      <c r="D9602" t="s">
        <v>13803</v>
      </c>
      <c r="E9602" t="s">
        <v>13804</v>
      </c>
    </row>
    <row r="9603" spans="1:5" x14ac:dyDescent="0.25">
      <c r="A9603">
        <v>72000423</v>
      </c>
      <c r="B9603" t="s">
        <v>13806</v>
      </c>
      <c r="C9603" t="s">
        <v>13805</v>
      </c>
      <c r="D9603" t="s">
        <v>13805</v>
      </c>
      <c r="E9603" t="s">
        <v>13806</v>
      </c>
    </row>
    <row r="9604" spans="1:5" x14ac:dyDescent="0.25">
      <c r="A9604">
        <v>72000424</v>
      </c>
      <c r="B9604" t="s">
        <v>13808</v>
      </c>
      <c r="C9604" t="s">
        <v>13807</v>
      </c>
      <c r="D9604" t="s">
        <v>13807</v>
      </c>
      <c r="E9604" t="s">
        <v>13808</v>
      </c>
    </row>
    <row r="9605" spans="1:5" x14ac:dyDescent="0.25">
      <c r="A9605">
        <v>72000425</v>
      </c>
      <c r="B9605" t="s">
        <v>13810</v>
      </c>
      <c r="C9605" t="s">
        <v>13809</v>
      </c>
      <c r="D9605" t="s">
        <v>13809</v>
      </c>
      <c r="E9605" t="s">
        <v>13810</v>
      </c>
    </row>
    <row r="9606" spans="1:5" x14ac:dyDescent="0.25">
      <c r="A9606">
        <v>72000426</v>
      </c>
      <c r="B9606" t="s">
        <v>13811</v>
      </c>
      <c r="C9606" t="s">
        <v>13585</v>
      </c>
      <c r="D9606" t="s">
        <v>13585</v>
      </c>
      <c r="E9606" t="s">
        <v>13811</v>
      </c>
    </row>
    <row r="9607" spans="1:5" x14ac:dyDescent="0.25">
      <c r="A9607">
        <v>72000427</v>
      </c>
      <c r="B9607" t="s">
        <v>13813</v>
      </c>
      <c r="C9607" t="s">
        <v>13812</v>
      </c>
      <c r="D9607" t="s">
        <v>13812</v>
      </c>
      <c r="E9607" t="s">
        <v>13813</v>
      </c>
    </row>
    <row r="9608" spans="1:5" x14ac:dyDescent="0.25">
      <c r="A9608">
        <v>72000428</v>
      </c>
      <c r="B9608" t="s">
        <v>13814</v>
      </c>
      <c r="C9608" t="s">
        <v>13801</v>
      </c>
      <c r="D9608" t="s">
        <v>13801</v>
      </c>
      <c r="E9608" t="s">
        <v>13814</v>
      </c>
    </row>
    <row r="9609" spans="1:5" x14ac:dyDescent="0.25">
      <c r="A9609">
        <v>72000429</v>
      </c>
      <c r="B9609" t="s">
        <v>13816</v>
      </c>
      <c r="C9609" t="s">
        <v>13815</v>
      </c>
      <c r="D9609" t="s">
        <v>13815</v>
      </c>
      <c r="E9609" t="s">
        <v>13816</v>
      </c>
    </row>
    <row r="9610" spans="1:5" x14ac:dyDescent="0.25">
      <c r="A9610">
        <v>72000430</v>
      </c>
      <c r="B9610" t="s">
        <v>13817</v>
      </c>
      <c r="C9610" t="s">
        <v>13448</v>
      </c>
      <c r="D9610" t="s">
        <v>13448</v>
      </c>
      <c r="E9610" t="s">
        <v>13817</v>
      </c>
    </row>
    <row r="9611" spans="1:5" x14ac:dyDescent="0.25">
      <c r="A9611">
        <v>72000431</v>
      </c>
      <c r="B9611" t="s">
        <v>13818</v>
      </c>
      <c r="C9611" t="s">
        <v>10675</v>
      </c>
      <c r="D9611" t="s">
        <v>10675</v>
      </c>
      <c r="E9611" t="s">
        <v>13818</v>
      </c>
    </row>
    <row r="9612" spans="1:5" x14ac:dyDescent="0.25">
      <c r="A9612">
        <v>72000432</v>
      </c>
      <c r="B9612" t="s">
        <v>13820</v>
      </c>
      <c r="C9612" t="s">
        <v>13819</v>
      </c>
      <c r="D9612" t="s">
        <v>13819</v>
      </c>
      <c r="E9612" t="s">
        <v>13820</v>
      </c>
    </row>
    <row r="9613" spans="1:5" x14ac:dyDescent="0.25">
      <c r="A9613">
        <v>72000433</v>
      </c>
      <c r="B9613" t="s">
        <v>13822</v>
      </c>
      <c r="C9613" t="s">
        <v>13821</v>
      </c>
      <c r="D9613" t="s">
        <v>13821</v>
      </c>
      <c r="E9613" t="s">
        <v>13822</v>
      </c>
    </row>
    <row r="9614" spans="1:5" x14ac:dyDescent="0.25">
      <c r="A9614">
        <v>72000434</v>
      </c>
      <c r="B9614" t="s">
        <v>13823</v>
      </c>
      <c r="C9614" t="s">
        <v>13801</v>
      </c>
      <c r="D9614" t="s">
        <v>13801</v>
      </c>
      <c r="E9614" t="s">
        <v>13823</v>
      </c>
    </row>
    <row r="9615" spans="1:5" x14ac:dyDescent="0.25">
      <c r="A9615">
        <v>72000435</v>
      </c>
      <c r="B9615" t="s">
        <v>13825</v>
      </c>
      <c r="C9615" t="s">
        <v>13824</v>
      </c>
      <c r="D9615" t="s">
        <v>13824</v>
      </c>
      <c r="E9615" t="s">
        <v>13825</v>
      </c>
    </row>
    <row r="9616" spans="1:5" x14ac:dyDescent="0.25">
      <c r="A9616">
        <v>72000436</v>
      </c>
      <c r="B9616" t="s">
        <v>13827</v>
      </c>
      <c r="C9616" t="s">
        <v>13826</v>
      </c>
      <c r="D9616" t="s">
        <v>13826</v>
      </c>
      <c r="E9616" t="s">
        <v>13827</v>
      </c>
    </row>
    <row r="9617" spans="1:5" x14ac:dyDescent="0.25">
      <c r="A9617">
        <v>72000437</v>
      </c>
      <c r="B9617" t="s">
        <v>13828</v>
      </c>
      <c r="C9617" t="s">
        <v>13826</v>
      </c>
      <c r="D9617" t="s">
        <v>13826</v>
      </c>
      <c r="E9617" t="s">
        <v>13828</v>
      </c>
    </row>
    <row r="9618" spans="1:5" x14ac:dyDescent="0.25">
      <c r="A9618">
        <v>72000438</v>
      </c>
      <c r="B9618" t="s">
        <v>13829</v>
      </c>
      <c r="C9618" t="s">
        <v>13826</v>
      </c>
      <c r="D9618" t="s">
        <v>13826</v>
      </c>
      <c r="E9618" t="s">
        <v>13829</v>
      </c>
    </row>
    <row r="9619" spans="1:5" x14ac:dyDescent="0.25">
      <c r="A9619">
        <v>72000439</v>
      </c>
      <c r="B9619" t="s">
        <v>13831</v>
      </c>
      <c r="C9619" t="s">
        <v>13830</v>
      </c>
      <c r="D9619" t="s">
        <v>13830</v>
      </c>
      <c r="E9619" t="s">
        <v>13831</v>
      </c>
    </row>
    <row r="9620" spans="1:5" x14ac:dyDescent="0.25">
      <c r="A9620">
        <v>72000440</v>
      </c>
      <c r="B9620" t="s">
        <v>13833</v>
      </c>
      <c r="C9620" t="s">
        <v>13832</v>
      </c>
      <c r="D9620" t="s">
        <v>13832</v>
      </c>
      <c r="E9620" t="s">
        <v>13833</v>
      </c>
    </row>
    <row r="9621" spans="1:5" x14ac:dyDescent="0.25">
      <c r="A9621">
        <v>72000441</v>
      </c>
      <c r="B9621" t="s">
        <v>13835</v>
      </c>
      <c r="C9621" t="s">
        <v>13834</v>
      </c>
      <c r="D9621" t="s">
        <v>13834</v>
      </c>
      <c r="E9621" t="s">
        <v>13835</v>
      </c>
    </row>
    <row r="9622" spans="1:5" x14ac:dyDescent="0.25">
      <c r="A9622">
        <v>72000442</v>
      </c>
      <c r="B9622" t="s">
        <v>13837</v>
      </c>
      <c r="C9622" t="s">
        <v>13836</v>
      </c>
      <c r="D9622" t="s">
        <v>13836</v>
      </c>
      <c r="E9622" t="s">
        <v>13837</v>
      </c>
    </row>
    <row r="9623" spans="1:5" x14ac:dyDescent="0.25">
      <c r="A9623">
        <v>72000443</v>
      </c>
      <c r="B9623" t="s">
        <v>13838</v>
      </c>
      <c r="C9623" t="s">
        <v>13795</v>
      </c>
      <c r="D9623" t="s">
        <v>13795</v>
      </c>
      <c r="E9623" t="s">
        <v>13838</v>
      </c>
    </row>
    <row r="9624" spans="1:5" x14ac:dyDescent="0.25">
      <c r="A9624">
        <v>72000444</v>
      </c>
      <c r="B9624" t="s">
        <v>13840</v>
      </c>
      <c r="C9624" t="s">
        <v>13839</v>
      </c>
      <c r="D9624" t="s">
        <v>13839</v>
      </c>
      <c r="E9624" t="s">
        <v>13840</v>
      </c>
    </row>
    <row r="9625" spans="1:5" x14ac:dyDescent="0.25">
      <c r="A9625">
        <v>72000445</v>
      </c>
      <c r="B9625" t="s">
        <v>13841</v>
      </c>
      <c r="C9625" t="s">
        <v>13186</v>
      </c>
      <c r="D9625" t="s">
        <v>13186</v>
      </c>
      <c r="E9625" t="s">
        <v>13841</v>
      </c>
    </row>
    <row r="9626" spans="1:5" x14ac:dyDescent="0.25">
      <c r="A9626">
        <v>72000447</v>
      </c>
      <c r="B9626" t="s">
        <v>13843</v>
      </c>
      <c r="C9626" t="s">
        <v>13842</v>
      </c>
      <c r="D9626" t="s">
        <v>13842</v>
      </c>
      <c r="E9626" t="s">
        <v>13843</v>
      </c>
    </row>
    <row r="9627" spans="1:5" x14ac:dyDescent="0.25">
      <c r="A9627">
        <v>72000448</v>
      </c>
      <c r="B9627" t="s">
        <v>13845</v>
      </c>
      <c r="C9627" t="s">
        <v>13844</v>
      </c>
      <c r="D9627" t="s">
        <v>13844</v>
      </c>
      <c r="E9627" t="s">
        <v>13845</v>
      </c>
    </row>
    <row r="9628" spans="1:5" x14ac:dyDescent="0.25">
      <c r="A9628">
        <v>72000449</v>
      </c>
      <c r="B9628" t="s">
        <v>13846</v>
      </c>
      <c r="C9628" t="s">
        <v>13223</v>
      </c>
      <c r="D9628" t="s">
        <v>13223</v>
      </c>
      <c r="E9628" t="s">
        <v>13846</v>
      </c>
    </row>
    <row r="9629" spans="1:5" x14ac:dyDescent="0.25">
      <c r="A9629">
        <v>72000450</v>
      </c>
      <c r="B9629" t="s">
        <v>13847</v>
      </c>
      <c r="C9629" t="s">
        <v>13468</v>
      </c>
      <c r="D9629" t="s">
        <v>13468</v>
      </c>
      <c r="E9629" t="s">
        <v>13847</v>
      </c>
    </row>
    <row r="9630" spans="1:5" x14ac:dyDescent="0.25">
      <c r="A9630">
        <v>72000451</v>
      </c>
      <c r="B9630" t="s">
        <v>13848</v>
      </c>
      <c r="C9630" t="s">
        <v>13470</v>
      </c>
      <c r="D9630" t="s">
        <v>13470</v>
      </c>
      <c r="E9630" t="s">
        <v>13848</v>
      </c>
    </row>
    <row r="9631" spans="1:5" x14ac:dyDescent="0.25">
      <c r="A9631">
        <v>72000452</v>
      </c>
      <c r="B9631" t="s">
        <v>13848</v>
      </c>
      <c r="C9631" t="s">
        <v>13470</v>
      </c>
      <c r="D9631" t="s">
        <v>13470</v>
      </c>
      <c r="E9631" t="s">
        <v>13848</v>
      </c>
    </row>
    <row r="9632" spans="1:5" x14ac:dyDescent="0.25">
      <c r="A9632">
        <v>72000453</v>
      </c>
      <c r="B9632" t="s">
        <v>13849</v>
      </c>
      <c r="C9632" t="s">
        <v>13468</v>
      </c>
      <c r="D9632" t="s">
        <v>13468</v>
      </c>
      <c r="E9632" t="s">
        <v>13849</v>
      </c>
    </row>
    <row r="9633" spans="1:5" x14ac:dyDescent="0.25">
      <c r="A9633">
        <v>72000454</v>
      </c>
      <c r="B9633" t="s">
        <v>13850</v>
      </c>
      <c r="C9633" t="s">
        <v>13408</v>
      </c>
      <c r="D9633" t="s">
        <v>13408</v>
      </c>
      <c r="E9633" t="s">
        <v>13850</v>
      </c>
    </row>
    <row r="9634" spans="1:5" x14ac:dyDescent="0.25">
      <c r="A9634">
        <v>72000455</v>
      </c>
      <c r="B9634" t="s">
        <v>13852</v>
      </c>
      <c r="C9634" t="s">
        <v>13851</v>
      </c>
      <c r="D9634" t="s">
        <v>13851</v>
      </c>
      <c r="E9634" t="s">
        <v>13852</v>
      </c>
    </row>
    <row r="9635" spans="1:5" x14ac:dyDescent="0.25">
      <c r="A9635">
        <v>72000456</v>
      </c>
      <c r="B9635" t="s">
        <v>13853</v>
      </c>
      <c r="C9635" t="s">
        <v>13298</v>
      </c>
      <c r="D9635" t="s">
        <v>13298</v>
      </c>
      <c r="E9635" t="s">
        <v>13853</v>
      </c>
    </row>
    <row r="9636" spans="1:5" x14ac:dyDescent="0.25">
      <c r="A9636">
        <v>72000457</v>
      </c>
      <c r="B9636" t="s">
        <v>13855</v>
      </c>
      <c r="C9636" t="s">
        <v>13854</v>
      </c>
      <c r="D9636" t="s">
        <v>13854</v>
      </c>
      <c r="E9636" t="s">
        <v>13855</v>
      </c>
    </row>
    <row r="9637" spans="1:5" x14ac:dyDescent="0.25">
      <c r="A9637">
        <v>72000458</v>
      </c>
      <c r="B9637" t="s">
        <v>13856</v>
      </c>
      <c r="C9637" t="s">
        <v>13186</v>
      </c>
      <c r="D9637" t="s">
        <v>13186</v>
      </c>
      <c r="E9637" t="s">
        <v>13856</v>
      </c>
    </row>
    <row r="9638" spans="1:5" x14ac:dyDescent="0.25">
      <c r="A9638">
        <v>72000459</v>
      </c>
      <c r="B9638" t="s">
        <v>13856</v>
      </c>
      <c r="C9638" t="s">
        <v>13186</v>
      </c>
      <c r="D9638" t="s">
        <v>13186</v>
      </c>
      <c r="E9638" t="s">
        <v>13856</v>
      </c>
    </row>
    <row r="9639" spans="1:5" x14ac:dyDescent="0.25">
      <c r="A9639">
        <v>72000461</v>
      </c>
      <c r="B9639" t="s">
        <v>13857</v>
      </c>
      <c r="C9639" t="s">
        <v>13186</v>
      </c>
      <c r="D9639" t="s">
        <v>13186</v>
      </c>
      <c r="E9639" t="s">
        <v>13857</v>
      </c>
    </row>
    <row r="9640" spans="1:5" x14ac:dyDescent="0.25">
      <c r="A9640">
        <v>72000462</v>
      </c>
      <c r="B9640" t="s">
        <v>13858</v>
      </c>
      <c r="C9640" t="s">
        <v>13184</v>
      </c>
      <c r="D9640" t="s">
        <v>13184</v>
      </c>
      <c r="E9640" t="s">
        <v>13858</v>
      </c>
    </row>
    <row r="9641" spans="1:5" x14ac:dyDescent="0.25">
      <c r="A9641">
        <v>72000465</v>
      </c>
      <c r="B9641" t="s">
        <v>13859</v>
      </c>
      <c r="C9641" t="s">
        <v>13186</v>
      </c>
      <c r="D9641" t="s">
        <v>13186</v>
      </c>
      <c r="E9641" t="s">
        <v>13859</v>
      </c>
    </row>
    <row r="9642" spans="1:5" x14ac:dyDescent="0.25">
      <c r="A9642">
        <v>72000466</v>
      </c>
      <c r="B9642" t="s">
        <v>13861</v>
      </c>
      <c r="C9642" t="s">
        <v>13860</v>
      </c>
      <c r="D9642" t="s">
        <v>13860</v>
      </c>
      <c r="E9642" t="s">
        <v>13861</v>
      </c>
    </row>
    <row r="9643" spans="1:5" x14ac:dyDescent="0.25">
      <c r="A9643">
        <v>72000467</v>
      </c>
      <c r="B9643" t="s">
        <v>13863</v>
      </c>
      <c r="C9643" t="s">
        <v>13862</v>
      </c>
      <c r="D9643" t="s">
        <v>13862</v>
      </c>
      <c r="E9643" t="s">
        <v>13863</v>
      </c>
    </row>
    <row r="9644" spans="1:5" x14ac:dyDescent="0.25">
      <c r="A9644">
        <v>72000468</v>
      </c>
      <c r="B9644" t="s">
        <v>13864</v>
      </c>
      <c r="C9644" t="s">
        <v>13756</v>
      </c>
      <c r="D9644" t="s">
        <v>13756</v>
      </c>
      <c r="E9644" t="s">
        <v>13864</v>
      </c>
    </row>
    <row r="9645" spans="1:5" x14ac:dyDescent="0.25">
      <c r="A9645">
        <v>72000469</v>
      </c>
      <c r="B9645" t="s">
        <v>13866</v>
      </c>
      <c r="C9645" t="s">
        <v>13865</v>
      </c>
      <c r="D9645" t="s">
        <v>13865</v>
      </c>
      <c r="E9645" t="s">
        <v>13866</v>
      </c>
    </row>
    <row r="9646" spans="1:5" x14ac:dyDescent="0.25">
      <c r="A9646">
        <v>72000470</v>
      </c>
      <c r="B9646" t="s">
        <v>13868</v>
      </c>
      <c r="C9646" t="s">
        <v>13867</v>
      </c>
      <c r="D9646" t="s">
        <v>13867</v>
      </c>
      <c r="E9646" t="s">
        <v>13868</v>
      </c>
    </row>
    <row r="9647" spans="1:5" x14ac:dyDescent="0.25">
      <c r="A9647">
        <v>72000471</v>
      </c>
      <c r="B9647" t="s">
        <v>13870</v>
      </c>
      <c r="C9647" t="s">
        <v>13869</v>
      </c>
      <c r="D9647" t="s">
        <v>13869</v>
      </c>
      <c r="E9647" t="s">
        <v>13870</v>
      </c>
    </row>
    <row r="9648" spans="1:5" x14ac:dyDescent="0.25">
      <c r="A9648">
        <v>72000472</v>
      </c>
      <c r="B9648" t="s">
        <v>13872</v>
      </c>
      <c r="C9648" t="s">
        <v>13871</v>
      </c>
      <c r="D9648" t="s">
        <v>13871</v>
      </c>
      <c r="E9648" t="s">
        <v>13872</v>
      </c>
    </row>
    <row r="9649" spans="1:5" x14ac:dyDescent="0.25">
      <c r="A9649">
        <v>72000473</v>
      </c>
      <c r="B9649" t="s">
        <v>13873</v>
      </c>
      <c r="C9649" t="s">
        <v>13790</v>
      </c>
      <c r="D9649" t="s">
        <v>13790</v>
      </c>
      <c r="E9649" t="s">
        <v>13873</v>
      </c>
    </row>
    <row r="9650" spans="1:5" x14ac:dyDescent="0.25">
      <c r="A9650">
        <v>72000474</v>
      </c>
      <c r="B9650" t="s">
        <v>13875</v>
      </c>
      <c r="C9650" t="s">
        <v>13874</v>
      </c>
      <c r="D9650" t="s">
        <v>13874</v>
      </c>
      <c r="E9650" t="s">
        <v>13875</v>
      </c>
    </row>
    <row r="9651" spans="1:5" x14ac:dyDescent="0.25">
      <c r="A9651">
        <v>72000475</v>
      </c>
      <c r="B9651" t="s">
        <v>13877</v>
      </c>
      <c r="C9651" t="s">
        <v>13876</v>
      </c>
      <c r="D9651" t="s">
        <v>13876</v>
      </c>
      <c r="E9651" t="s">
        <v>13877</v>
      </c>
    </row>
    <row r="9652" spans="1:5" x14ac:dyDescent="0.25">
      <c r="A9652">
        <v>72000476</v>
      </c>
      <c r="B9652" t="s">
        <v>13878</v>
      </c>
      <c r="C9652" t="s">
        <v>13333</v>
      </c>
      <c r="D9652" t="s">
        <v>13333</v>
      </c>
      <c r="E9652" t="s">
        <v>13878</v>
      </c>
    </row>
    <row r="9653" spans="1:5" x14ac:dyDescent="0.25">
      <c r="A9653">
        <v>72000513</v>
      </c>
      <c r="B9653" t="s">
        <v>13880</v>
      </c>
      <c r="C9653" t="s">
        <v>13879</v>
      </c>
      <c r="D9653" t="s">
        <v>13879</v>
      </c>
      <c r="E9653" t="s">
        <v>13880</v>
      </c>
    </row>
    <row r="9654" spans="1:5" x14ac:dyDescent="0.25">
      <c r="A9654">
        <v>72000514</v>
      </c>
      <c r="B9654" t="s">
        <v>13882</v>
      </c>
      <c r="C9654" t="s">
        <v>13881</v>
      </c>
      <c r="D9654" t="s">
        <v>13881</v>
      </c>
      <c r="E9654" t="s">
        <v>13882</v>
      </c>
    </row>
    <row r="9655" spans="1:5" x14ac:dyDescent="0.25">
      <c r="A9655">
        <v>72000515</v>
      </c>
      <c r="B9655" t="s">
        <v>13883</v>
      </c>
      <c r="C9655" t="s">
        <v>13186</v>
      </c>
      <c r="D9655" t="s">
        <v>13186</v>
      </c>
      <c r="E9655" t="s">
        <v>13883</v>
      </c>
    </row>
    <row r="9656" spans="1:5" x14ac:dyDescent="0.25">
      <c r="A9656">
        <v>72000516</v>
      </c>
      <c r="B9656" t="s">
        <v>13885</v>
      </c>
      <c r="C9656" t="s">
        <v>13884</v>
      </c>
      <c r="D9656" t="s">
        <v>13884</v>
      </c>
      <c r="E9656" t="s">
        <v>13885</v>
      </c>
    </row>
    <row r="9657" spans="1:5" x14ac:dyDescent="0.25">
      <c r="A9657">
        <v>72000517</v>
      </c>
      <c r="B9657" t="s">
        <v>13339</v>
      </c>
      <c r="C9657" t="s">
        <v>13269</v>
      </c>
      <c r="D9657" t="s">
        <v>13269</v>
      </c>
      <c r="E9657" t="s">
        <v>13339</v>
      </c>
    </row>
    <row r="9658" spans="1:5" x14ac:dyDescent="0.25">
      <c r="A9658">
        <v>72000518</v>
      </c>
      <c r="B9658" t="s">
        <v>13808</v>
      </c>
      <c r="C9658" t="s">
        <v>13807</v>
      </c>
      <c r="D9658" t="s">
        <v>13807</v>
      </c>
      <c r="E9658" t="s">
        <v>13808</v>
      </c>
    </row>
    <row r="9659" spans="1:5" x14ac:dyDescent="0.25">
      <c r="A9659">
        <v>72000519</v>
      </c>
      <c r="B9659" t="s">
        <v>13810</v>
      </c>
      <c r="C9659" t="s">
        <v>13809</v>
      </c>
      <c r="D9659" t="s">
        <v>13809</v>
      </c>
      <c r="E9659" t="s">
        <v>13810</v>
      </c>
    </row>
    <row r="9660" spans="1:5" x14ac:dyDescent="0.25">
      <c r="A9660">
        <v>72000520</v>
      </c>
      <c r="B9660" t="s">
        <v>13887</v>
      </c>
      <c r="C9660" t="s">
        <v>13886</v>
      </c>
      <c r="D9660" t="s">
        <v>13886</v>
      </c>
      <c r="E9660" t="s">
        <v>13887</v>
      </c>
    </row>
    <row r="9661" spans="1:5" x14ac:dyDescent="0.25">
      <c r="A9661">
        <v>72000521</v>
      </c>
      <c r="B9661" t="s">
        <v>13889</v>
      </c>
      <c r="C9661" t="s">
        <v>13888</v>
      </c>
      <c r="D9661" t="s">
        <v>13888</v>
      </c>
      <c r="E9661" t="s">
        <v>13889</v>
      </c>
    </row>
    <row r="9662" spans="1:5" x14ac:dyDescent="0.25">
      <c r="A9662">
        <v>72000522</v>
      </c>
      <c r="B9662" t="s">
        <v>13891</v>
      </c>
      <c r="C9662" t="s">
        <v>13890</v>
      </c>
      <c r="D9662" t="s">
        <v>13890</v>
      </c>
      <c r="E9662" t="s">
        <v>13891</v>
      </c>
    </row>
    <row r="9663" spans="1:5" x14ac:dyDescent="0.25">
      <c r="A9663">
        <v>72000523</v>
      </c>
      <c r="B9663" t="s">
        <v>13893</v>
      </c>
      <c r="C9663" t="s">
        <v>13892</v>
      </c>
      <c r="D9663" t="s">
        <v>13892</v>
      </c>
      <c r="E9663" t="s">
        <v>13893</v>
      </c>
    </row>
    <row r="9664" spans="1:5" x14ac:dyDescent="0.25">
      <c r="A9664">
        <v>72000524</v>
      </c>
      <c r="B9664" t="s">
        <v>13895</v>
      </c>
      <c r="C9664" t="s">
        <v>13894</v>
      </c>
      <c r="D9664" t="s">
        <v>13894</v>
      </c>
      <c r="E9664" t="s">
        <v>13895</v>
      </c>
    </row>
    <row r="9665" spans="1:5" x14ac:dyDescent="0.25">
      <c r="A9665">
        <v>72000525</v>
      </c>
      <c r="B9665" t="s">
        <v>13896</v>
      </c>
      <c r="C9665" t="s">
        <v>13325</v>
      </c>
      <c r="D9665" t="s">
        <v>13325</v>
      </c>
      <c r="E9665" t="s">
        <v>13896</v>
      </c>
    </row>
    <row r="9666" spans="1:5" x14ac:dyDescent="0.25">
      <c r="A9666">
        <v>72000526</v>
      </c>
      <c r="B9666" t="s">
        <v>13897</v>
      </c>
      <c r="C9666" t="s">
        <v>13454</v>
      </c>
      <c r="D9666" t="s">
        <v>13454</v>
      </c>
      <c r="E9666" t="s">
        <v>13897</v>
      </c>
    </row>
    <row r="9667" spans="1:5" x14ac:dyDescent="0.25">
      <c r="A9667">
        <v>72000527</v>
      </c>
      <c r="B9667" t="s">
        <v>13899</v>
      </c>
      <c r="C9667" t="s">
        <v>13898</v>
      </c>
      <c r="D9667" t="s">
        <v>13898</v>
      </c>
      <c r="E9667" t="s">
        <v>13899</v>
      </c>
    </row>
    <row r="9668" spans="1:5" x14ac:dyDescent="0.25">
      <c r="A9668">
        <v>72000528</v>
      </c>
      <c r="B9668" t="s">
        <v>13185</v>
      </c>
      <c r="C9668" t="s">
        <v>13184</v>
      </c>
      <c r="D9668" t="s">
        <v>13184</v>
      </c>
      <c r="E9668" t="s">
        <v>13185</v>
      </c>
    </row>
    <row r="9669" spans="1:5" x14ac:dyDescent="0.25">
      <c r="A9669">
        <v>72000529</v>
      </c>
      <c r="B9669" t="s">
        <v>13900</v>
      </c>
      <c r="C9669" t="s">
        <v>13361</v>
      </c>
      <c r="D9669" t="s">
        <v>13361</v>
      </c>
      <c r="E9669" t="s">
        <v>13900</v>
      </c>
    </row>
    <row r="9670" spans="1:5" x14ac:dyDescent="0.25">
      <c r="A9670">
        <v>72000530</v>
      </c>
      <c r="B9670" t="s">
        <v>13901</v>
      </c>
      <c r="C9670" t="s">
        <v>13365</v>
      </c>
      <c r="D9670" t="s">
        <v>13365</v>
      </c>
      <c r="E9670" t="s">
        <v>13901</v>
      </c>
    </row>
    <row r="9671" spans="1:5" x14ac:dyDescent="0.25">
      <c r="A9671">
        <v>72000531</v>
      </c>
      <c r="B9671" t="s">
        <v>13902</v>
      </c>
      <c r="C9671" t="s">
        <v>13321</v>
      </c>
      <c r="D9671" t="s">
        <v>13321</v>
      </c>
      <c r="E9671" t="s">
        <v>13902</v>
      </c>
    </row>
    <row r="9672" spans="1:5" x14ac:dyDescent="0.25">
      <c r="A9672">
        <v>72000532</v>
      </c>
      <c r="B9672" t="s">
        <v>13903</v>
      </c>
      <c r="C9672" t="s">
        <v>13474</v>
      </c>
      <c r="D9672" t="s">
        <v>13474</v>
      </c>
      <c r="E9672" t="s">
        <v>13903</v>
      </c>
    </row>
    <row r="9673" spans="1:5" x14ac:dyDescent="0.25">
      <c r="A9673">
        <v>72000533</v>
      </c>
      <c r="B9673" t="s">
        <v>13905</v>
      </c>
      <c r="C9673" t="s">
        <v>13904</v>
      </c>
      <c r="D9673" t="s">
        <v>13904</v>
      </c>
      <c r="E9673" t="s">
        <v>13905</v>
      </c>
    </row>
    <row r="9674" spans="1:5" x14ac:dyDescent="0.25">
      <c r="A9674">
        <v>72000534</v>
      </c>
      <c r="B9674" t="s">
        <v>13781</v>
      </c>
      <c r="C9674" t="s">
        <v>13553</v>
      </c>
      <c r="D9674" t="s">
        <v>13553</v>
      </c>
      <c r="E9674" t="s">
        <v>13781</v>
      </c>
    </row>
    <row r="9675" spans="1:5" x14ac:dyDescent="0.25">
      <c r="A9675">
        <v>72000535</v>
      </c>
      <c r="B9675" t="s">
        <v>13542</v>
      </c>
      <c r="C9675" t="s">
        <v>13746</v>
      </c>
      <c r="D9675" t="s">
        <v>13746</v>
      </c>
      <c r="E9675" t="s">
        <v>13542</v>
      </c>
    </row>
    <row r="9676" spans="1:5" x14ac:dyDescent="0.25">
      <c r="A9676">
        <v>72000536</v>
      </c>
      <c r="B9676" t="s">
        <v>13907</v>
      </c>
      <c r="C9676" t="s">
        <v>13906</v>
      </c>
      <c r="D9676" t="s">
        <v>13906</v>
      </c>
      <c r="E9676" t="s">
        <v>13907</v>
      </c>
    </row>
    <row r="9677" spans="1:5" x14ac:dyDescent="0.25">
      <c r="A9677">
        <v>72000537</v>
      </c>
      <c r="B9677" t="s">
        <v>13419</v>
      </c>
      <c r="C9677" t="s">
        <v>13458</v>
      </c>
      <c r="D9677" t="s">
        <v>13458</v>
      </c>
      <c r="E9677" t="s">
        <v>13419</v>
      </c>
    </row>
    <row r="9678" spans="1:5" x14ac:dyDescent="0.25">
      <c r="A9678">
        <v>72000538</v>
      </c>
      <c r="B9678" t="s">
        <v>13908</v>
      </c>
      <c r="C9678" t="s">
        <v>13762</v>
      </c>
      <c r="D9678" t="s">
        <v>13762</v>
      </c>
      <c r="E9678" t="s">
        <v>13908</v>
      </c>
    </row>
    <row r="9679" spans="1:5" x14ac:dyDescent="0.25">
      <c r="A9679">
        <v>72000539</v>
      </c>
      <c r="B9679" t="s">
        <v>13910</v>
      </c>
      <c r="C9679" t="s">
        <v>13909</v>
      </c>
      <c r="D9679" t="s">
        <v>13909</v>
      </c>
      <c r="E9679" t="s">
        <v>13910</v>
      </c>
    </row>
    <row r="9680" spans="1:5" x14ac:dyDescent="0.25">
      <c r="A9680">
        <v>72000540</v>
      </c>
      <c r="B9680" t="s">
        <v>13373</v>
      </c>
      <c r="C9680" t="s">
        <v>13372</v>
      </c>
      <c r="D9680" t="s">
        <v>13372</v>
      </c>
      <c r="E9680" t="s">
        <v>13373</v>
      </c>
    </row>
    <row r="9681" spans="1:5" x14ac:dyDescent="0.25">
      <c r="A9681">
        <v>72000541</v>
      </c>
      <c r="B9681" t="s">
        <v>13784</v>
      </c>
      <c r="C9681" t="s">
        <v>13783</v>
      </c>
      <c r="D9681" t="s">
        <v>13783</v>
      </c>
      <c r="E9681" t="s">
        <v>13784</v>
      </c>
    </row>
    <row r="9682" spans="1:5" x14ac:dyDescent="0.25">
      <c r="A9682">
        <v>72000542</v>
      </c>
      <c r="B9682" t="s">
        <v>13912</v>
      </c>
      <c r="C9682" t="s">
        <v>13911</v>
      </c>
      <c r="D9682" t="s">
        <v>13911</v>
      </c>
      <c r="E9682" t="s">
        <v>13912</v>
      </c>
    </row>
    <row r="9683" spans="1:5" x14ac:dyDescent="0.25">
      <c r="A9683">
        <v>72000543</v>
      </c>
      <c r="B9683" t="s">
        <v>13846</v>
      </c>
      <c r="C9683" t="s">
        <v>13913</v>
      </c>
      <c r="D9683" t="s">
        <v>13913</v>
      </c>
      <c r="E9683" t="s">
        <v>13846</v>
      </c>
    </row>
    <row r="9684" spans="1:5" x14ac:dyDescent="0.25">
      <c r="A9684">
        <v>72000544</v>
      </c>
      <c r="B9684" t="s">
        <v>13914</v>
      </c>
      <c r="C9684" t="s">
        <v>13269</v>
      </c>
      <c r="D9684" t="s">
        <v>13269</v>
      </c>
      <c r="E9684" t="s">
        <v>13914</v>
      </c>
    </row>
    <row r="9685" spans="1:5" x14ac:dyDescent="0.25">
      <c r="A9685">
        <v>72000545</v>
      </c>
      <c r="B9685" t="s">
        <v>13274</v>
      </c>
      <c r="C9685" t="s">
        <v>13915</v>
      </c>
      <c r="D9685" t="s">
        <v>13915</v>
      </c>
      <c r="E9685" t="s">
        <v>13274</v>
      </c>
    </row>
    <row r="9686" spans="1:5" x14ac:dyDescent="0.25">
      <c r="A9686">
        <v>72000546</v>
      </c>
      <c r="B9686" t="s">
        <v>13916</v>
      </c>
      <c r="C9686" t="s">
        <v>13801</v>
      </c>
      <c r="D9686" t="s">
        <v>13801</v>
      </c>
      <c r="E9686" t="s">
        <v>13916</v>
      </c>
    </row>
    <row r="9687" spans="1:5" x14ac:dyDescent="0.25">
      <c r="A9687">
        <v>72000547</v>
      </c>
      <c r="B9687" t="s">
        <v>13745</v>
      </c>
      <c r="C9687" t="s">
        <v>13325</v>
      </c>
      <c r="D9687" t="s">
        <v>13325</v>
      </c>
      <c r="E9687" t="s">
        <v>13745</v>
      </c>
    </row>
    <row r="9688" spans="1:5" x14ac:dyDescent="0.25">
      <c r="A9688">
        <v>72000548</v>
      </c>
      <c r="B9688" t="s">
        <v>13917</v>
      </c>
      <c r="C9688" t="s">
        <v>13442</v>
      </c>
      <c r="D9688" t="s">
        <v>13442</v>
      </c>
      <c r="E9688" t="s">
        <v>13917</v>
      </c>
    </row>
    <row r="9689" spans="1:5" x14ac:dyDescent="0.25">
      <c r="A9689">
        <v>72000549</v>
      </c>
      <c r="B9689" t="s">
        <v>13919</v>
      </c>
      <c r="C9689" t="s">
        <v>13918</v>
      </c>
      <c r="D9689" t="s">
        <v>13918</v>
      </c>
      <c r="E9689" t="s">
        <v>13919</v>
      </c>
    </row>
    <row r="9690" spans="1:5" x14ac:dyDescent="0.25">
      <c r="A9690">
        <v>72000550</v>
      </c>
      <c r="B9690" t="s">
        <v>13920</v>
      </c>
      <c r="C9690" t="s">
        <v>13370</v>
      </c>
      <c r="D9690" t="s">
        <v>13370</v>
      </c>
      <c r="E9690" t="s">
        <v>13920</v>
      </c>
    </row>
    <row r="9691" spans="1:5" x14ac:dyDescent="0.25">
      <c r="A9691">
        <v>72000551</v>
      </c>
      <c r="B9691" t="s">
        <v>13922</v>
      </c>
      <c r="C9691" t="s">
        <v>13921</v>
      </c>
      <c r="D9691" t="s">
        <v>13921</v>
      </c>
      <c r="E9691" t="s">
        <v>13922</v>
      </c>
    </row>
    <row r="9692" spans="1:5" x14ac:dyDescent="0.25">
      <c r="A9692">
        <v>72000552</v>
      </c>
      <c r="B9692" t="s">
        <v>13923</v>
      </c>
      <c r="C9692" t="s">
        <v>13795</v>
      </c>
      <c r="D9692" t="s">
        <v>13795</v>
      </c>
      <c r="E9692" t="s">
        <v>13923</v>
      </c>
    </row>
    <row r="9693" spans="1:5" x14ac:dyDescent="0.25">
      <c r="A9693">
        <v>72000553</v>
      </c>
      <c r="B9693" t="s">
        <v>13924</v>
      </c>
      <c r="C9693" t="s">
        <v>13756</v>
      </c>
      <c r="D9693" t="s">
        <v>13756</v>
      </c>
      <c r="E9693" t="s">
        <v>13924</v>
      </c>
    </row>
    <row r="9694" spans="1:5" x14ac:dyDescent="0.25">
      <c r="A9694">
        <v>72000554</v>
      </c>
      <c r="B9694" t="s">
        <v>13925</v>
      </c>
      <c r="C9694" t="s">
        <v>13333</v>
      </c>
      <c r="D9694" t="s">
        <v>13333</v>
      </c>
      <c r="E9694" t="s">
        <v>13925</v>
      </c>
    </row>
    <row r="9695" spans="1:5" x14ac:dyDescent="0.25">
      <c r="A9695">
        <v>72000555</v>
      </c>
      <c r="B9695" t="s">
        <v>13927</v>
      </c>
      <c r="C9695" t="s">
        <v>13926</v>
      </c>
      <c r="D9695" t="s">
        <v>13926</v>
      </c>
      <c r="E9695" t="s">
        <v>13927</v>
      </c>
    </row>
    <row r="9696" spans="1:5" x14ac:dyDescent="0.25">
      <c r="A9696">
        <v>72000556</v>
      </c>
      <c r="B9696" t="s">
        <v>13536</v>
      </c>
      <c r="C9696" t="s">
        <v>13535</v>
      </c>
      <c r="D9696" t="s">
        <v>13535</v>
      </c>
      <c r="E9696" t="s">
        <v>13536</v>
      </c>
    </row>
    <row r="9697" spans="1:5" x14ac:dyDescent="0.25">
      <c r="A9697">
        <v>72000557</v>
      </c>
      <c r="B9697" t="s">
        <v>13929</v>
      </c>
      <c r="C9697" t="s">
        <v>13928</v>
      </c>
      <c r="D9697" t="s">
        <v>13928</v>
      </c>
      <c r="E9697" t="s">
        <v>13929</v>
      </c>
    </row>
    <row r="9698" spans="1:5" x14ac:dyDescent="0.25">
      <c r="A9698">
        <v>72000558</v>
      </c>
      <c r="B9698" t="s">
        <v>13931</v>
      </c>
      <c r="C9698" t="s">
        <v>13930</v>
      </c>
      <c r="D9698" t="s">
        <v>13930</v>
      </c>
      <c r="E9698" t="s">
        <v>13931</v>
      </c>
    </row>
    <row r="9699" spans="1:5" x14ac:dyDescent="0.25">
      <c r="A9699">
        <v>72000559</v>
      </c>
      <c r="B9699" t="s">
        <v>13933</v>
      </c>
      <c r="C9699" t="s">
        <v>13932</v>
      </c>
      <c r="D9699" t="s">
        <v>13932</v>
      </c>
      <c r="E9699" t="s">
        <v>13933</v>
      </c>
    </row>
    <row r="9700" spans="1:5" x14ac:dyDescent="0.25">
      <c r="A9700">
        <v>72000560</v>
      </c>
      <c r="B9700" t="s">
        <v>13935</v>
      </c>
      <c r="C9700" t="s">
        <v>13934</v>
      </c>
      <c r="D9700" t="s">
        <v>13934</v>
      </c>
      <c r="E9700" t="s">
        <v>13935</v>
      </c>
    </row>
    <row r="9701" spans="1:5" x14ac:dyDescent="0.25">
      <c r="A9701">
        <v>72000561</v>
      </c>
      <c r="B9701" t="s">
        <v>13936</v>
      </c>
      <c r="C9701" t="s">
        <v>13569</v>
      </c>
      <c r="D9701" t="s">
        <v>13569</v>
      </c>
      <c r="E9701" t="s">
        <v>13936</v>
      </c>
    </row>
    <row r="9702" spans="1:5" x14ac:dyDescent="0.25">
      <c r="A9702">
        <v>72000562</v>
      </c>
      <c r="B9702" t="s">
        <v>13937</v>
      </c>
      <c r="C9702" t="s">
        <v>13680</v>
      </c>
      <c r="D9702" t="s">
        <v>13680</v>
      </c>
      <c r="E9702" t="s">
        <v>13937</v>
      </c>
    </row>
    <row r="9703" spans="1:5" x14ac:dyDescent="0.25">
      <c r="A9703">
        <v>72000563</v>
      </c>
      <c r="B9703" t="s">
        <v>13939</v>
      </c>
      <c r="C9703" t="s">
        <v>13938</v>
      </c>
      <c r="D9703" t="s">
        <v>13938</v>
      </c>
      <c r="E9703" t="s">
        <v>13939</v>
      </c>
    </row>
    <row r="9704" spans="1:5" x14ac:dyDescent="0.25">
      <c r="A9704">
        <v>72000564</v>
      </c>
      <c r="B9704" t="s">
        <v>13941</v>
      </c>
      <c r="C9704" t="s">
        <v>13940</v>
      </c>
      <c r="D9704" t="s">
        <v>13940</v>
      </c>
      <c r="E9704" t="s">
        <v>13941</v>
      </c>
    </row>
    <row r="9705" spans="1:5" x14ac:dyDescent="0.25">
      <c r="A9705">
        <v>72000565</v>
      </c>
      <c r="B9705" t="s">
        <v>13943</v>
      </c>
      <c r="C9705" t="s">
        <v>13942</v>
      </c>
      <c r="D9705" t="s">
        <v>13942</v>
      </c>
      <c r="E9705" t="s">
        <v>13943</v>
      </c>
    </row>
    <row r="9706" spans="1:5" x14ac:dyDescent="0.25">
      <c r="A9706">
        <v>72000566</v>
      </c>
      <c r="B9706" t="s">
        <v>13944</v>
      </c>
      <c r="C9706" t="s">
        <v>13468</v>
      </c>
      <c r="D9706" t="s">
        <v>13468</v>
      </c>
      <c r="E9706" t="s">
        <v>13944</v>
      </c>
    </row>
    <row r="9707" spans="1:5" x14ac:dyDescent="0.25">
      <c r="A9707">
        <v>72000567</v>
      </c>
      <c r="B9707" t="s">
        <v>13945</v>
      </c>
      <c r="C9707" t="s">
        <v>13470</v>
      </c>
      <c r="D9707" t="s">
        <v>13470</v>
      </c>
      <c r="E9707" t="s">
        <v>13945</v>
      </c>
    </row>
    <row r="9708" spans="1:5" x14ac:dyDescent="0.25">
      <c r="A9708">
        <v>72000568</v>
      </c>
      <c r="B9708" t="s">
        <v>13947</v>
      </c>
      <c r="C9708" t="s">
        <v>13946</v>
      </c>
      <c r="D9708" t="s">
        <v>13946</v>
      </c>
      <c r="E9708" t="s">
        <v>13947</v>
      </c>
    </row>
    <row r="9709" spans="1:5" x14ac:dyDescent="0.25">
      <c r="A9709">
        <v>72000569</v>
      </c>
      <c r="B9709" t="s">
        <v>13947</v>
      </c>
      <c r="C9709" t="s">
        <v>13948</v>
      </c>
      <c r="D9709" t="s">
        <v>13948</v>
      </c>
      <c r="E9709" t="s">
        <v>13947</v>
      </c>
    </row>
    <row r="9710" spans="1:5" x14ac:dyDescent="0.25">
      <c r="A9710">
        <v>72000570</v>
      </c>
      <c r="B9710" t="s">
        <v>13949</v>
      </c>
      <c r="C9710" t="s">
        <v>13468</v>
      </c>
      <c r="D9710" t="s">
        <v>13468</v>
      </c>
      <c r="E9710" t="s">
        <v>13949</v>
      </c>
    </row>
    <row r="9711" spans="1:5" x14ac:dyDescent="0.25">
      <c r="A9711">
        <v>72000571</v>
      </c>
      <c r="B9711" t="s">
        <v>13950</v>
      </c>
      <c r="C9711" t="s">
        <v>13470</v>
      </c>
      <c r="D9711" t="s">
        <v>13470</v>
      </c>
      <c r="E9711" t="s">
        <v>13950</v>
      </c>
    </row>
    <row r="9712" spans="1:5" x14ac:dyDescent="0.25">
      <c r="A9712">
        <v>72000572</v>
      </c>
      <c r="B9712" t="s">
        <v>13951</v>
      </c>
      <c r="C9712" t="s">
        <v>13803</v>
      </c>
      <c r="D9712" t="s">
        <v>13803</v>
      </c>
      <c r="E9712" t="s">
        <v>13951</v>
      </c>
    </row>
    <row r="9713" spans="1:5" x14ac:dyDescent="0.25">
      <c r="A9713">
        <v>72000573</v>
      </c>
      <c r="B9713" t="s">
        <v>13952</v>
      </c>
      <c r="C9713" t="s">
        <v>13821</v>
      </c>
      <c r="D9713" t="s">
        <v>13821</v>
      </c>
      <c r="E9713" t="s">
        <v>13952</v>
      </c>
    </row>
    <row r="9714" spans="1:5" x14ac:dyDescent="0.25">
      <c r="A9714">
        <v>72000574</v>
      </c>
      <c r="B9714" t="s">
        <v>13953</v>
      </c>
      <c r="C9714" t="s">
        <v>13750</v>
      </c>
      <c r="D9714" t="s">
        <v>13750</v>
      </c>
      <c r="E9714" t="s">
        <v>13953</v>
      </c>
    </row>
    <row r="9715" spans="1:5" x14ac:dyDescent="0.25">
      <c r="A9715">
        <v>72000575</v>
      </c>
      <c r="B9715" t="s">
        <v>13954</v>
      </c>
      <c r="C9715" t="s">
        <v>13750</v>
      </c>
      <c r="D9715" t="s">
        <v>13750</v>
      </c>
      <c r="E9715" t="s">
        <v>13954</v>
      </c>
    </row>
    <row r="9716" spans="1:5" x14ac:dyDescent="0.25">
      <c r="A9716">
        <v>72000576</v>
      </c>
      <c r="B9716" t="s">
        <v>13955</v>
      </c>
      <c r="C9716" t="s">
        <v>13385</v>
      </c>
      <c r="D9716" t="s">
        <v>13385</v>
      </c>
      <c r="E9716" t="s">
        <v>13955</v>
      </c>
    </row>
    <row r="9717" spans="1:5" x14ac:dyDescent="0.25">
      <c r="A9717">
        <v>72000577</v>
      </c>
      <c r="B9717" t="s">
        <v>13956</v>
      </c>
      <c r="C9717" t="s">
        <v>13385</v>
      </c>
      <c r="D9717" t="s">
        <v>13385</v>
      </c>
      <c r="E9717" t="s">
        <v>13956</v>
      </c>
    </row>
    <row r="9718" spans="1:5" x14ac:dyDescent="0.25">
      <c r="A9718">
        <v>72000578</v>
      </c>
      <c r="B9718" t="s">
        <v>13957</v>
      </c>
      <c r="C9718" t="s">
        <v>13385</v>
      </c>
      <c r="D9718" t="s">
        <v>13385</v>
      </c>
      <c r="E9718" t="s">
        <v>13957</v>
      </c>
    </row>
    <row r="9719" spans="1:5" x14ac:dyDescent="0.25">
      <c r="A9719">
        <v>72000579</v>
      </c>
      <c r="B9719" t="s">
        <v>13958</v>
      </c>
      <c r="C9719" t="s">
        <v>13385</v>
      </c>
      <c r="D9719" t="s">
        <v>13385</v>
      </c>
      <c r="E9719" t="s">
        <v>13958</v>
      </c>
    </row>
    <row r="9720" spans="1:5" x14ac:dyDescent="0.25">
      <c r="A9720">
        <v>72000580</v>
      </c>
      <c r="B9720" t="s">
        <v>13960</v>
      </c>
      <c r="C9720" t="s">
        <v>13959</v>
      </c>
      <c r="D9720" t="s">
        <v>13959</v>
      </c>
      <c r="E9720" t="s">
        <v>13960</v>
      </c>
    </row>
    <row r="9721" spans="1:5" x14ac:dyDescent="0.25">
      <c r="A9721">
        <v>72000581</v>
      </c>
      <c r="B9721" t="s">
        <v>13962</v>
      </c>
      <c r="C9721" t="s">
        <v>13961</v>
      </c>
      <c r="D9721" t="s">
        <v>13961</v>
      </c>
      <c r="E9721" t="s">
        <v>13962</v>
      </c>
    </row>
    <row r="9722" spans="1:5" x14ac:dyDescent="0.25">
      <c r="A9722">
        <v>72000582</v>
      </c>
      <c r="B9722" t="s">
        <v>13964</v>
      </c>
      <c r="C9722" t="s">
        <v>13963</v>
      </c>
      <c r="D9722" t="s">
        <v>13963</v>
      </c>
      <c r="E9722" t="s">
        <v>13964</v>
      </c>
    </row>
    <row r="9723" spans="1:5" x14ac:dyDescent="0.25">
      <c r="A9723">
        <v>72000583</v>
      </c>
      <c r="B9723" t="s">
        <v>13966</v>
      </c>
      <c r="C9723" t="s">
        <v>13965</v>
      </c>
      <c r="D9723" t="s">
        <v>13965</v>
      </c>
      <c r="E9723" t="s">
        <v>13966</v>
      </c>
    </row>
    <row r="9724" spans="1:5" x14ac:dyDescent="0.25">
      <c r="A9724">
        <v>72000584</v>
      </c>
      <c r="B9724" t="s">
        <v>13968</v>
      </c>
      <c r="C9724" t="s">
        <v>13967</v>
      </c>
      <c r="D9724" t="s">
        <v>13967</v>
      </c>
      <c r="E9724" t="s">
        <v>13968</v>
      </c>
    </row>
    <row r="9725" spans="1:5" x14ac:dyDescent="0.25">
      <c r="A9725">
        <v>72000585</v>
      </c>
      <c r="B9725" t="s">
        <v>13970</v>
      </c>
      <c r="C9725" t="s">
        <v>13969</v>
      </c>
      <c r="D9725" t="s">
        <v>13969</v>
      </c>
      <c r="E9725" t="s">
        <v>13970</v>
      </c>
    </row>
    <row r="9726" spans="1:5" x14ac:dyDescent="0.25">
      <c r="A9726">
        <v>72000586</v>
      </c>
      <c r="B9726" t="s">
        <v>13972</v>
      </c>
      <c r="C9726" t="s">
        <v>13971</v>
      </c>
      <c r="D9726" t="s">
        <v>13971</v>
      </c>
      <c r="E9726" t="s">
        <v>13972</v>
      </c>
    </row>
    <row r="9727" spans="1:5" x14ac:dyDescent="0.25">
      <c r="A9727">
        <v>72000587</v>
      </c>
      <c r="B9727" t="s">
        <v>13974</v>
      </c>
      <c r="C9727" t="s">
        <v>13973</v>
      </c>
      <c r="D9727" t="s">
        <v>13973</v>
      </c>
      <c r="E9727" t="s">
        <v>13974</v>
      </c>
    </row>
    <row r="9728" spans="1:5" x14ac:dyDescent="0.25">
      <c r="A9728">
        <v>72000588</v>
      </c>
      <c r="B9728" t="s">
        <v>13976</v>
      </c>
      <c r="C9728" t="s">
        <v>13975</v>
      </c>
      <c r="D9728" t="s">
        <v>13975</v>
      </c>
      <c r="E9728" t="s">
        <v>13976</v>
      </c>
    </row>
    <row r="9729" spans="1:5" x14ac:dyDescent="0.25">
      <c r="A9729">
        <v>72000589</v>
      </c>
      <c r="B9729" t="s">
        <v>13978</v>
      </c>
      <c r="C9729" t="s">
        <v>13977</v>
      </c>
      <c r="D9729" t="s">
        <v>13977</v>
      </c>
      <c r="E9729" t="s">
        <v>13978</v>
      </c>
    </row>
    <row r="9730" spans="1:5" x14ac:dyDescent="0.25">
      <c r="A9730">
        <v>72000590</v>
      </c>
      <c r="B9730" t="s">
        <v>13979</v>
      </c>
      <c r="C9730" t="s">
        <v>13977</v>
      </c>
      <c r="D9730" t="s">
        <v>13977</v>
      </c>
      <c r="E9730" t="s">
        <v>13979</v>
      </c>
    </row>
    <row r="9731" spans="1:5" x14ac:dyDescent="0.25">
      <c r="A9731">
        <v>72000591</v>
      </c>
      <c r="B9731" t="s">
        <v>13981</v>
      </c>
      <c r="C9731" t="s">
        <v>13980</v>
      </c>
      <c r="D9731" t="s">
        <v>13980</v>
      </c>
      <c r="E9731" t="s">
        <v>13981</v>
      </c>
    </row>
    <row r="9732" spans="1:5" x14ac:dyDescent="0.25">
      <c r="A9732">
        <v>72000592</v>
      </c>
      <c r="B9732" t="s">
        <v>13982</v>
      </c>
      <c r="C9732" t="s">
        <v>13982</v>
      </c>
      <c r="D9732" t="s">
        <v>13982</v>
      </c>
      <c r="E9732" t="s">
        <v>13982</v>
      </c>
    </row>
    <row r="9733" spans="1:5" x14ac:dyDescent="0.25">
      <c r="A9733">
        <v>72000593</v>
      </c>
      <c r="B9733" t="s">
        <v>13983</v>
      </c>
      <c r="C9733" t="s">
        <v>13983</v>
      </c>
      <c r="D9733" t="s">
        <v>13983</v>
      </c>
      <c r="E9733" t="s">
        <v>13983</v>
      </c>
    </row>
    <row r="9734" spans="1:5" x14ac:dyDescent="0.25">
      <c r="A9734">
        <v>72000594</v>
      </c>
      <c r="B9734" t="s">
        <v>13984</v>
      </c>
      <c r="C9734" t="s">
        <v>13474</v>
      </c>
      <c r="D9734" t="s">
        <v>13474</v>
      </c>
      <c r="E9734" t="s">
        <v>13984</v>
      </c>
    </row>
    <row r="9735" spans="1:5" x14ac:dyDescent="0.25">
      <c r="A9735">
        <v>72000595</v>
      </c>
      <c r="B9735" t="s">
        <v>13213</v>
      </c>
      <c r="C9735" t="s">
        <v>13188</v>
      </c>
      <c r="D9735" t="s">
        <v>13188</v>
      </c>
      <c r="E9735" t="s">
        <v>13213</v>
      </c>
    </row>
    <row r="9736" spans="1:5" x14ac:dyDescent="0.25">
      <c r="A9736">
        <v>72000596</v>
      </c>
      <c r="B9736" t="s">
        <v>13985</v>
      </c>
      <c r="C9736" t="s">
        <v>13928</v>
      </c>
      <c r="D9736" t="s">
        <v>13928</v>
      </c>
      <c r="E9736" t="s">
        <v>13985</v>
      </c>
    </row>
    <row r="9737" spans="1:5" x14ac:dyDescent="0.25">
      <c r="A9737">
        <v>72000597</v>
      </c>
      <c r="B9737" t="s">
        <v>13825</v>
      </c>
      <c r="C9737" t="s">
        <v>13824</v>
      </c>
      <c r="D9737" t="s">
        <v>13824</v>
      </c>
      <c r="E9737" t="s">
        <v>13825</v>
      </c>
    </row>
    <row r="9738" spans="1:5" x14ac:dyDescent="0.25">
      <c r="A9738">
        <v>72000598</v>
      </c>
      <c r="B9738" t="s">
        <v>13986</v>
      </c>
      <c r="C9738" t="s">
        <v>13321</v>
      </c>
      <c r="D9738" t="s">
        <v>13321</v>
      </c>
      <c r="E9738" t="s">
        <v>13986</v>
      </c>
    </row>
    <row r="9739" spans="1:5" x14ac:dyDescent="0.25">
      <c r="A9739">
        <v>72000599</v>
      </c>
      <c r="B9739" t="s">
        <v>13987</v>
      </c>
      <c r="C9739" t="s">
        <v>13361</v>
      </c>
      <c r="D9739" t="s">
        <v>13361</v>
      </c>
      <c r="E9739" t="s">
        <v>13987</v>
      </c>
    </row>
    <row r="9740" spans="1:5" x14ac:dyDescent="0.25">
      <c r="A9740">
        <v>72000600</v>
      </c>
      <c r="B9740" t="s">
        <v>13988</v>
      </c>
      <c r="C9740" t="s">
        <v>13365</v>
      </c>
      <c r="D9740" t="s">
        <v>13365</v>
      </c>
      <c r="E9740" t="s">
        <v>13988</v>
      </c>
    </row>
    <row r="9741" spans="1:5" x14ac:dyDescent="0.25">
      <c r="A9741">
        <v>72000601</v>
      </c>
      <c r="B9741" t="s">
        <v>13989</v>
      </c>
      <c r="C9741" t="s">
        <v>13743</v>
      </c>
      <c r="D9741" t="s">
        <v>13743</v>
      </c>
      <c r="E9741" t="s">
        <v>13989</v>
      </c>
    </row>
    <row r="9742" spans="1:5" x14ac:dyDescent="0.25">
      <c r="A9742">
        <v>72000602</v>
      </c>
      <c r="B9742" t="s">
        <v>13990</v>
      </c>
      <c r="C9742" t="s">
        <v>13454</v>
      </c>
      <c r="D9742" t="s">
        <v>13454</v>
      </c>
      <c r="E9742" t="s">
        <v>13990</v>
      </c>
    </row>
    <row r="9743" spans="1:5" x14ac:dyDescent="0.25">
      <c r="A9743">
        <v>72000603</v>
      </c>
      <c r="B9743" t="s">
        <v>13992</v>
      </c>
      <c r="C9743" t="s">
        <v>13991</v>
      </c>
      <c r="D9743" t="s">
        <v>13991</v>
      </c>
      <c r="E9743" t="s">
        <v>13992</v>
      </c>
    </row>
    <row r="9744" spans="1:5" x14ac:dyDescent="0.25">
      <c r="A9744">
        <v>72000604</v>
      </c>
      <c r="B9744" t="s">
        <v>13994</v>
      </c>
      <c r="C9744" t="s">
        <v>13993</v>
      </c>
      <c r="D9744" t="s">
        <v>13993</v>
      </c>
      <c r="E9744" t="s">
        <v>13994</v>
      </c>
    </row>
    <row r="9745" spans="1:5" x14ac:dyDescent="0.25">
      <c r="A9745">
        <v>72000605</v>
      </c>
      <c r="B9745" t="s">
        <v>13995</v>
      </c>
      <c r="C9745" t="s">
        <v>13186</v>
      </c>
      <c r="D9745" t="s">
        <v>13186</v>
      </c>
      <c r="E9745" t="s">
        <v>13995</v>
      </c>
    </row>
    <row r="9746" spans="1:5" x14ac:dyDescent="0.25">
      <c r="A9746">
        <v>72000606</v>
      </c>
      <c r="B9746" t="s">
        <v>13996</v>
      </c>
      <c r="C9746" t="s">
        <v>13862</v>
      </c>
      <c r="D9746" t="s">
        <v>13862</v>
      </c>
      <c r="E9746" t="s">
        <v>13996</v>
      </c>
    </row>
    <row r="9747" spans="1:5" x14ac:dyDescent="0.25">
      <c r="A9747">
        <v>72000607</v>
      </c>
      <c r="B9747" t="s">
        <v>13998</v>
      </c>
      <c r="C9747" t="s">
        <v>13997</v>
      </c>
      <c r="D9747" t="s">
        <v>13997</v>
      </c>
      <c r="E9747" t="s">
        <v>13998</v>
      </c>
    </row>
    <row r="9748" spans="1:5" x14ac:dyDescent="0.25">
      <c r="A9748">
        <v>72000608</v>
      </c>
      <c r="B9748" t="s">
        <v>13185</v>
      </c>
      <c r="C9748" t="s">
        <v>13184</v>
      </c>
      <c r="D9748" t="s">
        <v>13184</v>
      </c>
      <c r="E9748" t="s">
        <v>13185</v>
      </c>
    </row>
    <row r="9749" spans="1:5" x14ac:dyDescent="0.25">
      <c r="A9749">
        <v>72000609</v>
      </c>
      <c r="B9749" t="s">
        <v>13999</v>
      </c>
      <c r="C9749" t="s">
        <v>13325</v>
      </c>
      <c r="D9749" t="s">
        <v>13325</v>
      </c>
      <c r="E9749" t="s">
        <v>13999</v>
      </c>
    </row>
    <row r="9750" spans="1:5" x14ac:dyDescent="0.25">
      <c r="A9750">
        <v>72000610</v>
      </c>
      <c r="B9750" t="s">
        <v>14000</v>
      </c>
      <c r="C9750" t="s">
        <v>13325</v>
      </c>
      <c r="D9750" t="s">
        <v>13325</v>
      </c>
      <c r="E9750" t="s">
        <v>14000</v>
      </c>
    </row>
    <row r="9751" spans="1:5" x14ac:dyDescent="0.25">
      <c r="A9751">
        <v>72000611</v>
      </c>
      <c r="B9751" t="s">
        <v>14001</v>
      </c>
      <c r="C9751" t="s">
        <v>13325</v>
      </c>
      <c r="D9751" t="s">
        <v>13325</v>
      </c>
      <c r="E9751" t="s">
        <v>14001</v>
      </c>
    </row>
    <row r="9752" spans="1:5" x14ac:dyDescent="0.25">
      <c r="A9752">
        <v>72000612</v>
      </c>
      <c r="B9752" t="s">
        <v>14002</v>
      </c>
      <c r="C9752" t="s">
        <v>13325</v>
      </c>
      <c r="D9752" t="s">
        <v>13325</v>
      </c>
      <c r="E9752" t="s">
        <v>14002</v>
      </c>
    </row>
    <row r="9753" spans="1:5" x14ac:dyDescent="0.25">
      <c r="A9753">
        <v>72000613</v>
      </c>
      <c r="B9753" t="s">
        <v>14004</v>
      </c>
      <c r="C9753" t="s">
        <v>14003</v>
      </c>
      <c r="D9753" t="s">
        <v>14003</v>
      </c>
      <c r="E9753" t="s">
        <v>14004</v>
      </c>
    </row>
    <row r="9754" spans="1:5" x14ac:dyDescent="0.25">
      <c r="A9754">
        <v>72000614</v>
      </c>
      <c r="B9754" t="s">
        <v>14006</v>
      </c>
      <c r="C9754" t="s">
        <v>14005</v>
      </c>
      <c r="D9754" t="s">
        <v>14005</v>
      </c>
      <c r="E9754" t="s">
        <v>14006</v>
      </c>
    </row>
    <row r="9755" spans="1:5" x14ac:dyDescent="0.25">
      <c r="A9755">
        <v>72000615</v>
      </c>
      <c r="B9755" t="s">
        <v>14008</v>
      </c>
      <c r="C9755" t="s">
        <v>14007</v>
      </c>
      <c r="D9755" t="s">
        <v>14007</v>
      </c>
      <c r="E9755" t="s">
        <v>14008</v>
      </c>
    </row>
    <row r="9756" spans="1:5" x14ac:dyDescent="0.25">
      <c r="A9756">
        <v>72000616</v>
      </c>
      <c r="B9756" t="s">
        <v>14010</v>
      </c>
      <c r="C9756" t="s">
        <v>14009</v>
      </c>
      <c r="D9756" t="s">
        <v>14009</v>
      </c>
      <c r="E9756" t="s">
        <v>14010</v>
      </c>
    </row>
    <row r="9757" spans="1:5" x14ac:dyDescent="0.25">
      <c r="A9757">
        <v>72000617</v>
      </c>
      <c r="B9757" t="s">
        <v>14011</v>
      </c>
      <c r="C9757" t="s">
        <v>13854</v>
      </c>
      <c r="D9757" t="s">
        <v>13854</v>
      </c>
      <c r="E9757" t="s">
        <v>14011</v>
      </c>
    </row>
    <row r="9758" spans="1:5" x14ac:dyDescent="0.25">
      <c r="A9758">
        <v>72000618</v>
      </c>
      <c r="B9758" t="s">
        <v>14013</v>
      </c>
      <c r="C9758" t="s">
        <v>14012</v>
      </c>
      <c r="D9758" t="s">
        <v>14012</v>
      </c>
      <c r="E9758" t="s">
        <v>14013</v>
      </c>
    </row>
    <row r="9759" spans="1:5" x14ac:dyDescent="0.25">
      <c r="A9759">
        <v>72000619</v>
      </c>
      <c r="B9759" t="s">
        <v>14015</v>
      </c>
      <c r="C9759" t="s">
        <v>14014</v>
      </c>
      <c r="D9759" t="s">
        <v>14014</v>
      </c>
      <c r="E9759" t="s">
        <v>14015</v>
      </c>
    </row>
    <row r="9760" spans="1:5" x14ac:dyDescent="0.25">
      <c r="A9760">
        <v>72000620</v>
      </c>
      <c r="B9760" t="s">
        <v>14017</v>
      </c>
      <c r="C9760" t="s">
        <v>14016</v>
      </c>
      <c r="D9760" t="s">
        <v>14016</v>
      </c>
      <c r="E9760" t="s">
        <v>14017</v>
      </c>
    </row>
    <row r="9761" spans="1:5" x14ac:dyDescent="0.25">
      <c r="A9761">
        <v>72000621</v>
      </c>
      <c r="B9761" t="s">
        <v>13542</v>
      </c>
      <c r="C9761" t="s">
        <v>13746</v>
      </c>
      <c r="D9761" t="s">
        <v>13746</v>
      </c>
      <c r="E9761" t="s">
        <v>13542</v>
      </c>
    </row>
    <row r="9762" spans="1:5" x14ac:dyDescent="0.25">
      <c r="A9762">
        <v>72000622</v>
      </c>
      <c r="B9762" t="s">
        <v>14019</v>
      </c>
      <c r="C9762" t="s">
        <v>14018</v>
      </c>
      <c r="D9762" t="s">
        <v>14018</v>
      </c>
      <c r="E9762" t="s">
        <v>14019</v>
      </c>
    </row>
    <row r="9763" spans="1:5" x14ac:dyDescent="0.25">
      <c r="A9763">
        <v>72000623</v>
      </c>
      <c r="B9763" t="s">
        <v>14021</v>
      </c>
      <c r="C9763" t="s">
        <v>14020</v>
      </c>
      <c r="D9763" t="s">
        <v>14020</v>
      </c>
      <c r="E9763" t="s">
        <v>14021</v>
      </c>
    </row>
    <row r="9764" spans="1:5" x14ac:dyDescent="0.25">
      <c r="A9764">
        <v>72000624</v>
      </c>
      <c r="B9764" t="s">
        <v>14023</v>
      </c>
      <c r="C9764" t="s">
        <v>14022</v>
      </c>
      <c r="D9764" t="s">
        <v>14022</v>
      </c>
      <c r="E9764" t="s">
        <v>14023</v>
      </c>
    </row>
    <row r="9765" spans="1:5" x14ac:dyDescent="0.25">
      <c r="A9765">
        <v>72000625</v>
      </c>
      <c r="B9765" t="s">
        <v>14024</v>
      </c>
      <c r="C9765" t="s">
        <v>13468</v>
      </c>
      <c r="D9765" t="s">
        <v>13468</v>
      </c>
      <c r="E9765" t="s">
        <v>14024</v>
      </c>
    </row>
    <row r="9766" spans="1:5" x14ac:dyDescent="0.25">
      <c r="A9766">
        <v>72000626</v>
      </c>
      <c r="B9766" t="s">
        <v>14025</v>
      </c>
      <c r="C9766" t="s">
        <v>13468</v>
      </c>
      <c r="D9766" t="s">
        <v>13468</v>
      </c>
      <c r="E9766" t="s">
        <v>14025</v>
      </c>
    </row>
    <row r="9767" spans="1:5" x14ac:dyDescent="0.25">
      <c r="A9767">
        <v>72000627</v>
      </c>
      <c r="B9767" t="s">
        <v>14026</v>
      </c>
      <c r="C9767" t="s">
        <v>13468</v>
      </c>
      <c r="D9767" t="s">
        <v>13468</v>
      </c>
      <c r="E9767" t="s">
        <v>14026</v>
      </c>
    </row>
    <row r="9768" spans="1:5" x14ac:dyDescent="0.25">
      <c r="A9768">
        <v>72000628</v>
      </c>
      <c r="B9768" t="s">
        <v>14027</v>
      </c>
      <c r="C9768" t="s">
        <v>13470</v>
      </c>
      <c r="D9768" t="s">
        <v>13470</v>
      </c>
      <c r="E9768" t="s">
        <v>14027</v>
      </c>
    </row>
    <row r="9769" spans="1:5" x14ac:dyDescent="0.25">
      <c r="A9769">
        <v>72000629</v>
      </c>
      <c r="B9769" t="s">
        <v>14028</v>
      </c>
      <c r="C9769" t="s">
        <v>13470</v>
      </c>
      <c r="D9769" t="s">
        <v>13470</v>
      </c>
      <c r="E9769" t="s">
        <v>14028</v>
      </c>
    </row>
    <row r="9770" spans="1:5" x14ac:dyDescent="0.25">
      <c r="A9770">
        <v>72000630</v>
      </c>
      <c r="B9770" t="s">
        <v>14029</v>
      </c>
      <c r="C9770" t="s">
        <v>13470</v>
      </c>
      <c r="D9770" t="s">
        <v>13470</v>
      </c>
      <c r="E9770" t="s">
        <v>14029</v>
      </c>
    </row>
    <row r="9771" spans="1:5" x14ac:dyDescent="0.25">
      <c r="A9771">
        <v>72000631</v>
      </c>
      <c r="B9771" t="s">
        <v>13992</v>
      </c>
      <c r="C9771" t="s">
        <v>13991</v>
      </c>
      <c r="D9771" t="s">
        <v>13991</v>
      </c>
      <c r="E9771" t="s">
        <v>13992</v>
      </c>
    </row>
    <row r="9772" spans="1:5" x14ac:dyDescent="0.25">
      <c r="A9772">
        <v>72000632</v>
      </c>
      <c r="B9772" t="s">
        <v>14031</v>
      </c>
      <c r="C9772" t="s">
        <v>14030</v>
      </c>
      <c r="D9772" t="s">
        <v>14030</v>
      </c>
      <c r="E9772" t="s">
        <v>14031</v>
      </c>
    </row>
    <row r="9773" spans="1:5" x14ac:dyDescent="0.25">
      <c r="A9773">
        <v>72000633</v>
      </c>
      <c r="B9773" t="s">
        <v>14033</v>
      </c>
      <c r="C9773" t="s">
        <v>14032</v>
      </c>
      <c r="D9773" t="s">
        <v>14032</v>
      </c>
      <c r="E9773" t="s">
        <v>14033</v>
      </c>
    </row>
    <row r="9774" spans="1:5" x14ac:dyDescent="0.25">
      <c r="A9774">
        <v>72000634</v>
      </c>
      <c r="B9774" t="s">
        <v>14034</v>
      </c>
      <c r="C9774" t="s">
        <v>13325</v>
      </c>
      <c r="D9774" t="s">
        <v>13325</v>
      </c>
      <c r="E9774" t="s">
        <v>14034</v>
      </c>
    </row>
    <row r="9775" spans="1:5" x14ac:dyDescent="0.25">
      <c r="A9775">
        <v>72000635</v>
      </c>
      <c r="B9775" t="s">
        <v>14035</v>
      </c>
      <c r="C9775" t="s">
        <v>13993</v>
      </c>
      <c r="D9775" t="s">
        <v>13993</v>
      </c>
      <c r="E9775" t="s">
        <v>14035</v>
      </c>
    </row>
    <row r="9776" spans="1:5" x14ac:dyDescent="0.25">
      <c r="A9776">
        <v>72000636</v>
      </c>
      <c r="B9776" t="s">
        <v>14037</v>
      </c>
      <c r="C9776" t="s">
        <v>14036</v>
      </c>
      <c r="D9776" t="s">
        <v>14036</v>
      </c>
      <c r="E9776" t="s">
        <v>14037</v>
      </c>
    </row>
    <row r="9777" spans="1:5" x14ac:dyDescent="0.25">
      <c r="A9777">
        <v>72000637</v>
      </c>
      <c r="B9777" t="s">
        <v>14039</v>
      </c>
      <c r="C9777" t="s">
        <v>14038</v>
      </c>
      <c r="D9777" t="s">
        <v>14038</v>
      </c>
      <c r="E9777" t="s">
        <v>14039</v>
      </c>
    </row>
    <row r="9778" spans="1:5" x14ac:dyDescent="0.25">
      <c r="A9778">
        <v>72000638</v>
      </c>
      <c r="B9778" t="s">
        <v>14041</v>
      </c>
      <c r="C9778" t="s">
        <v>14040</v>
      </c>
      <c r="D9778" t="s">
        <v>14040</v>
      </c>
      <c r="E9778" t="s">
        <v>14041</v>
      </c>
    </row>
    <row r="9779" spans="1:5" x14ac:dyDescent="0.25">
      <c r="A9779">
        <v>72000639</v>
      </c>
      <c r="B9779" t="s">
        <v>14042</v>
      </c>
      <c r="C9779" t="s">
        <v>13257</v>
      </c>
      <c r="D9779" t="s">
        <v>13257</v>
      </c>
      <c r="E9779" t="s">
        <v>14042</v>
      </c>
    </row>
    <row r="9780" spans="1:5" x14ac:dyDescent="0.25">
      <c r="A9780">
        <v>72000640</v>
      </c>
      <c r="B9780" t="s">
        <v>14044</v>
      </c>
      <c r="C9780" t="s">
        <v>14043</v>
      </c>
      <c r="D9780" t="s">
        <v>14043</v>
      </c>
      <c r="E9780" t="s">
        <v>14044</v>
      </c>
    </row>
    <row r="9781" spans="1:5" x14ac:dyDescent="0.25">
      <c r="A9781">
        <v>73000001</v>
      </c>
      <c r="B9781" t="s">
        <v>14046</v>
      </c>
      <c r="C9781" t="s">
        <v>14045</v>
      </c>
      <c r="D9781" t="s">
        <v>14045</v>
      </c>
      <c r="E9781" t="s">
        <v>14046</v>
      </c>
    </row>
    <row r="9782" spans="1:5" x14ac:dyDescent="0.25">
      <c r="A9782">
        <v>73000002</v>
      </c>
      <c r="B9782" t="s">
        <v>14048</v>
      </c>
      <c r="C9782" t="s">
        <v>14047</v>
      </c>
      <c r="D9782" t="s">
        <v>14047</v>
      </c>
      <c r="E9782" t="s">
        <v>14048</v>
      </c>
    </row>
    <row r="9783" spans="1:5" x14ac:dyDescent="0.25">
      <c r="A9783">
        <v>73000003</v>
      </c>
      <c r="B9783" t="s">
        <v>14050</v>
      </c>
      <c r="C9783" t="s">
        <v>14049</v>
      </c>
      <c r="D9783" t="s">
        <v>14049</v>
      </c>
      <c r="E9783" t="s">
        <v>14050</v>
      </c>
    </row>
    <row r="9784" spans="1:5" x14ac:dyDescent="0.25">
      <c r="A9784">
        <v>73000004</v>
      </c>
      <c r="B9784" t="s">
        <v>14052</v>
      </c>
      <c r="C9784" t="s">
        <v>14051</v>
      </c>
      <c r="D9784" t="s">
        <v>14051</v>
      </c>
      <c r="E9784" t="s">
        <v>14052</v>
      </c>
    </row>
    <row r="9785" spans="1:5" x14ac:dyDescent="0.25">
      <c r="A9785">
        <v>73000005</v>
      </c>
      <c r="B9785" t="s">
        <v>14054</v>
      </c>
      <c r="C9785" t="s">
        <v>14053</v>
      </c>
      <c r="D9785" t="s">
        <v>14053</v>
      </c>
      <c r="E9785" t="s">
        <v>14054</v>
      </c>
    </row>
    <row r="9786" spans="1:5" x14ac:dyDescent="0.25">
      <c r="A9786">
        <v>73000006</v>
      </c>
      <c r="B9786" t="s">
        <v>14056</v>
      </c>
      <c r="C9786" t="s">
        <v>14055</v>
      </c>
      <c r="D9786" t="s">
        <v>14055</v>
      </c>
      <c r="E9786" t="s">
        <v>14056</v>
      </c>
    </row>
    <row r="9787" spans="1:5" x14ac:dyDescent="0.25">
      <c r="A9787">
        <v>73000007</v>
      </c>
      <c r="B9787" t="s">
        <v>14058</v>
      </c>
      <c r="C9787" t="s">
        <v>14057</v>
      </c>
      <c r="D9787" t="s">
        <v>14057</v>
      </c>
      <c r="E9787" t="s">
        <v>14058</v>
      </c>
    </row>
    <row r="9788" spans="1:5" x14ac:dyDescent="0.25">
      <c r="A9788">
        <v>73000008</v>
      </c>
      <c r="B9788" t="s">
        <v>14060</v>
      </c>
      <c r="C9788" t="s">
        <v>14059</v>
      </c>
      <c r="D9788" t="s">
        <v>14059</v>
      </c>
      <c r="E9788" t="s">
        <v>14060</v>
      </c>
    </row>
    <row r="9789" spans="1:5" x14ac:dyDescent="0.25">
      <c r="A9789">
        <v>73000009</v>
      </c>
      <c r="B9789" t="s">
        <v>14062</v>
      </c>
      <c r="C9789" t="s">
        <v>14061</v>
      </c>
      <c r="D9789" t="s">
        <v>14061</v>
      </c>
      <c r="E9789" t="s">
        <v>14062</v>
      </c>
    </row>
    <row r="9790" spans="1:5" x14ac:dyDescent="0.25">
      <c r="A9790">
        <v>73000010</v>
      </c>
      <c r="B9790" t="s">
        <v>14064</v>
      </c>
      <c r="C9790" t="s">
        <v>14063</v>
      </c>
      <c r="D9790" t="s">
        <v>14063</v>
      </c>
      <c r="E9790" t="s">
        <v>14064</v>
      </c>
    </row>
    <row r="9791" spans="1:5" x14ac:dyDescent="0.25">
      <c r="A9791">
        <v>73000011</v>
      </c>
      <c r="B9791" t="s">
        <v>14066</v>
      </c>
      <c r="C9791" t="s">
        <v>14065</v>
      </c>
      <c r="D9791" t="s">
        <v>14065</v>
      </c>
      <c r="E9791" t="s">
        <v>14066</v>
      </c>
    </row>
    <row r="9792" spans="1:5" x14ac:dyDescent="0.25">
      <c r="A9792">
        <v>73000012</v>
      </c>
      <c r="B9792" t="s">
        <v>14068</v>
      </c>
      <c r="C9792" t="s">
        <v>14067</v>
      </c>
      <c r="D9792" t="s">
        <v>14067</v>
      </c>
      <c r="E9792" t="s">
        <v>14068</v>
      </c>
    </row>
    <row r="9793" spans="1:5" x14ac:dyDescent="0.25">
      <c r="A9793">
        <v>73000013</v>
      </c>
      <c r="B9793" t="s">
        <v>14070</v>
      </c>
      <c r="C9793" t="s">
        <v>14069</v>
      </c>
      <c r="D9793" t="s">
        <v>14069</v>
      </c>
      <c r="E9793" t="s">
        <v>14070</v>
      </c>
    </row>
    <row r="9794" spans="1:5" x14ac:dyDescent="0.25">
      <c r="A9794">
        <v>73000014</v>
      </c>
      <c r="B9794" t="s">
        <v>14072</v>
      </c>
      <c r="C9794" t="s">
        <v>14071</v>
      </c>
      <c r="D9794" t="s">
        <v>14071</v>
      </c>
      <c r="E9794" t="s">
        <v>14072</v>
      </c>
    </row>
    <row r="9795" spans="1:5" x14ac:dyDescent="0.25">
      <c r="A9795">
        <v>73000015</v>
      </c>
      <c r="B9795" t="s">
        <v>14074</v>
      </c>
      <c r="C9795" t="s">
        <v>14073</v>
      </c>
      <c r="D9795" t="s">
        <v>14073</v>
      </c>
      <c r="E9795" t="s">
        <v>14074</v>
      </c>
    </row>
    <row r="9796" spans="1:5" x14ac:dyDescent="0.25">
      <c r="A9796">
        <v>73000016</v>
      </c>
      <c r="B9796" t="s">
        <v>14076</v>
      </c>
      <c r="C9796" t="s">
        <v>14075</v>
      </c>
      <c r="D9796" t="s">
        <v>14075</v>
      </c>
      <c r="E9796" t="s">
        <v>14076</v>
      </c>
    </row>
    <row r="9797" spans="1:5" x14ac:dyDescent="0.25">
      <c r="A9797">
        <v>73000017</v>
      </c>
      <c r="B9797" t="s">
        <v>14050</v>
      </c>
      <c r="C9797" t="s">
        <v>14049</v>
      </c>
      <c r="D9797" t="s">
        <v>14049</v>
      </c>
      <c r="E9797" t="s">
        <v>14050</v>
      </c>
    </row>
    <row r="9798" spans="1:5" x14ac:dyDescent="0.25">
      <c r="A9798">
        <v>73000018</v>
      </c>
      <c r="B9798" t="s">
        <v>14052</v>
      </c>
      <c r="C9798" t="s">
        <v>14051</v>
      </c>
      <c r="D9798" t="s">
        <v>14051</v>
      </c>
      <c r="E9798" t="s">
        <v>14052</v>
      </c>
    </row>
    <row r="9799" spans="1:5" x14ac:dyDescent="0.25">
      <c r="A9799">
        <v>73000019</v>
      </c>
      <c r="B9799" t="s">
        <v>14054</v>
      </c>
      <c r="C9799" t="s">
        <v>14053</v>
      </c>
      <c r="D9799" t="s">
        <v>14053</v>
      </c>
      <c r="E9799" t="s">
        <v>14054</v>
      </c>
    </row>
    <row r="9800" spans="1:5" x14ac:dyDescent="0.25">
      <c r="A9800">
        <v>73000020</v>
      </c>
      <c r="B9800" t="s">
        <v>14056</v>
      </c>
      <c r="C9800" t="s">
        <v>14055</v>
      </c>
      <c r="D9800" t="s">
        <v>14055</v>
      </c>
      <c r="E9800" t="s">
        <v>14056</v>
      </c>
    </row>
    <row r="9801" spans="1:5" x14ac:dyDescent="0.25">
      <c r="A9801">
        <v>73000021</v>
      </c>
      <c r="B9801" t="s">
        <v>14058</v>
      </c>
      <c r="C9801" t="s">
        <v>14057</v>
      </c>
      <c r="D9801" t="s">
        <v>14057</v>
      </c>
      <c r="E9801" t="s">
        <v>14058</v>
      </c>
    </row>
    <row r="9802" spans="1:5" x14ac:dyDescent="0.25">
      <c r="A9802">
        <v>73000022</v>
      </c>
      <c r="B9802" t="s">
        <v>14078</v>
      </c>
      <c r="C9802" t="s">
        <v>14077</v>
      </c>
      <c r="D9802" t="s">
        <v>14077</v>
      </c>
      <c r="E9802" t="s">
        <v>14078</v>
      </c>
    </row>
    <row r="9803" spans="1:5" x14ac:dyDescent="0.25">
      <c r="A9803">
        <v>73000023</v>
      </c>
      <c r="B9803" t="s">
        <v>14080</v>
      </c>
      <c r="C9803" t="s">
        <v>14079</v>
      </c>
      <c r="D9803" t="s">
        <v>14079</v>
      </c>
      <c r="E9803" t="s">
        <v>14080</v>
      </c>
    </row>
    <row r="9804" spans="1:5" x14ac:dyDescent="0.25">
      <c r="A9804">
        <v>73000024</v>
      </c>
      <c r="B9804" t="s">
        <v>14082</v>
      </c>
      <c r="C9804" t="s">
        <v>14081</v>
      </c>
      <c r="D9804" t="s">
        <v>14081</v>
      </c>
      <c r="E9804" t="s">
        <v>14082</v>
      </c>
    </row>
    <row r="9805" spans="1:5" x14ac:dyDescent="0.25">
      <c r="A9805">
        <v>73000025</v>
      </c>
      <c r="B9805" t="s">
        <v>14084</v>
      </c>
      <c r="C9805" t="s">
        <v>14083</v>
      </c>
      <c r="D9805" t="s">
        <v>14083</v>
      </c>
      <c r="E9805" t="s">
        <v>14084</v>
      </c>
    </row>
    <row r="9806" spans="1:5" x14ac:dyDescent="0.25">
      <c r="A9806">
        <v>73000026</v>
      </c>
      <c r="B9806" t="s">
        <v>14086</v>
      </c>
      <c r="C9806" t="s">
        <v>14085</v>
      </c>
      <c r="D9806" t="s">
        <v>14085</v>
      </c>
      <c r="E9806" t="s">
        <v>14086</v>
      </c>
    </row>
    <row r="9807" spans="1:5" x14ac:dyDescent="0.25">
      <c r="A9807">
        <v>73000027</v>
      </c>
      <c r="B9807" t="s">
        <v>14088</v>
      </c>
      <c r="C9807" t="s">
        <v>14087</v>
      </c>
      <c r="D9807" t="s">
        <v>14087</v>
      </c>
      <c r="E9807" t="s">
        <v>14088</v>
      </c>
    </row>
    <row r="9808" spans="1:5" x14ac:dyDescent="0.25">
      <c r="A9808">
        <v>73000028</v>
      </c>
      <c r="B9808" t="s">
        <v>14090</v>
      </c>
      <c r="C9808" t="s">
        <v>14089</v>
      </c>
      <c r="D9808" t="s">
        <v>14089</v>
      </c>
      <c r="E9808" t="s">
        <v>14090</v>
      </c>
    </row>
    <row r="9809" spans="1:5" x14ac:dyDescent="0.25">
      <c r="A9809">
        <v>73000029</v>
      </c>
      <c r="B9809" t="s">
        <v>14092</v>
      </c>
      <c r="C9809" t="s">
        <v>14091</v>
      </c>
      <c r="D9809" t="s">
        <v>14091</v>
      </c>
      <c r="E9809" t="s">
        <v>14092</v>
      </c>
    </row>
    <row r="9810" spans="1:5" x14ac:dyDescent="0.25">
      <c r="A9810">
        <v>73000030</v>
      </c>
      <c r="B9810" t="s">
        <v>14094</v>
      </c>
      <c r="C9810" t="s">
        <v>14093</v>
      </c>
      <c r="D9810" t="s">
        <v>14093</v>
      </c>
      <c r="E9810" t="s">
        <v>14094</v>
      </c>
    </row>
    <row r="9811" spans="1:5" x14ac:dyDescent="0.25">
      <c r="A9811">
        <v>73000031</v>
      </c>
      <c r="B9811" t="s">
        <v>14096</v>
      </c>
      <c r="C9811" t="s">
        <v>14095</v>
      </c>
      <c r="D9811" t="s">
        <v>14095</v>
      </c>
      <c r="E9811" t="s">
        <v>14096</v>
      </c>
    </row>
    <row r="9812" spans="1:5" x14ac:dyDescent="0.25">
      <c r="A9812">
        <v>73000032</v>
      </c>
      <c r="B9812" t="s">
        <v>14098</v>
      </c>
      <c r="C9812" t="s">
        <v>14097</v>
      </c>
      <c r="D9812" t="s">
        <v>14097</v>
      </c>
      <c r="E9812" t="s">
        <v>14098</v>
      </c>
    </row>
    <row r="9813" spans="1:5" x14ac:dyDescent="0.25">
      <c r="A9813">
        <v>73000033</v>
      </c>
      <c r="B9813" t="s">
        <v>14100</v>
      </c>
      <c r="C9813" t="s">
        <v>14099</v>
      </c>
      <c r="D9813" t="s">
        <v>14099</v>
      </c>
      <c r="E9813" t="s">
        <v>14100</v>
      </c>
    </row>
    <row r="9814" spans="1:5" x14ac:dyDescent="0.25">
      <c r="A9814">
        <v>73000034</v>
      </c>
      <c r="B9814" t="s">
        <v>14102</v>
      </c>
      <c r="C9814" t="s">
        <v>14101</v>
      </c>
      <c r="D9814" t="s">
        <v>14101</v>
      </c>
      <c r="E9814" t="s">
        <v>14102</v>
      </c>
    </row>
    <row r="9815" spans="1:5" x14ac:dyDescent="0.25">
      <c r="A9815">
        <v>73000035</v>
      </c>
      <c r="B9815" t="s">
        <v>14104</v>
      </c>
      <c r="C9815" t="s">
        <v>14103</v>
      </c>
      <c r="D9815" t="s">
        <v>14103</v>
      </c>
      <c r="E9815" t="s">
        <v>14104</v>
      </c>
    </row>
    <row r="9816" spans="1:5" x14ac:dyDescent="0.25">
      <c r="A9816">
        <v>73000036</v>
      </c>
      <c r="B9816" t="s">
        <v>14106</v>
      </c>
      <c r="C9816" t="s">
        <v>14105</v>
      </c>
      <c r="D9816" t="s">
        <v>14105</v>
      </c>
      <c r="E9816" t="s">
        <v>14106</v>
      </c>
    </row>
    <row r="9817" spans="1:5" x14ac:dyDescent="0.25">
      <c r="A9817">
        <v>73000037</v>
      </c>
      <c r="B9817" t="s">
        <v>14108</v>
      </c>
      <c r="C9817" t="s">
        <v>14107</v>
      </c>
      <c r="D9817" t="s">
        <v>14107</v>
      </c>
      <c r="E9817" t="s">
        <v>14108</v>
      </c>
    </row>
    <row r="9818" spans="1:5" x14ac:dyDescent="0.25">
      <c r="A9818">
        <v>73000038</v>
      </c>
      <c r="B9818" t="s">
        <v>14110</v>
      </c>
      <c r="C9818" t="s">
        <v>14109</v>
      </c>
      <c r="D9818" t="s">
        <v>14109</v>
      </c>
      <c r="E9818" t="s">
        <v>14110</v>
      </c>
    </row>
    <row r="9819" spans="1:5" x14ac:dyDescent="0.25">
      <c r="A9819">
        <v>73000039</v>
      </c>
      <c r="B9819" t="s">
        <v>14112</v>
      </c>
      <c r="C9819" t="s">
        <v>14111</v>
      </c>
      <c r="D9819" t="s">
        <v>14111</v>
      </c>
      <c r="E9819" t="s">
        <v>14112</v>
      </c>
    </row>
    <row r="9820" spans="1:5" x14ac:dyDescent="0.25">
      <c r="A9820">
        <v>73000040</v>
      </c>
      <c r="B9820" t="s">
        <v>14114</v>
      </c>
      <c r="C9820" t="s">
        <v>14113</v>
      </c>
      <c r="D9820" t="s">
        <v>14113</v>
      </c>
      <c r="E9820" t="s">
        <v>14114</v>
      </c>
    </row>
    <row r="9821" spans="1:5" x14ac:dyDescent="0.25">
      <c r="A9821">
        <v>73000041</v>
      </c>
      <c r="B9821" t="s">
        <v>14116</v>
      </c>
      <c r="C9821" t="s">
        <v>14115</v>
      </c>
      <c r="D9821" t="s">
        <v>14115</v>
      </c>
      <c r="E9821" t="s">
        <v>14116</v>
      </c>
    </row>
    <row r="9822" spans="1:5" x14ac:dyDescent="0.25">
      <c r="A9822">
        <v>73000042</v>
      </c>
      <c r="B9822" t="s">
        <v>14118</v>
      </c>
      <c r="C9822" t="s">
        <v>14117</v>
      </c>
      <c r="D9822" t="s">
        <v>14117</v>
      </c>
      <c r="E9822" t="s">
        <v>14118</v>
      </c>
    </row>
    <row r="9823" spans="1:5" x14ac:dyDescent="0.25">
      <c r="A9823">
        <v>73000043</v>
      </c>
      <c r="B9823" t="s">
        <v>14120</v>
      </c>
      <c r="C9823" t="s">
        <v>14119</v>
      </c>
      <c r="D9823" t="s">
        <v>14119</v>
      </c>
      <c r="E9823" t="s">
        <v>14120</v>
      </c>
    </row>
    <row r="9824" spans="1:5" x14ac:dyDescent="0.25">
      <c r="A9824">
        <v>73000044</v>
      </c>
      <c r="B9824" t="s">
        <v>14122</v>
      </c>
      <c r="C9824" t="s">
        <v>14121</v>
      </c>
      <c r="D9824" t="s">
        <v>14121</v>
      </c>
      <c r="E9824" t="s">
        <v>14122</v>
      </c>
    </row>
    <row r="9825" spans="1:5" x14ac:dyDescent="0.25">
      <c r="A9825">
        <v>73000045</v>
      </c>
      <c r="B9825" t="s">
        <v>14124</v>
      </c>
      <c r="C9825" t="s">
        <v>14123</v>
      </c>
      <c r="D9825" t="s">
        <v>14123</v>
      </c>
      <c r="E9825" t="s">
        <v>14124</v>
      </c>
    </row>
    <row r="9826" spans="1:5" x14ac:dyDescent="0.25">
      <c r="A9826">
        <v>73000046</v>
      </c>
      <c r="B9826" t="s">
        <v>14126</v>
      </c>
      <c r="C9826" t="s">
        <v>14125</v>
      </c>
      <c r="D9826" t="s">
        <v>14125</v>
      </c>
      <c r="E9826" t="s">
        <v>14126</v>
      </c>
    </row>
    <row r="9827" spans="1:5" x14ac:dyDescent="0.25">
      <c r="A9827">
        <v>73000047</v>
      </c>
      <c r="B9827" t="s">
        <v>14084</v>
      </c>
      <c r="C9827" t="s">
        <v>14083</v>
      </c>
      <c r="D9827" t="s">
        <v>14083</v>
      </c>
      <c r="E9827" t="s">
        <v>14084</v>
      </c>
    </row>
    <row r="9828" spans="1:5" x14ac:dyDescent="0.25">
      <c r="A9828">
        <v>73000048</v>
      </c>
      <c r="B9828" t="s">
        <v>14128</v>
      </c>
      <c r="C9828" t="s">
        <v>14127</v>
      </c>
      <c r="D9828" t="s">
        <v>14127</v>
      </c>
      <c r="E9828" t="s">
        <v>14128</v>
      </c>
    </row>
    <row r="9829" spans="1:5" x14ac:dyDescent="0.25">
      <c r="A9829">
        <v>73000049</v>
      </c>
      <c r="B9829" t="s">
        <v>14130</v>
      </c>
      <c r="C9829" t="s">
        <v>14129</v>
      </c>
      <c r="D9829" t="s">
        <v>14129</v>
      </c>
      <c r="E9829" t="s">
        <v>14130</v>
      </c>
    </row>
    <row r="9830" spans="1:5" x14ac:dyDescent="0.25">
      <c r="A9830">
        <v>73000050</v>
      </c>
      <c r="B9830" t="s">
        <v>14132</v>
      </c>
      <c r="C9830" t="s">
        <v>14131</v>
      </c>
      <c r="D9830" t="s">
        <v>14131</v>
      </c>
      <c r="E9830" t="s">
        <v>14132</v>
      </c>
    </row>
    <row r="9831" spans="1:5" x14ac:dyDescent="0.25">
      <c r="A9831">
        <v>73000051</v>
      </c>
      <c r="B9831" t="s">
        <v>14133</v>
      </c>
      <c r="C9831" t="s">
        <v>14131</v>
      </c>
      <c r="D9831" t="s">
        <v>14131</v>
      </c>
      <c r="E9831" t="s">
        <v>14133</v>
      </c>
    </row>
    <row r="9832" spans="1:5" x14ac:dyDescent="0.25">
      <c r="A9832">
        <v>73000052</v>
      </c>
      <c r="B9832" t="s">
        <v>14135</v>
      </c>
      <c r="C9832" t="s">
        <v>14134</v>
      </c>
      <c r="D9832" t="s">
        <v>14134</v>
      </c>
      <c r="E9832" t="s">
        <v>14135</v>
      </c>
    </row>
    <row r="9833" spans="1:5" x14ac:dyDescent="0.25">
      <c r="A9833">
        <v>73000053</v>
      </c>
      <c r="B9833" t="s">
        <v>14137</v>
      </c>
      <c r="C9833" t="s">
        <v>14136</v>
      </c>
      <c r="D9833" t="s">
        <v>14136</v>
      </c>
      <c r="E9833" t="s">
        <v>14137</v>
      </c>
    </row>
    <row r="9834" spans="1:5" x14ac:dyDescent="0.25">
      <c r="A9834">
        <v>73000054</v>
      </c>
      <c r="B9834" t="s">
        <v>14139</v>
      </c>
      <c r="C9834" t="s">
        <v>14138</v>
      </c>
      <c r="D9834" t="s">
        <v>14138</v>
      </c>
      <c r="E9834" t="s">
        <v>14139</v>
      </c>
    </row>
    <row r="9835" spans="1:5" x14ac:dyDescent="0.25">
      <c r="A9835">
        <v>73000055</v>
      </c>
      <c r="B9835" t="s">
        <v>14140</v>
      </c>
      <c r="C9835" t="s">
        <v>14138</v>
      </c>
      <c r="D9835" t="s">
        <v>14138</v>
      </c>
      <c r="E9835" t="s">
        <v>14140</v>
      </c>
    </row>
    <row r="9836" spans="1:5" x14ac:dyDescent="0.25">
      <c r="A9836">
        <v>73000056</v>
      </c>
      <c r="B9836" t="s">
        <v>14142</v>
      </c>
      <c r="C9836" t="s">
        <v>14141</v>
      </c>
      <c r="D9836" t="s">
        <v>14141</v>
      </c>
      <c r="E9836" t="s">
        <v>14142</v>
      </c>
    </row>
    <row r="9837" spans="1:5" x14ac:dyDescent="0.25">
      <c r="A9837">
        <v>73000057</v>
      </c>
      <c r="B9837" t="s">
        <v>14144</v>
      </c>
      <c r="C9837" t="s">
        <v>14143</v>
      </c>
      <c r="D9837" t="s">
        <v>14143</v>
      </c>
      <c r="E9837" t="s">
        <v>14144</v>
      </c>
    </row>
    <row r="9838" spans="1:5" x14ac:dyDescent="0.25">
      <c r="A9838">
        <v>73000058</v>
      </c>
      <c r="B9838" t="s">
        <v>14146</v>
      </c>
      <c r="C9838" t="s">
        <v>14145</v>
      </c>
      <c r="D9838" t="s">
        <v>14145</v>
      </c>
      <c r="E9838" t="s">
        <v>14146</v>
      </c>
    </row>
    <row r="9839" spans="1:5" x14ac:dyDescent="0.25">
      <c r="A9839">
        <v>73000059</v>
      </c>
      <c r="B9839" t="s">
        <v>14148</v>
      </c>
      <c r="C9839" t="s">
        <v>14147</v>
      </c>
      <c r="D9839" t="s">
        <v>14147</v>
      </c>
      <c r="E9839" t="s">
        <v>14148</v>
      </c>
    </row>
    <row r="9840" spans="1:5" x14ac:dyDescent="0.25">
      <c r="A9840">
        <v>73000060</v>
      </c>
      <c r="B9840" t="s">
        <v>14150</v>
      </c>
      <c r="C9840" t="s">
        <v>14149</v>
      </c>
      <c r="D9840" t="s">
        <v>14149</v>
      </c>
      <c r="E9840" t="s">
        <v>14150</v>
      </c>
    </row>
    <row r="9841" spans="1:5" x14ac:dyDescent="0.25">
      <c r="A9841">
        <v>73000061</v>
      </c>
      <c r="B9841" t="s">
        <v>14152</v>
      </c>
      <c r="C9841" t="s">
        <v>14151</v>
      </c>
      <c r="D9841" t="s">
        <v>14151</v>
      </c>
      <c r="E9841" t="s">
        <v>14152</v>
      </c>
    </row>
    <row r="9842" spans="1:5" x14ac:dyDescent="0.25">
      <c r="A9842">
        <v>73000062</v>
      </c>
      <c r="B9842" t="s">
        <v>14154</v>
      </c>
      <c r="C9842" t="s">
        <v>14153</v>
      </c>
      <c r="D9842" t="s">
        <v>14153</v>
      </c>
      <c r="E9842" t="s">
        <v>14154</v>
      </c>
    </row>
    <row r="9843" spans="1:5" x14ac:dyDescent="0.25">
      <c r="A9843">
        <v>73000063</v>
      </c>
      <c r="B9843" t="s">
        <v>14156</v>
      </c>
      <c r="C9843" t="s">
        <v>14155</v>
      </c>
      <c r="D9843" t="s">
        <v>14155</v>
      </c>
      <c r="E9843" t="s">
        <v>14156</v>
      </c>
    </row>
    <row r="9844" spans="1:5" x14ac:dyDescent="0.25">
      <c r="A9844">
        <v>73000064</v>
      </c>
      <c r="B9844" t="s">
        <v>14158</v>
      </c>
      <c r="C9844" t="s">
        <v>14157</v>
      </c>
      <c r="D9844" t="s">
        <v>14157</v>
      </c>
      <c r="E9844" t="s">
        <v>14158</v>
      </c>
    </row>
    <row r="9845" spans="1:5" x14ac:dyDescent="0.25">
      <c r="A9845">
        <v>73000065</v>
      </c>
      <c r="B9845" t="s">
        <v>14160</v>
      </c>
      <c r="C9845" t="s">
        <v>14159</v>
      </c>
      <c r="D9845" t="s">
        <v>14159</v>
      </c>
      <c r="E9845" t="s">
        <v>14160</v>
      </c>
    </row>
    <row r="9846" spans="1:5" x14ac:dyDescent="0.25">
      <c r="A9846">
        <v>73000066</v>
      </c>
      <c r="B9846" t="s">
        <v>14080</v>
      </c>
      <c r="C9846" t="s">
        <v>14079</v>
      </c>
      <c r="D9846" t="s">
        <v>14079</v>
      </c>
      <c r="E9846" t="s">
        <v>14080</v>
      </c>
    </row>
    <row r="9847" spans="1:5" x14ac:dyDescent="0.25">
      <c r="A9847">
        <v>73000067</v>
      </c>
      <c r="B9847" t="s">
        <v>14082</v>
      </c>
      <c r="C9847" t="s">
        <v>14081</v>
      </c>
      <c r="D9847" t="s">
        <v>14081</v>
      </c>
      <c r="E9847" t="s">
        <v>14082</v>
      </c>
    </row>
    <row r="9848" spans="1:5" x14ac:dyDescent="0.25">
      <c r="A9848">
        <v>73000068</v>
      </c>
      <c r="B9848" t="s">
        <v>14162</v>
      </c>
      <c r="C9848" t="s">
        <v>14161</v>
      </c>
      <c r="D9848" t="s">
        <v>14161</v>
      </c>
      <c r="E9848" t="s">
        <v>14162</v>
      </c>
    </row>
    <row r="9849" spans="1:5" x14ac:dyDescent="0.25">
      <c r="A9849">
        <v>73000069</v>
      </c>
      <c r="B9849" t="s">
        <v>14164</v>
      </c>
      <c r="C9849" t="s">
        <v>14163</v>
      </c>
      <c r="D9849" t="s">
        <v>14163</v>
      </c>
      <c r="E9849" t="s">
        <v>14164</v>
      </c>
    </row>
    <row r="9850" spans="1:5" x14ac:dyDescent="0.25">
      <c r="A9850">
        <v>73000070</v>
      </c>
      <c r="B9850" t="s">
        <v>14166</v>
      </c>
      <c r="C9850" t="s">
        <v>14165</v>
      </c>
      <c r="D9850" t="s">
        <v>14165</v>
      </c>
      <c r="E9850" t="s">
        <v>14166</v>
      </c>
    </row>
    <row r="9851" spans="1:5" x14ac:dyDescent="0.25">
      <c r="A9851">
        <v>73000071</v>
      </c>
      <c r="B9851" t="s">
        <v>14167</v>
      </c>
      <c r="C9851" t="s">
        <v>14087</v>
      </c>
      <c r="D9851" t="s">
        <v>14087</v>
      </c>
      <c r="E9851" t="s">
        <v>14167</v>
      </c>
    </row>
    <row r="9852" spans="1:5" x14ac:dyDescent="0.25">
      <c r="A9852">
        <v>73000072</v>
      </c>
      <c r="B9852" t="s">
        <v>14169</v>
      </c>
      <c r="C9852" t="s">
        <v>14168</v>
      </c>
      <c r="D9852" t="s">
        <v>14168</v>
      </c>
      <c r="E9852" t="s">
        <v>14169</v>
      </c>
    </row>
    <row r="9853" spans="1:5" x14ac:dyDescent="0.25">
      <c r="A9853">
        <v>73000073</v>
      </c>
      <c r="B9853" t="s">
        <v>14171</v>
      </c>
      <c r="C9853" t="s">
        <v>14170</v>
      </c>
      <c r="D9853" t="s">
        <v>14170</v>
      </c>
      <c r="E9853" t="s">
        <v>14171</v>
      </c>
    </row>
    <row r="9854" spans="1:5" x14ac:dyDescent="0.25">
      <c r="A9854">
        <v>73000074</v>
      </c>
      <c r="B9854" t="s">
        <v>14173</v>
      </c>
      <c r="C9854" t="s">
        <v>14172</v>
      </c>
      <c r="D9854" t="s">
        <v>14172</v>
      </c>
      <c r="E9854" t="s">
        <v>14173</v>
      </c>
    </row>
    <row r="9855" spans="1:5" x14ac:dyDescent="0.25">
      <c r="A9855">
        <v>73000075</v>
      </c>
      <c r="B9855" t="s">
        <v>14072</v>
      </c>
      <c r="C9855" t="s">
        <v>14071</v>
      </c>
      <c r="D9855" t="s">
        <v>14071</v>
      </c>
      <c r="E9855" t="s">
        <v>14072</v>
      </c>
    </row>
    <row r="9856" spans="1:5" x14ac:dyDescent="0.25">
      <c r="A9856">
        <v>73000076</v>
      </c>
      <c r="B9856" t="s">
        <v>14175</v>
      </c>
      <c r="C9856" t="s">
        <v>14174</v>
      </c>
      <c r="D9856" t="s">
        <v>14174</v>
      </c>
      <c r="E9856" t="s">
        <v>14175</v>
      </c>
    </row>
    <row r="9857" spans="1:5" x14ac:dyDescent="0.25">
      <c r="A9857">
        <v>73000077</v>
      </c>
      <c r="B9857" t="s">
        <v>14177</v>
      </c>
      <c r="C9857" t="s">
        <v>14176</v>
      </c>
      <c r="D9857" t="s">
        <v>14176</v>
      </c>
      <c r="E9857" t="s">
        <v>14177</v>
      </c>
    </row>
    <row r="9858" spans="1:5" x14ac:dyDescent="0.25">
      <c r="A9858">
        <v>73000078</v>
      </c>
      <c r="B9858" t="s">
        <v>14179</v>
      </c>
      <c r="C9858" t="s">
        <v>14178</v>
      </c>
      <c r="D9858" t="s">
        <v>14178</v>
      </c>
      <c r="E9858" t="s">
        <v>14179</v>
      </c>
    </row>
    <row r="9859" spans="1:5" x14ac:dyDescent="0.25">
      <c r="A9859">
        <v>73000079</v>
      </c>
      <c r="B9859" t="s">
        <v>14181</v>
      </c>
      <c r="C9859" t="s">
        <v>14180</v>
      </c>
      <c r="D9859" t="s">
        <v>14180</v>
      </c>
      <c r="E9859" t="s">
        <v>14181</v>
      </c>
    </row>
    <row r="9860" spans="1:5" x14ac:dyDescent="0.25">
      <c r="A9860">
        <v>73000080</v>
      </c>
      <c r="B9860" t="s">
        <v>14183</v>
      </c>
      <c r="C9860" t="s">
        <v>14182</v>
      </c>
      <c r="D9860" t="s">
        <v>14182</v>
      </c>
      <c r="E9860" t="s">
        <v>14183</v>
      </c>
    </row>
    <row r="9861" spans="1:5" x14ac:dyDescent="0.25">
      <c r="A9861">
        <v>73000081</v>
      </c>
      <c r="B9861" t="s">
        <v>14185</v>
      </c>
      <c r="C9861" t="s">
        <v>14184</v>
      </c>
      <c r="D9861" t="s">
        <v>14184</v>
      </c>
      <c r="E9861" t="s">
        <v>14185</v>
      </c>
    </row>
    <row r="9862" spans="1:5" x14ac:dyDescent="0.25">
      <c r="A9862">
        <v>73000082</v>
      </c>
      <c r="B9862" t="s">
        <v>14187</v>
      </c>
      <c r="C9862" t="s">
        <v>14186</v>
      </c>
      <c r="D9862" t="s">
        <v>14186</v>
      </c>
      <c r="E9862" t="s">
        <v>14187</v>
      </c>
    </row>
    <row r="9863" spans="1:5" x14ac:dyDescent="0.25">
      <c r="A9863">
        <v>73000083</v>
      </c>
      <c r="B9863" t="s">
        <v>14189</v>
      </c>
      <c r="C9863" t="s">
        <v>14188</v>
      </c>
      <c r="D9863" t="s">
        <v>14188</v>
      </c>
      <c r="E9863" t="s">
        <v>14189</v>
      </c>
    </row>
    <row r="9864" spans="1:5" x14ac:dyDescent="0.25">
      <c r="A9864">
        <v>73000084</v>
      </c>
      <c r="B9864" t="s">
        <v>14191</v>
      </c>
      <c r="C9864" t="s">
        <v>14190</v>
      </c>
      <c r="D9864" t="s">
        <v>14190</v>
      </c>
      <c r="E9864" t="s">
        <v>14191</v>
      </c>
    </row>
    <row r="9865" spans="1:5" x14ac:dyDescent="0.25">
      <c r="A9865">
        <v>73000085</v>
      </c>
      <c r="B9865" t="s">
        <v>14193</v>
      </c>
      <c r="C9865" t="s">
        <v>14192</v>
      </c>
      <c r="D9865" t="s">
        <v>14192</v>
      </c>
      <c r="E9865" t="s">
        <v>14193</v>
      </c>
    </row>
    <row r="9866" spans="1:5" x14ac:dyDescent="0.25">
      <c r="A9866">
        <v>73000086</v>
      </c>
      <c r="B9866" t="s">
        <v>14195</v>
      </c>
      <c r="C9866" t="s">
        <v>14194</v>
      </c>
      <c r="D9866" t="s">
        <v>14194</v>
      </c>
      <c r="E9866" t="s">
        <v>14195</v>
      </c>
    </row>
    <row r="9867" spans="1:5" x14ac:dyDescent="0.25">
      <c r="A9867">
        <v>73000087</v>
      </c>
      <c r="B9867" t="s">
        <v>14197</v>
      </c>
      <c r="C9867" t="s">
        <v>14196</v>
      </c>
      <c r="D9867" t="s">
        <v>14196</v>
      </c>
      <c r="E9867" t="s">
        <v>14197</v>
      </c>
    </row>
    <row r="9868" spans="1:5" x14ac:dyDescent="0.25">
      <c r="A9868">
        <v>73000088</v>
      </c>
      <c r="B9868" t="s">
        <v>14199</v>
      </c>
      <c r="C9868" t="s">
        <v>14198</v>
      </c>
      <c r="D9868" t="s">
        <v>14198</v>
      </c>
      <c r="E9868" t="s">
        <v>14199</v>
      </c>
    </row>
    <row r="9869" spans="1:5" x14ac:dyDescent="0.25">
      <c r="A9869">
        <v>73000089</v>
      </c>
      <c r="B9869" t="s">
        <v>14201</v>
      </c>
      <c r="C9869" t="s">
        <v>14200</v>
      </c>
      <c r="D9869" t="s">
        <v>14200</v>
      </c>
      <c r="E9869" t="s">
        <v>14201</v>
      </c>
    </row>
    <row r="9870" spans="1:5" x14ac:dyDescent="0.25">
      <c r="A9870">
        <v>73000090</v>
      </c>
      <c r="B9870" t="s">
        <v>14203</v>
      </c>
      <c r="C9870" t="s">
        <v>14202</v>
      </c>
      <c r="D9870" t="s">
        <v>14202</v>
      </c>
      <c r="E9870" t="s">
        <v>14203</v>
      </c>
    </row>
    <row r="9871" spans="1:5" x14ac:dyDescent="0.25">
      <c r="A9871">
        <v>73000091</v>
      </c>
      <c r="B9871" t="s">
        <v>14205</v>
      </c>
      <c r="C9871" t="s">
        <v>14204</v>
      </c>
      <c r="D9871" t="s">
        <v>14204</v>
      </c>
      <c r="E9871" t="s">
        <v>14205</v>
      </c>
    </row>
    <row r="9872" spans="1:5" x14ac:dyDescent="0.25">
      <c r="A9872">
        <v>73000092</v>
      </c>
      <c r="B9872" t="s">
        <v>14207</v>
      </c>
      <c r="C9872" t="s">
        <v>14206</v>
      </c>
      <c r="D9872" t="s">
        <v>14206</v>
      </c>
      <c r="E9872" t="s">
        <v>14207</v>
      </c>
    </row>
    <row r="9873" spans="1:5" x14ac:dyDescent="0.25">
      <c r="A9873">
        <v>73000093</v>
      </c>
      <c r="B9873" t="s">
        <v>14209</v>
      </c>
      <c r="C9873" t="s">
        <v>14208</v>
      </c>
      <c r="D9873" t="s">
        <v>14208</v>
      </c>
      <c r="E9873" t="s">
        <v>14209</v>
      </c>
    </row>
    <row r="9874" spans="1:5" x14ac:dyDescent="0.25">
      <c r="A9874">
        <v>73000094</v>
      </c>
      <c r="B9874" t="s">
        <v>14211</v>
      </c>
      <c r="C9874" t="s">
        <v>14210</v>
      </c>
      <c r="D9874" t="s">
        <v>14210</v>
      </c>
      <c r="E9874" t="s">
        <v>14211</v>
      </c>
    </row>
    <row r="9875" spans="1:5" x14ac:dyDescent="0.25">
      <c r="A9875">
        <v>73000095</v>
      </c>
      <c r="B9875" t="s">
        <v>14213</v>
      </c>
      <c r="C9875" t="s">
        <v>14212</v>
      </c>
      <c r="D9875" t="s">
        <v>14212</v>
      </c>
      <c r="E9875" t="s">
        <v>14213</v>
      </c>
    </row>
    <row r="9876" spans="1:5" x14ac:dyDescent="0.25">
      <c r="A9876">
        <v>73000096</v>
      </c>
      <c r="B9876" t="s">
        <v>14215</v>
      </c>
      <c r="C9876" t="s">
        <v>14214</v>
      </c>
      <c r="D9876" t="s">
        <v>14214</v>
      </c>
      <c r="E9876" t="s">
        <v>14215</v>
      </c>
    </row>
    <row r="9877" spans="1:5" x14ac:dyDescent="0.25">
      <c r="A9877">
        <v>73000097</v>
      </c>
      <c r="B9877" t="s">
        <v>14126</v>
      </c>
      <c r="C9877" t="s">
        <v>14125</v>
      </c>
      <c r="D9877" t="s">
        <v>14125</v>
      </c>
      <c r="E9877" t="s">
        <v>14126</v>
      </c>
    </row>
    <row r="9878" spans="1:5" x14ac:dyDescent="0.25">
      <c r="A9878">
        <v>73000098</v>
      </c>
      <c r="B9878" t="s">
        <v>14166</v>
      </c>
      <c r="C9878" t="s">
        <v>14165</v>
      </c>
      <c r="D9878" t="s">
        <v>14165</v>
      </c>
      <c r="E9878" t="s">
        <v>14166</v>
      </c>
    </row>
    <row r="9879" spans="1:5" x14ac:dyDescent="0.25">
      <c r="A9879">
        <v>73000099</v>
      </c>
      <c r="B9879" t="s">
        <v>14217</v>
      </c>
      <c r="C9879" t="s">
        <v>14216</v>
      </c>
      <c r="D9879" t="s">
        <v>14216</v>
      </c>
      <c r="E9879" t="s">
        <v>14217</v>
      </c>
    </row>
    <row r="9880" spans="1:5" x14ac:dyDescent="0.25">
      <c r="A9880">
        <v>73000100</v>
      </c>
      <c r="B9880" t="s">
        <v>14219</v>
      </c>
      <c r="C9880" t="s">
        <v>14218</v>
      </c>
      <c r="D9880" t="s">
        <v>14218</v>
      </c>
      <c r="E9880" t="s">
        <v>14219</v>
      </c>
    </row>
    <row r="9881" spans="1:5" x14ac:dyDescent="0.25">
      <c r="A9881">
        <v>73000101</v>
      </c>
      <c r="B9881" t="s">
        <v>14221</v>
      </c>
      <c r="C9881" t="s">
        <v>14220</v>
      </c>
      <c r="D9881" t="s">
        <v>14220</v>
      </c>
      <c r="E9881" t="s">
        <v>14221</v>
      </c>
    </row>
    <row r="9882" spans="1:5" x14ac:dyDescent="0.25">
      <c r="A9882">
        <v>73000102</v>
      </c>
      <c r="B9882" t="s">
        <v>14223</v>
      </c>
      <c r="C9882" t="s">
        <v>14222</v>
      </c>
      <c r="D9882" t="s">
        <v>14222</v>
      </c>
      <c r="E9882" t="s">
        <v>14223</v>
      </c>
    </row>
    <row r="9883" spans="1:5" x14ac:dyDescent="0.25">
      <c r="A9883">
        <v>73000103</v>
      </c>
      <c r="B9883" t="s">
        <v>14224</v>
      </c>
      <c r="C9883" t="s">
        <v>14222</v>
      </c>
      <c r="D9883" t="s">
        <v>14222</v>
      </c>
      <c r="E9883" t="s">
        <v>14224</v>
      </c>
    </row>
    <row r="9884" spans="1:5" x14ac:dyDescent="0.25">
      <c r="A9884">
        <v>73000104</v>
      </c>
      <c r="B9884" t="s">
        <v>14225</v>
      </c>
      <c r="C9884" t="s">
        <v>14103</v>
      </c>
      <c r="D9884" t="s">
        <v>14103</v>
      </c>
      <c r="E9884" t="s">
        <v>14225</v>
      </c>
    </row>
    <row r="9885" spans="1:5" x14ac:dyDescent="0.25">
      <c r="A9885">
        <v>73000105</v>
      </c>
      <c r="B9885" t="s">
        <v>14225</v>
      </c>
      <c r="C9885" t="s">
        <v>14103</v>
      </c>
      <c r="D9885" t="s">
        <v>14103</v>
      </c>
      <c r="E9885" t="s">
        <v>14225</v>
      </c>
    </row>
    <row r="9886" spans="1:5" x14ac:dyDescent="0.25">
      <c r="A9886">
        <v>73000106</v>
      </c>
      <c r="B9886" t="s">
        <v>14226</v>
      </c>
      <c r="C9886" t="s">
        <v>14105</v>
      </c>
      <c r="D9886" t="s">
        <v>14105</v>
      </c>
      <c r="E9886" t="s">
        <v>14226</v>
      </c>
    </row>
    <row r="9887" spans="1:5" x14ac:dyDescent="0.25">
      <c r="A9887">
        <v>73000107</v>
      </c>
      <c r="B9887" t="s">
        <v>14201</v>
      </c>
      <c r="C9887" t="s">
        <v>14227</v>
      </c>
      <c r="D9887" t="s">
        <v>14227</v>
      </c>
      <c r="E9887" t="s">
        <v>14201</v>
      </c>
    </row>
    <row r="9888" spans="1:5" x14ac:dyDescent="0.25">
      <c r="A9888">
        <v>73000108</v>
      </c>
      <c r="B9888" t="s">
        <v>14229</v>
      </c>
      <c r="C9888" t="s">
        <v>14228</v>
      </c>
      <c r="D9888" t="s">
        <v>14228</v>
      </c>
      <c r="E9888" t="s">
        <v>14229</v>
      </c>
    </row>
    <row r="9889" spans="1:5" x14ac:dyDescent="0.25">
      <c r="A9889">
        <v>73000109</v>
      </c>
      <c r="B9889" t="s">
        <v>14205</v>
      </c>
      <c r="C9889" t="s">
        <v>14230</v>
      </c>
      <c r="D9889" t="s">
        <v>14230</v>
      </c>
      <c r="E9889" t="s">
        <v>14205</v>
      </c>
    </row>
    <row r="9890" spans="1:5" x14ac:dyDescent="0.25">
      <c r="A9890">
        <v>73000110</v>
      </c>
      <c r="B9890" t="s">
        <v>14207</v>
      </c>
      <c r="C9890" t="s">
        <v>14231</v>
      </c>
      <c r="D9890" t="s">
        <v>14231</v>
      </c>
      <c r="E9890" t="s">
        <v>14207</v>
      </c>
    </row>
    <row r="9891" spans="1:5" x14ac:dyDescent="0.25">
      <c r="A9891">
        <v>73000111</v>
      </c>
      <c r="B9891" t="s">
        <v>14124</v>
      </c>
      <c r="C9891" t="s">
        <v>14123</v>
      </c>
      <c r="D9891" t="s">
        <v>14123</v>
      </c>
      <c r="E9891" t="s">
        <v>14124</v>
      </c>
    </row>
    <row r="9892" spans="1:5" x14ac:dyDescent="0.25">
      <c r="A9892">
        <v>73000112</v>
      </c>
      <c r="B9892" t="s">
        <v>14126</v>
      </c>
      <c r="C9892" t="s">
        <v>14125</v>
      </c>
      <c r="D9892" t="s">
        <v>14125</v>
      </c>
      <c r="E9892" t="s">
        <v>14126</v>
      </c>
    </row>
    <row r="9893" spans="1:5" x14ac:dyDescent="0.25">
      <c r="A9893">
        <v>73000113</v>
      </c>
      <c r="B9893" t="s">
        <v>14233</v>
      </c>
      <c r="C9893" t="s">
        <v>14232</v>
      </c>
      <c r="D9893" t="s">
        <v>14232</v>
      </c>
      <c r="E9893" t="s">
        <v>14233</v>
      </c>
    </row>
    <row r="9894" spans="1:5" x14ac:dyDescent="0.25">
      <c r="A9894">
        <v>73000114</v>
      </c>
      <c r="B9894" t="s">
        <v>14235</v>
      </c>
      <c r="C9894" t="s">
        <v>14234</v>
      </c>
      <c r="D9894" t="s">
        <v>14234</v>
      </c>
      <c r="E9894" t="s">
        <v>14235</v>
      </c>
    </row>
    <row r="9895" spans="1:5" x14ac:dyDescent="0.25">
      <c r="A9895">
        <v>73000115</v>
      </c>
      <c r="B9895" t="s">
        <v>14236</v>
      </c>
      <c r="C9895" t="s">
        <v>14232</v>
      </c>
      <c r="D9895" t="s">
        <v>14232</v>
      </c>
      <c r="E9895" t="s">
        <v>14236</v>
      </c>
    </row>
    <row r="9896" spans="1:5" x14ac:dyDescent="0.25">
      <c r="A9896">
        <v>73000116</v>
      </c>
      <c r="B9896" t="s">
        <v>14237</v>
      </c>
      <c r="C9896" t="s">
        <v>14234</v>
      </c>
      <c r="D9896" t="s">
        <v>14234</v>
      </c>
      <c r="E9896" t="s">
        <v>14237</v>
      </c>
    </row>
    <row r="9897" spans="1:5" x14ac:dyDescent="0.25">
      <c r="A9897">
        <v>73000117</v>
      </c>
      <c r="B9897" t="s">
        <v>14239</v>
      </c>
      <c r="C9897" t="s">
        <v>14238</v>
      </c>
      <c r="D9897" t="s">
        <v>14238</v>
      </c>
      <c r="E9897" t="s">
        <v>14239</v>
      </c>
    </row>
    <row r="9898" spans="1:5" x14ac:dyDescent="0.25">
      <c r="A9898">
        <v>73000118</v>
      </c>
      <c r="B9898" t="s">
        <v>14240</v>
      </c>
      <c r="C9898" t="s">
        <v>14232</v>
      </c>
      <c r="D9898" t="s">
        <v>14232</v>
      </c>
      <c r="E9898" t="s">
        <v>14240</v>
      </c>
    </row>
    <row r="9899" spans="1:5" x14ac:dyDescent="0.25">
      <c r="A9899">
        <v>73000119</v>
      </c>
      <c r="B9899" t="s">
        <v>14242</v>
      </c>
      <c r="C9899" t="s">
        <v>14241</v>
      </c>
      <c r="D9899" t="s">
        <v>14241</v>
      </c>
      <c r="E9899" t="s">
        <v>14242</v>
      </c>
    </row>
    <row r="9900" spans="1:5" x14ac:dyDescent="0.25">
      <c r="A9900">
        <v>73000120</v>
      </c>
      <c r="B9900" t="s">
        <v>14244</v>
      </c>
      <c r="C9900" t="s">
        <v>14243</v>
      </c>
      <c r="D9900" t="s">
        <v>14243</v>
      </c>
      <c r="E9900" t="s">
        <v>14244</v>
      </c>
    </row>
    <row r="9901" spans="1:5" x14ac:dyDescent="0.25">
      <c r="A9901">
        <v>73000121</v>
      </c>
      <c r="B9901" t="s">
        <v>14246</v>
      </c>
      <c r="C9901" t="s">
        <v>14245</v>
      </c>
      <c r="D9901" t="s">
        <v>14245</v>
      </c>
      <c r="E9901" t="s">
        <v>14246</v>
      </c>
    </row>
    <row r="9902" spans="1:5" x14ac:dyDescent="0.25">
      <c r="A9902">
        <v>73000122</v>
      </c>
      <c r="B9902" t="s">
        <v>14217</v>
      </c>
      <c r="C9902" t="s">
        <v>14216</v>
      </c>
      <c r="D9902" t="s">
        <v>14216</v>
      </c>
      <c r="E9902" t="s">
        <v>14217</v>
      </c>
    </row>
    <row r="9903" spans="1:5" x14ac:dyDescent="0.25">
      <c r="A9903">
        <v>73000123</v>
      </c>
      <c r="B9903" t="s">
        <v>14219</v>
      </c>
      <c r="C9903" t="s">
        <v>14218</v>
      </c>
      <c r="D9903" t="s">
        <v>14218</v>
      </c>
      <c r="E9903" t="s">
        <v>14219</v>
      </c>
    </row>
    <row r="9904" spans="1:5" x14ac:dyDescent="0.25">
      <c r="A9904">
        <v>73000124</v>
      </c>
      <c r="B9904" t="s">
        <v>14248</v>
      </c>
      <c r="C9904" t="s">
        <v>14247</v>
      </c>
      <c r="D9904" t="s">
        <v>14247</v>
      </c>
      <c r="E9904" t="s">
        <v>14248</v>
      </c>
    </row>
    <row r="9905" spans="1:5" x14ac:dyDescent="0.25">
      <c r="A9905">
        <v>73000125</v>
      </c>
      <c r="B9905" t="s">
        <v>14250</v>
      </c>
      <c r="C9905" t="s">
        <v>14249</v>
      </c>
      <c r="D9905" t="s">
        <v>14249</v>
      </c>
      <c r="E9905" t="s">
        <v>14250</v>
      </c>
    </row>
    <row r="9906" spans="1:5" x14ac:dyDescent="0.25">
      <c r="A9906">
        <v>73000126</v>
      </c>
      <c r="B9906" t="s">
        <v>14252</v>
      </c>
      <c r="C9906" t="s">
        <v>14251</v>
      </c>
      <c r="D9906" t="s">
        <v>14251</v>
      </c>
      <c r="E9906" t="s">
        <v>14252</v>
      </c>
    </row>
    <row r="9907" spans="1:5" x14ac:dyDescent="0.25">
      <c r="A9907">
        <v>73000127</v>
      </c>
      <c r="B9907" t="s">
        <v>14254</v>
      </c>
      <c r="C9907" t="s">
        <v>14253</v>
      </c>
      <c r="D9907" t="s">
        <v>14253</v>
      </c>
      <c r="E9907" t="s">
        <v>14254</v>
      </c>
    </row>
    <row r="9908" spans="1:5" x14ac:dyDescent="0.25">
      <c r="A9908">
        <v>73000128</v>
      </c>
      <c r="B9908" t="s">
        <v>14256</v>
      </c>
      <c r="C9908" t="s">
        <v>14255</v>
      </c>
      <c r="D9908" t="s">
        <v>14255</v>
      </c>
      <c r="E9908" t="s">
        <v>14256</v>
      </c>
    </row>
    <row r="9909" spans="1:5" x14ac:dyDescent="0.25">
      <c r="A9909">
        <v>73000129</v>
      </c>
      <c r="B9909" t="s">
        <v>14258</v>
      </c>
      <c r="C9909" t="s">
        <v>14257</v>
      </c>
      <c r="D9909" t="s">
        <v>14257</v>
      </c>
      <c r="E9909" t="s">
        <v>14258</v>
      </c>
    </row>
    <row r="9910" spans="1:5" x14ac:dyDescent="0.25">
      <c r="A9910">
        <v>73000130</v>
      </c>
      <c r="B9910" t="s">
        <v>14258</v>
      </c>
      <c r="C9910" t="s">
        <v>14257</v>
      </c>
      <c r="D9910" t="s">
        <v>14257</v>
      </c>
      <c r="E9910" t="s">
        <v>14258</v>
      </c>
    </row>
    <row r="9911" spans="1:5" x14ac:dyDescent="0.25">
      <c r="A9911">
        <v>73000131</v>
      </c>
      <c r="B9911" t="s">
        <v>14260</v>
      </c>
      <c r="C9911" t="s">
        <v>14259</v>
      </c>
      <c r="D9911" t="s">
        <v>14259</v>
      </c>
      <c r="E9911" t="s">
        <v>14260</v>
      </c>
    </row>
    <row r="9912" spans="1:5" x14ac:dyDescent="0.25">
      <c r="A9912">
        <v>73000132</v>
      </c>
      <c r="B9912" t="s">
        <v>14262</v>
      </c>
      <c r="C9912" t="s">
        <v>14261</v>
      </c>
      <c r="D9912" t="s">
        <v>14261</v>
      </c>
      <c r="E9912" t="s">
        <v>14262</v>
      </c>
    </row>
    <row r="9913" spans="1:5" x14ac:dyDescent="0.25">
      <c r="A9913">
        <v>73000133</v>
      </c>
      <c r="B9913" t="s">
        <v>14264</v>
      </c>
      <c r="C9913" t="s">
        <v>14263</v>
      </c>
      <c r="D9913" t="s">
        <v>14263</v>
      </c>
      <c r="E9913" t="s">
        <v>14264</v>
      </c>
    </row>
    <row r="9914" spans="1:5" x14ac:dyDescent="0.25">
      <c r="A9914">
        <v>73000134</v>
      </c>
      <c r="B9914" t="s">
        <v>14266</v>
      </c>
      <c r="C9914" t="s">
        <v>14265</v>
      </c>
      <c r="D9914" t="s">
        <v>14265</v>
      </c>
      <c r="E9914" t="s">
        <v>14266</v>
      </c>
    </row>
    <row r="9915" spans="1:5" x14ac:dyDescent="0.25">
      <c r="A9915">
        <v>73000135</v>
      </c>
      <c r="B9915" t="s">
        <v>14268</v>
      </c>
      <c r="C9915" t="s">
        <v>14267</v>
      </c>
      <c r="D9915" t="s">
        <v>14267</v>
      </c>
      <c r="E9915" t="s">
        <v>14268</v>
      </c>
    </row>
    <row r="9916" spans="1:5" x14ac:dyDescent="0.25">
      <c r="A9916">
        <v>73000136</v>
      </c>
      <c r="B9916" t="s">
        <v>14269</v>
      </c>
      <c r="C9916" t="s">
        <v>14263</v>
      </c>
      <c r="D9916" t="s">
        <v>14263</v>
      </c>
      <c r="E9916" t="s">
        <v>14269</v>
      </c>
    </row>
    <row r="9917" spans="1:5" x14ac:dyDescent="0.25">
      <c r="A9917">
        <v>73000137</v>
      </c>
      <c r="B9917" t="s">
        <v>14270</v>
      </c>
      <c r="C9917" t="s">
        <v>14263</v>
      </c>
      <c r="D9917" t="s">
        <v>14263</v>
      </c>
      <c r="E9917" t="s">
        <v>14270</v>
      </c>
    </row>
    <row r="9918" spans="1:5" x14ac:dyDescent="0.25">
      <c r="A9918">
        <v>73000138</v>
      </c>
      <c r="B9918" t="s">
        <v>14271</v>
      </c>
      <c r="C9918" t="s">
        <v>14263</v>
      </c>
      <c r="D9918" t="s">
        <v>14263</v>
      </c>
      <c r="E9918" t="s">
        <v>14271</v>
      </c>
    </row>
    <row r="9919" spans="1:5" x14ac:dyDescent="0.25">
      <c r="A9919">
        <v>73000139</v>
      </c>
      <c r="B9919" t="s">
        <v>14272</v>
      </c>
      <c r="C9919" t="s">
        <v>14263</v>
      </c>
      <c r="D9919" t="s">
        <v>14263</v>
      </c>
      <c r="E9919" t="s">
        <v>14272</v>
      </c>
    </row>
    <row r="9920" spans="1:5" x14ac:dyDescent="0.25">
      <c r="A9920">
        <v>73000140</v>
      </c>
      <c r="B9920" t="s">
        <v>14273</v>
      </c>
      <c r="C9920" t="s">
        <v>14263</v>
      </c>
      <c r="D9920" t="s">
        <v>14263</v>
      </c>
      <c r="E9920" t="s">
        <v>14273</v>
      </c>
    </row>
    <row r="9921" spans="1:5" x14ac:dyDescent="0.25">
      <c r="A9921">
        <v>73000141</v>
      </c>
      <c r="B9921" t="s">
        <v>14274</v>
      </c>
      <c r="C9921" t="s">
        <v>14263</v>
      </c>
      <c r="D9921" t="s">
        <v>14263</v>
      </c>
      <c r="E9921" t="s">
        <v>14274</v>
      </c>
    </row>
    <row r="9922" spans="1:5" x14ac:dyDescent="0.25">
      <c r="A9922">
        <v>73000142</v>
      </c>
      <c r="B9922" t="s">
        <v>14275</v>
      </c>
      <c r="C9922" t="s">
        <v>14263</v>
      </c>
      <c r="D9922" t="s">
        <v>14263</v>
      </c>
      <c r="E9922" t="s">
        <v>14275</v>
      </c>
    </row>
    <row r="9923" spans="1:5" x14ac:dyDescent="0.25">
      <c r="A9923">
        <v>73000143</v>
      </c>
      <c r="B9923" t="s">
        <v>14277</v>
      </c>
      <c r="C9923" t="s">
        <v>14276</v>
      </c>
      <c r="D9923" t="s">
        <v>14276</v>
      </c>
      <c r="E9923" t="s">
        <v>14277</v>
      </c>
    </row>
    <row r="9924" spans="1:5" x14ac:dyDescent="0.25">
      <c r="A9924">
        <v>73000144</v>
      </c>
      <c r="B9924" t="s">
        <v>14278</v>
      </c>
      <c r="C9924" t="s">
        <v>14265</v>
      </c>
      <c r="D9924" t="s">
        <v>14265</v>
      </c>
      <c r="E9924" t="s">
        <v>14278</v>
      </c>
    </row>
    <row r="9925" spans="1:5" x14ac:dyDescent="0.25">
      <c r="A9925">
        <v>73000145</v>
      </c>
      <c r="B9925" t="s">
        <v>14279</v>
      </c>
      <c r="C9925" t="s">
        <v>14265</v>
      </c>
      <c r="D9925" t="s">
        <v>14265</v>
      </c>
      <c r="E9925" t="s">
        <v>14279</v>
      </c>
    </row>
    <row r="9926" spans="1:5" x14ac:dyDescent="0.25">
      <c r="A9926">
        <v>73000146</v>
      </c>
      <c r="B9926" t="s">
        <v>14281</v>
      </c>
      <c r="C9926" t="s">
        <v>14280</v>
      </c>
      <c r="D9926" t="s">
        <v>14280</v>
      </c>
      <c r="E9926" t="s">
        <v>14281</v>
      </c>
    </row>
    <row r="9927" spans="1:5" x14ac:dyDescent="0.25">
      <c r="A9927">
        <v>73000147</v>
      </c>
      <c r="B9927" t="s">
        <v>14283</v>
      </c>
      <c r="C9927" t="s">
        <v>14282</v>
      </c>
      <c r="D9927" t="s">
        <v>14282</v>
      </c>
      <c r="E9927" t="s">
        <v>14283</v>
      </c>
    </row>
    <row r="9928" spans="1:5" x14ac:dyDescent="0.25">
      <c r="A9928">
        <v>73000148</v>
      </c>
      <c r="B9928" t="s">
        <v>14285</v>
      </c>
      <c r="C9928" t="s">
        <v>14284</v>
      </c>
      <c r="D9928" t="s">
        <v>14284</v>
      </c>
      <c r="E9928" t="s">
        <v>14285</v>
      </c>
    </row>
    <row r="9929" spans="1:5" x14ac:dyDescent="0.25">
      <c r="A9929">
        <v>73000149</v>
      </c>
      <c r="B9929" t="s">
        <v>14286</v>
      </c>
      <c r="C9929" t="s">
        <v>14276</v>
      </c>
      <c r="D9929" t="s">
        <v>14276</v>
      </c>
      <c r="E9929" t="s">
        <v>14286</v>
      </c>
    </row>
    <row r="9930" spans="1:5" x14ac:dyDescent="0.25">
      <c r="A9930">
        <v>73000150</v>
      </c>
      <c r="B9930" t="s">
        <v>14287</v>
      </c>
      <c r="C9930" t="s">
        <v>14276</v>
      </c>
      <c r="D9930" t="s">
        <v>14276</v>
      </c>
      <c r="E9930" t="s">
        <v>14287</v>
      </c>
    </row>
    <row r="9931" spans="1:5" x14ac:dyDescent="0.25">
      <c r="A9931">
        <v>73000151</v>
      </c>
      <c r="B9931" t="s">
        <v>14288</v>
      </c>
      <c r="C9931" t="s">
        <v>14276</v>
      </c>
      <c r="D9931" t="s">
        <v>14276</v>
      </c>
      <c r="E9931" t="s">
        <v>14288</v>
      </c>
    </row>
    <row r="9932" spans="1:5" x14ac:dyDescent="0.25">
      <c r="A9932">
        <v>73000152</v>
      </c>
      <c r="B9932" t="s">
        <v>14289</v>
      </c>
      <c r="C9932" t="s">
        <v>14276</v>
      </c>
      <c r="D9932" t="s">
        <v>14276</v>
      </c>
      <c r="E9932" t="s">
        <v>14289</v>
      </c>
    </row>
    <row r="9933" spans="1:5" x14ac:dyDescent="0.25">
      <c r="A9933">
        <v>73000153</v>
      </c>
      <c r="B9933" t="s">
        <v>14290</v>
      </c>
      <c r="C9933" t="s">
        <v>14276</v>
      </c>
      <c r="D9933" t="s">
        <v>14276</v>
      </c>
      <c r="E9933" t="s">
        <v>14290</v>
      </c>
    </row>
    <row r="9934" spans="1:5" x14ac:dyDescent="0.25">
      <c r="A9934">
        <v>73000154</v>
      </c>
      <c r="B9934" t="s">
        <v>14292</v>
      </c>
      <c r="C9934" t="s">
        <v>14291</v>
      </c>
      <c r="D9934" t="s">
        <v>14291</v>
      </c>
      <c r="E9934" t="s">
        <v>14292</v>
      </c>
    </row>
    <row r="9935" spans="1:5" x14ac:dyDescent="0.25">
      <c r="A9935">
        <v>73000155</v>
      </c>
      <c r="B9935" t="s">
        <v>14277</v>
      </c>
      <c r="C9935" t="s">
        <v>14276</v>
      </c>
      <c r="D9935" t="s">
        <v>14276</v>
      </c>
      <c r="E9935" t="s">
        <v>14277</v>
      </c>
    </row>
    <row r="9936" spans="1:5" x14ac:dyDescent="0.25">
      <c r="A9936">
        <v>73000156</v>
      </c>
      <c r="B9936" t="s">
        <v>14294</v>
      </c>
      <c r="C9936" t="s">
        <v>14293</v>
      </c>
      <c r="D9936" t="s">
        <v>14293</v>
      </c>
      <c r="E9936" t="s">
        <v>14294</v>
      </c>
    </row>
    <row r="9937" spans="1:5" x14ac:dyDescent="0.25">
      <c r="A9937">
        <v>73000157</v>
      </c>
      <c r="B9937" t="s">
        <v>14295</v>
      </c>
      <c r="C9937" t="s">
        <v>14293</v>
      </c>
      <c r="D9937" t="s">
        <v>14293</v>
      </c>
      <c r="E9937" t="s">
        <v>14295</v>
      </c>
    </row>
    <row r="9938" spans="1:5" x14ac:dyDescent="0.25">
      <c r="A9938">
        <v>73000158</v>
      </c>
      <c r="B9938" t="s">
        <v>14297</v>
      </c>
      <c r="C9938" t="s">
        <v>14296</v>
      </c>
      <c r="D9938" t="s">
        <v>14296</v>
      </c>
      <c r="E9938" t="s">
        <v>14297</v>
      </c>
    </row>
    <row r="9939" spans="1:5" x14ac:dyDescent="0.25">
      <c r="A9939">
        <v>73000159</v>
      </c>
      <c r="B9939" t="s">
        <v>14299</v>
      </c>
      <c r="C9939" t="s">
        <v>14298</v>
      </c>
      <c r="D9939" t="s">
        <v>14298</v>
      </c>
      <c r="E9939" t="s">
        <v>14299</v>
      </c>
    </row>
    <row r="9940" spans="1:5" x14ac:dyDescent="0.25">
      <c r="A9940">
        <v>73000160</v>
      </c>
      <c r="B9940" t="s">
        <v>14301</v>
      </c>
      <c r="C9940" t="s">
        <v>14300</v>
      </c>
      <c r="D9940" t="s">
        <v>14300</v>
      </c>
      <c r="E9940" t="s">
        <v>14301</v>
      </c>
    </row>
    <row r="9941" spans="1:5" x14ac:dyDescent="0.25">
      <c r="A9941">
        <v>73000161</v>
      </c>
      <c r="B9941" t="s">
        <v>14303</v>
      </c>
      <c r="C9941" t="s">
        <v>14302</v>
      </c>
      <c r="D9941" t="s">
        <v>14302</v>
      </c>
      <c r="E9941" t="s">
        <v>14303</v>
      </c>
    </row>
    <row r="9942" spans="1:5" x14ac:dyDescent="0.25">
      <c r="A9942">
        <v>73000162</v>
      </c>
      <c r="B9942" t="s">
        <v>14305</v>
      </c>
      <c r="C9942" t="s">
        <v>14304</v>
      </c>
      <c r="D9942" t="s">
        <v>14304</v>
      </c>
      <c r="E9942" t="s">
        <v>14305</v>
      </c>
    </row>
    <row r="9943" spans="1:5" x14ac:dyDescent="0.25">
      <c r="A9943">
        <v>73000163</v>
      </c>
      <c r="B9943" t="s">
        <v>14307</v>
      </c>
      <c r="C9943" t="s">
        <v>14306</v>
      </c>
      <c r="D9943" t="s">
        <v>14306</v>
      </c>
      <c r="E9943" t="s">
        <v>14307</v>
      </c>
    </row>
    <row r="9944" spans="1:5" x14ac:dyDescent="0.25">
      <c r="A9944">
        <v>73000164</v>
      </c>
      <c r="B9944" t="s">
        <v>14308</v>
      </c>
      <c r="C9944" t="s">
        <v>14304</v>
      </c>
      <c r="D9944" t="s">
        <v>14304</v>
      </c>
      <c r="E9944" t="s">
        <v>14308</v>
      </c>
    </row>
    <row r="9945" spans="1:5" x14ac:dyDescent="0.25">
      <c r="A9945">
        <v>73000165</v>
      </c>
      <c r="B9945" t="s">
        <v>14309</v>
      </c>
      <c r="C9945" t="s">
        <v>14111</v>
      </c>
      <c r="D9945" t="s">
        <v>14111</v>
      </c>
      <c r="E9945" t="s">
        <v>14309</v>
      </c>
    </row>
    <row r="9946" spans="1:5" x14ac:dyDescent="0.25">
      <c r="A9946">
        <v>73000166</v>
      </c>
      <c r="B9946" t="s">
        <v>14311</v>
      </c>
      <c r="C9946" t="s">
        <v>14310</v>
      </c>
      <c r="D9946" t="s">
        <v>14310</v>
      </c>
      <c r="E9946" t="s">
        <v>14311</v>
      </c>
    </row>
    <row r="9947" spans="1:5" x14ac:dyDescent="0.25">
      <c r="A9947">
        <v>73000167</v>
      </c>
      <c r="B9947" t="s">
        <v>14312</v>
      </c>
      <c r="C9947" t="s">
        <v>14310</v>
      </c>
      <c r="D9947" t="s">
        <v>14310</v>
      </c>
      <c r="E9947" t="s">
        <v>14312</v>
      </c>
    </row>
    <row r="9948" spans="1:5" x14ac:dyDescent="0.25">
      <c r="A9948">
        <v>73000168</v>
      </c>
      <c r="B9948" t="s">
        <v>14313</v>
      </c>
      <c r="C9948" t="s">
        <v>14310</v>
      </c>
      <c r="D9948" t="s">
        <v>14310</v>
      </c>
      <c r="E9948" t="s">
        <v>14313</v>
      </c>
    </row>
    <row r="9949" spans="1:5" x14ac:dyDescent="0.25">
      <c r="A9949">
        <v>73000169</v>
      </c>
      <c r="B9949" t="s">
        <v>14314</v>
      </c>
      <c r="C9949" t="s">
        <v>14310</v>
      </c>
      <c r="D9949" t="s">
        <v>14310</v>
      </c>
      <c r="E9949" t="s">
        <v>14314</v>
      </c>
    </row>
    <row r="9950" spans="1:5" x14ac:dyDescent="0.25">
      <c r="A9950">
        <v>73000170</v>
      </c>
      <c r="B9950" t="s">
        <v>14315</v>
      </c>
      <c r="C9950" t="s">
        <v>14310</v>
      </c>
      <c r="D9950" t="s">
        <v>14310</v>
      </c>
      <c r="E9950" t="s">
        <v>14315</v>
      </c>
    </row>
    <row r="9951" spans="1:5" x14ac:dyDescent="0.25">
      <c r="A9951">
        <v>73000171</v>
      </c>
      <c r="B9951" t="s">
        <v>14316</v>
      </c>
      <c r="C9951" t="s">
        <v>14310</v>
      </c>
      <c r="D9951" t="s">
        <v>14310</v>
      </c>
      <c r="E9951" t="s">
        <v>14316</v>
      </c>
    </row>
    <row r="9952" spans="1:5" x14ac:dyDescent="0.25">
      <c r="A9952">
        <v>73000172</v>
      </c>
      <c r="B9952" t="s">
        <v>14317</v>
      </c>
      <c r="C9952" t="s">
        <v>14310</v>
      </c>
      <c r="D9952" t="s">
        <v>14310</v>
      </c>
      <c r="E9952" t="s">
        <v>14317</v>
      </c>
    </row>
    <row r="9953" spans="1:5" x14ac:dyDescent="0.25">
      <c r="A9953">
        <v>73000173</v>
      </c>
      <c r="B9953" t="s">
        <v>14318</v>
      </c>
      <c r="C9953" t="s">
        <v>14310</v>
      </c>
      <c r="D9953" t="s">
        <v>14310</v>
      </c>
      <c r="E9953" t="s">
        <v>14318</v>
      </c>
    </row>
    <row r="9954" spans="1:5" x14ac:dyDescent="0.25">
      <c r="A9954">
        <v>73000174</v>
      </c>
      <c r="B9954" t="s">
        <v>14320</v>
      </c>
      <c r="C9954" t="s">
        <v>14319</v>
      </c>
      <c r="D9954" t="s">
        <v>14319</v>
      </c>
      <c r="E9954" t="s">
        <v>14320</v>
      </c>
    </row>
    <row r="9955" spans="1:5" x14ac:dyDescent="0.25">
      <c r="A9955">
        <v>73000175</v>
      </c>
      <c r="B9955" t="s">
        <v>14321</v>
      </c>
      <c r="C9955" t="s">
        <v>14319</v>
      </c>
      <c r="D9955" t="s">
        <v>14319</v>
      </c>
      <c r="E9955" t="s">
        <v>14321</v>
      </c>
    </row>
    <row r="9956" spans="1:5" x14ac:dyDescent="0.25">
      <c r="A9956">
        <v>73000176</v>
      </c>
      <c r="B9956" t="s">
        <v>14322</v>
      </c>
      <c r="C9956" t="s">
        <v>14319</v>
      </c>
      <c r="D9956" t="s">
        <v>14319</v>
      </c>
      <c r="E9956" t="s">
        <v>14322</v>
      </c>
    </row>
    <row r="9957" spans="1:5" x14ac:dyDescent="0.25">
      <c r="A9957">
        <v>73000177</v>
      </c>
      <c r="B9957" t="s">
        <v>14323</v>
      </c>
      <c r="C9957" t="s">
        <v>14319</v>
      </c>
      <c r="D9957" t="s">
        <v>14319</v>
      </c>
      <c r="E9957" t="s">
        <v>14323</v>
      </c>
    </row>
    <row r="9958" spans="1:5" x14ac:dyDescent="0.25">
      <c r="A9958">
        <v>73000178</v>
      </c>
      <c r="B9958" t="s">
        <v>14324</v>
      </c>
      <c r="C9958" t="s">
        <v>14319</v>
      </c>
      <c r="D9958" t="s">
        <v>14319</v>
      </c>
      <c r="E9958" t="s">
        <v>14324</v>
      </c>
    </row>
    <row r="9959" spans="1:5" x14ac:dyDescent="0.25">
      <c r="A9959">
        <v>73000179</v>
      </c>
      <c r="B9959" t="s">
        <v>14325</v>
      </c>
      <c r="C9959" t="s">
        <v>14319</v>
      </c>
      <c r="D9959" t="s">
        <v>14319</v>
      </c>
      <c r="E9959" t="s">
        <v>14325</v>
      </c>
    </row>
    <row r="9960" spans="1:5" x14ac:dyDescent="0.25">
      <c r="A9960">
        <v>73000180</v>
      </c>
      <c r="B9960" t="s">
        <v>14326</v>
      </c>
      <c r="C9960" t="s">
        <v>14319</v>
      </c>
      <c r="D9960" t="s">
        <v>14319</v>
      </c>
      <c r="E9960" t="s">
        <v>14326</v>
      </c>
    </row>
    <row r="9961" spans="1:5" x14ac:dyDescent="0.25">
      <c r="A9961">
        <v>73000181</v>
      </c>
      <c r="B9961" t="s">
        <v>14327</v>
      </c>
      <c r="C9961" t="s">
        <v>14319</v>
      </c>
      <c r="D9961" t="s">
        <v>14319</v>
      </c>
      <c r="E9961" t="s">
        <v>14327</v>
      </c>
    </row>
    <row r="9962" spans="1:5" x14ac:dyDescent="0.25">
      <c r="A9962">
        <v>73000182</v>
      </c>
      <c r="B9962" t="s">
        <v>14328</v>
      </c>
      <c r="C9962" t="s">
        <v>14267</v>
      </c>
      <c r="D9962" t="s">
        <v>14267</v>
      </c>
      <c r="E9962" t="s">
        <v>14328</v>
      </c>
    </row>
    <row r="9963" spans="1:5" x14ac:dyDescent="0.25">
      <c r="A9963">
        <v>73000183</v>
      </c>
      <c r="B9963" t="s">
        <v>14329</v>
      </c>
      <c r="C9963" t="s">
        <v>14267</v>
      </c>
      <c r="D9963" t="s">
        <v>14267</v>
      </c>
      <c r="E9963" t="s">
        <v>14329</v>
      </c>
    </row>
    <row r="9964" spans="1:5" x14ac:dyDescent="0.25">
      <c r="A9964">
        <v>73000184</v>
      </c>
      <c r="B9964" t="s">
        <v>14274</v>
      </c>
      <c r="C9964" t="s">
        <v>14263</v>
      </c>
      <c r="D9964" t="s">
        <v>14263</v>
      </c>
      <c r="E9964" t="s">
        <v>14274</v>
      </c>
    </row>
    <row r="9965" spans="1:5" x14ac:dyDescent="0.25">
      <c r="A9965">
        <v>73000185</v>
      </c>
      <c r="B9965" t="s">
        <v>14275</v>
      </c>
      <c r="C9965" t="s">
        <v>14263</v>
      </c>
      <c r="D9965" t="s">
        <v>14263</v>
      </c>
      <c r="E9965" t="s">
        <v>14275</v>
      </c>
    </row>
    <row r="9966" spans="1:5" x14ac:dyDescent="0.25">
      <c r="A9966">
        <v>73000186</v>
      </c>
      <c r="B9966" t="s">
        <v>14269</v>
      </c>
      <c r="C9966" t="s">
        <v>14263</v>
      </c>
      <c r="D9966" t="s">
        <v>14263</v>
      </c>
      <c r="E9966" t="s">
        <v>14269</v>
      </c>
    </row>
    <row r="9967" spans="1:5" x14ac:dyDescent="0.25">
      <c r="A9967">
        <v>73000187</v>
      </c>
      <c r="B9967" t="s">
        <v>14270</v>
      </c>
      <c r="C9967" t="s">
        <v>14263</v>
      </c>
      <c r="D9967" t="s">
        <v>14263</v>
      </c>
      <c r="E9967" t="s">
        <v>14270</v>
      </c>
    </row>
    <row r="9968" spans="1:5" x14ac:dyDescent="0.25">
      <c r="A9968">
        <v>73000188</v>
      </c>
      <c r="B9968" t="s">
        <v>14271</v>
      </c>
      <c r="C9968" t="s">
        <v>14263</v>
      </c>
      <c r="D9968" t="s">
        <v>14263</v>
      </c>
      <c r="E9968" t="s">
        <v>14271</v>
      </c>
    </row>
    <row r="9969" spans="1:5" x14ac:dyDescent="0.25">
      <c r="A9969">
        <v>73000189</v>
      </c>
      <c r="B9969" t="s">
        <v>14272</v>
      </c>
      <c r="C9969" t="s">
        <v>14263</v>
      </c>
      <c r="D9969" t="s">
        <v>14263</v>
      </c>
      <c r="E9969" t="s">
        <v>14272</v>
      </c>
    </row>
    <row r="9970" spans="1:5" x14ac:dyDescent="0.25">
      <c r="A9970">
        <v>73000190</v>
      </c>
      <c r="B9970" t="s">
        <v>14273</v>
      </c>
      <c r="C9970" t="s">
        <v>14263</v>
      </c>
      <c r="D9970" t="s">
        <v>14263</v>
      </c>
      <c r="E9970" t="s">
        <v>14273</v>
      </c>
    </row>
    <row r="9971" spans="1:5" x14ac:dyDescent="0.25">
      <c r="A9971">
        <v>73000191</v>
      </c>
      <c r="B9971" t="s">
        <v>14264</v>
      </c>
      <c r="C9971" t="s">
        <v>14263</v>
      </c>
      <c r="D9971" t="s">
        <v>14263</v>
      </c>
      <c r="E9971" t="s">
        <v>14264</v>
      </c>
    </row>
    <row r="9972" spans="1:5" x14ac:dyDescent="0.25">
      <c r="A9972">
        <v>73000192</v>
      </c>
      <c r="B9972" t="s">
        <v>14330</v>
      </c>
      <c r="C9972" t="s">
        <v>14276</v>
      </c>
      <c r="D9972" t="s">
        <v>14276</v>
      </c>
      <c r="E9972" t="s">
        <v>14330</v>
      </c>
    </row>
    <row r="9973" spans="1:5" x14ac:dyDescent="0.25">
      <c r="A9973">
        <v>73000193</v>
      </c>
      <c r="B9973" t="s">
        <v>14331</v>
      </c>
      <c r="C9973" t="s">
        <v>14276</v>
      </c>
      <c r="D9973" t="s">
        <v>14276</v>
      </c>
      <c r="E9973" t="s">
        <v>14331</v>
      </c>
    </row>
    <row r="9974" spans="1:5" x14ac:dyDescent="0.25">
      <c r="A9974">
        <v>73000194</v>
      </c>
      <c r="B9974" t="s">
        <v>14332</v>
      </c>
      <c r="C9974" t="s">
        <v>14276</v>
      </c>
      <c r="D9974" t="s">
        <v>14276</v>
      </c>
      <c r="E9974" t="s">
        <v>14332</v>
      </c>
    </row>
    <row r="9975" spans="1:5" x14ac:dyDescent="0.25">
      <c r="A9975">
        <v>73000195</v>
      </c>
      <c r="B9975" t="s">
        <v>14333</v>
      </c>
      <c r="C9975" t="s">
        <v>14276</v>
      </c>
      <c r="D9975" t="s">
        <v>14276</v>
      </c>
      <c r="E9975" t="s">
        <v>14333</v>
      </c>
    </row>
    <row r="9976" spans="1:5" x14ac:dyDescent="0.25">
      <c r="A9976">
        <v>73000196</v>
      </c>
      <c r="B9976" t="s">
        <v>14334</v>
      </c>
      <c r="C9976" t="s">
        <v>14280</v>
      </c>
      <c r="D9976" t="s">
        <v>14280</v>
      </c>
      <c r="E9976" t="s">
        <v>14334</v>
      </c>
    </row>
    <row r="9977" spans="1:5" x14ac:dyDescent="0.25">
      <c r="A9977">
        <v>73000197</v>
      </c>
      <c r="B9977" t="s">
        <v>14335</v>
      </c>
      <c r="C9977" t="s">
        <v>14280</v>
      </c>
      <c r="D9977" t="s">
        <v>14280</v>
      </c>
      <c r="E9977" t="s">
        <v>14335</v>
      </c>
    </row>
    <row r="9978" spans="1:5" x14ac:dyDescent="0.25">
      <c r="A9978">
        <v>73000198</v>
      </c>
      <c r="B9978" t="s">
        <v>14336</v>
      </c>
      <c r="C9978" t="s">
        <v>14280</v>
      </c>
      <c r="D9978" t="s">
        <v>14280</v>
      </c>
      <c r="E9978" t="s">
        <v>14336</v>
      </c>
    </row>
    <row r="9979" spans="1:5" x14ac:dyDescent="0.25">
      <c r="A9979">
        <v>73000199</v>
      </c>
      <c r="B9979" t="s">
        <v>14337</v>
      </c>
      <c r="C9979" t="s">
        <v>14280</v>
      </c>
      <c r="D9979" t="s">
        <v>14280</v>
      </c>
      <c r="E9979" t="s">
        <v>14337</v>
      </c>
    </row>
    <row r="9980" spans="1:5" x14ac:dyDescent="0.25">
      <c r="A9980">
        <v>73000200</v>
      </c>
      <c r="B9980" t="s">
        <v>14339</v>
      </c>
      <c r="C9980" t="s">
        <v>14338</v>
      </c>
      <c r="D9980" t="s">
        <v>14338</v>
      </c>
      <c r="E9980" t="s">
        <v>14339</v>
      </c>
    </row>
    <row r="9981" spans="1:5" x14ac:dyDescent="0.25">
      <c r="A9981">
        <v>73000201</v>
      </c>
      <c r="B9981" t="s">
        <v>14286</v>
      </c>
      <c r="C9981" t="s">
        <v>14276</v>
      </c>
      <c r="D9981" t="s">
        <v>14276</v>
      </c>
      <c r="E9981" t="s">
        <v>14286</v>
      </c>
    </row>
    <row r="9982" spans="1:5" x14ac:dyDescent="0.25">
      <c r="A9982">
        <v>73000202</v>
      </c>
      <c r="B9982" t="s">
        <v>14287</v>
      </c>
      <c r="C9982" t="s">
        <v>14276</v>
      </c>
      <c r="D9982" t="s">
        <v>14276</v>
      </c>
      <c r="E9982" t="s">
        <v>14287</v>
      </c>
    </row>
    <row r="9983" spans="1:5" x14ac:dyDescent="0.25">
      <c r="A9983">
        <v>73000203</v>
      </c>
      <c r="B9983" t="s">
        <v>14288</v>
      </c>
      <c r="C9983" t="s">
        <v>14276</v>
      </c>
      <c r="D9983" t="s">
        <v>14276</v>
      </c>
      <c r="E9983" t="s">
        <v>14288</v>
      </c>
    </row>
    <row r="9984" spans="1:5" x14ac:dyDescent="0.25">
      <c r="A9984">
        <v>73000204</v>
      </c>
      <c r="B9984" t="s">
        <v>14289</v>
      </c>
      <c r="C9984" t="s">
        <v>14276</v>
      </c>
      <c r="D9984" t="s">
        <v>14276</v>
      </c>
      <c r="E9984" t="s">
        <v>14289</v>
      </c>
    </row>
    <row r="9985" spans="1:5" x14ac:dyDescent="0.25">
      <c r="A9985">
        <v>73000205</v>
      </c>
      <c r="B9985" t="s">
        <v>14290</v>
      </c>
      <c r="C9985" t="s">
        <v>14276</v>
      </c>
      <c r="D9985" t="s">
        <v>14276</v>
      </c>
      <c r="E9985" t="s">
        <v>14290</v>
      </c>
    </row>
    <row r="9986" spans="1:5" x14ac:dyDescent="0.25">
      <c r="A9986">
        <v>73000206</v>
      </c>
      <c r="B9986" t="s">
        <v>14277</v>
      </c>
      <c r="C9986" t="s">
        <v>14276</v>
      </c>
      <c r="D9986" t="s">
        <v>14276</v>
      </c>
      <c r="E9986" t="s">
        <v>14277</v>
      </c>
    </row>
    <row r="9987" spans="1:5" x14ac:dyDescent="0.25">
      <c r="A9987">
        <v>73000207</v>
      </c>
      <c r="B9987" t="s">
        <v>14340</v>
      </c>
      <c r="C9987" t="s">
        <v>14280</v>
      </c>
      <c r="D9987" t="s">
        <v>14280</v>
      </c>
      <c r="E9987" t="s">
        <v>14340</v>
      </c>
    </row>
    <row r="9988" spans="1:5" x14ac:dyDescent="0.25">
      <c r="A9988">
        <v>73000208</v>
      </c>
      <c r="B9988" t="s">
        <v>14341</v>
      </c>
      <c r="C9988" t="s">
        <v>14280</v>
      </c>
      <c r="D9988" t="s">
        <v>14280</v>
      </c>
      <c r="E9988" t="s">
        <v>14341</v>
      </c>
    </row>
    <row r="9989" spans="1:5" x14ac:dyDescent="0.25">
      <c r="A9989">
        <v>73000209</v>
      </c>
      <c r="B9989" t="s">
        <v>14343</v>
      </c>
      <c r="C9989" t="s">
        <v>14342</v>
      </c>
      <c r="D9989" t="s">
        <v>14342</v>
      </c>
      <c r="E9989" t="s">
        <v>14343</v>
      </c>
    </row>
    <row r="9990" spans="1:5" x14ac:dyDescent="0.25">
      <c r="A9990">
        <v>73000210</v>
      </c>
      <c r="B9990" t="s">
        <v>14345</v>
      </c>
      <c r="C9990" t="s">
        <v>14344</v>
      </c>
      <c r="D9990" t="s">
        <v>14344</v>
      </c>
      <c r="E9990" t="s">
        <v>14345</v>
      </c>
    </row>
    <row r="9991" spans="1:5" x14ac:dyDescent="0.25">
      <c r="A9991">
        <v>73000211</v>
      </c>
      <c r="B9991" t="s">
        <v>14289</v>
      </c>
      <c r="C9991" t="s">
        <v>14276</v>
      </c>
      <c r="D9991" t="s">
        <v>14276</v>
      </c>
      <c r="E9991" t="s">
        <v>14289</v>
      </c>
    </row>
    <row r="9992" spans="1:5" x14ac:dyDescent="0.25">
      <c r="A9992">
        <v>73000212</v>
      </c>
      <c r="B9992" t="s">
        <v>14290</v>
      </c>
      <c r="C9992" t="s">
        <v>14276</v>
      </c>
      <c r="D9992" t="s">
        <v>14276</v>
      </c>
      <c r="E9992" t="s">
        <v>14290</v>
      </c>
    </row>
    <row r="9993" spans="1:5" x14ac:dyDescent="0.25">
      <c r="A9993">
        <v>73000213</v>
      </c>
      <c r="B9993" t="s">
        <v>14347</v>
      </c>
      <c r="C9993" t="s">
        <v>14346</v>
      </c>
      <c r="D9993" t="s">
        <v>14346</v>
      </c>
      <c r="E9993" t="s">
        <v>14347</v>
      </c>
    </row>
    <row r="9994" spans="1:5" x14ac:dyDescent="0.25">
      <c r="A9994">
        <v>73000214</v>
      </c>
      <c r="B9994" t="s">
        <v>14349</v>
      </c>
      <c r="C9994" t="s">
        <v>14348</v>
      </c>
      <c r="D9994" t="s">
        <v>14348</v>
      </c>
      <c r="E9994" t="s">
        <v>14349</v>
      </c>
    </row>
    <row r="9995" spans="1:5" x14ac:dyDescent="0.25">
      <c r="A9995">
        <v>73000215</v>
      </c>
      <c r="B9995" t="s">
        <v>14270</v>
      </c>
      <c r="C9995" t="s">
        <v>14263</v>
      </c>
      <c r="D9995" t="s">
        <v>14263</v>
      </c>
      <c r="E9995" t="s">
        <v>14270</v>
      </c>
    </row>
    <row r="9996" spans="1:5" x14ac:dyDescent="0.25">
      <c r="A9996">
        <v>73000216</v>
      </c>
      <c r="B9996" t="s">
        <v>14264</v>
      </c>
      <c r="C9996" t="s">
        <v>14263</v>
      </c>
      <c r="D9996" t="s">
        <v>14263</v>
      </c>
      <c r="E9996" t="s">
        <v>14264</v>
      </c>
    </row>
    <row r="9997" spans="1:5" x14ac:dyDescent="0.25">
      <c r="A9997">
        <v>73000217</v>
      </c>
      <c r="B9997" t="s">
        <v>14274</v>
      </c>
      <c r="C9997" t="s">
        <v>14263</v>
      </c>
      <c r="D9997" t="s">
        <v>14263</v>
      </c>
      <c r="E9997" t="s">
        <v>14274</v>
      </c>
    </row>
    <row r="9998" spans="1:5" x14ac:dyDescent="0.25">
      <c r="A9998">
        <v>73000218</v>
      </c>
      <c r="B9998" t="s">
        <v>14351</v>
      </c>
      <c r="C9998" t="s">
        <v>14350</v>
      </c>
      <c r="D9998" t="s">
        <v>14350</v>
      </c>
      <c r="E9998" t="s">
        <v>14351</v>
      </c>
    </row>
    <row r="9999" spans="1:5" x14ac:dyDescent="0.25">
      <c r="A9999">
        <v>73000219</v>
      </c>
      <c r="B9999" t="s">
        <v>14353</v>
      </c>
      <c r="C9999" t="s">
        <v>14352</v>
      </c>
      <c r="D9999" t="s">
        <v>14352</v>
      </c>
      <c r="E9999" t="s">
        <v>14353</v>
      </c>
    </row>
    <row r="10000" spans="1:5" x14ac:dyDescent="0.25">
      <c r="A10000">
        <v>73000220</v>
      </c>
      <c r="B10000" t="s">
        <v>14355</v>
      </c>
      <c r="C10000" t="s">
        <v>14354</v>
      </c>
      <c r="D10000" t="s">
        <v>14354</v>
      </c>
      <c r="E10000" t="s">
        <v>14355</v>
      </c>
    </row>
    <row r="10001" spans="1:5" x14ac:dyDescent="0.25">
      <c r="A10001">
        <v>73000221</v>
      </c>
      <c r="B10001" t="s">
        <v>14357</v>
      </c>
      <c r="C10001" t="s">
        <v>14356</v>
      </c>
      <c r="D10001" t="s">
        <v>14356</v>
      </c>
      <c r="E10001" t="s">
        <v>14357</v>
      </c>
    </row>
    <row r="10002" spans="1:5" x14ac:dyDescent="0.25">
      <c r="A10002">
        <v>73000222</v>
      </c>
      <c r="B10002" t="s">
        <v>14359</v>
      </c>
      <c r="C10002" t="s">
        <v>14358</v>
      </c>
      <c r="D10002" t="s">
        <v>14358</v>
      </c>
      <c r="E10002" t="s">
        <v>14359</v>
      </c>
    </row>
    <row r="10003" spans="1:5" x14ac:dyDescent="0.25">
      <c r="A10003">
        <v>73000223</v>
      </c>
      <c r="B10003" t="s">
        <v>14299</v>
      </c>
      <c r="C10003" t="s">
        <v>14298</v>
      </c>
      <c r="D10003" t="s">
        <v>14298</v>
      </c>
      <c r="E10003" t="s">
        <v>14299</v>
      </c>
    </row>
    <row r="10004" spans="1:5" x14ac:dyDescent="0.25">
      <c r="A10004">
        <v>73000224</v>
      </c>
      <c r="B10004" t="s">
        <v>14303</v>
      </c>
      <c r="C10004" t="s">
        <v>14302</v>
      </c>
      <c r="D10004" t="s">
        <v>14302</v>
      </c>
      <c r="E10004" t="s">
        <v>14303</v>
      </c>
    </row>
    <row r="10005" spans="1:5" x14ac:dyDescent="0.25">
      <c r="A10005">
        <v>73000225</v>
      </c>
      <c r="B10005" t="s">
        <v>14361</v>
      </c>
      <c r="C10005" t="s">
        <v>14360</v>
      </c>
      <c r="D10005" t="s">
        <v>14360</v>
      </c>
      <c r="E10005" t="s">
        <v>14361</v>
      </c>
    </row>
    <row r="10006" spans="1:5" x14ac:dyDescent="0.25">
      <c r="A10006">
        <v>73000234</v>
      </c>
      <c r="B10006" t="s">
        <v>14363</v>
      </c>
      <c r="C10006" t="s">
        <v>14362</v>
      </c>
      <c r="D10006" t="s">
        <v>14362</v>
      </c>
      <c r="E10006" t="s">
        <v>14363</v>
      </c>
    </row>
    <row r="10007" spans="1:5" x14ac:dyDescent="0.25">
      <c r="A10007">
        <v>73000235</v>
      </c>
      <c r="B10007" t="s">
        <v>14365</v>
      </c>
      <c r="C10007" t="s">
        <v>14364</v>
      </c>
      <c r="D10007" t="s">
        <v>14364</v>
      </c>
      <c r="E10007" t="s">
        <v>14365</v>
      </c>
    </row>
    <row r="10008" spans="1:5" x14ac:dyDescent="0.25">
      <c r="A10008">
        <v>73000241</v>
      </c>
      <c r="B10008" t="s">
        <v>14367</v>
      </c>
      <c r="C10008" t="s">
        <v>14366</v>
      </c>
      <c r="D10008" t="s">
        <v>14366</v>
      </c>
      <c r="E10008" t="s">
        <v>14367</v>
      </c>
    </row>
    <row r="10009" spans="1:5" x14ac:dyDescent="0.25">
      <c r="A10009">
        <v>73000242</v>
      </c>
      <c r="B10009" t="s">
        <v>14369</v>
      </c>
      <c r="C10009" t="s">
        <v>14368</v>
      </c>
      <c r="D10009" t="s">
        <v>14368</v>
      </c>
      <c r="E10009" t="s">
        <v>14369</v>
      </c>
    </row>
    <row r="10010" spans="1:5" x14ac:dyDescent="0.25">
      <c r="A10010">
        <v>73000244</v>
      </c>
      <c r="B10010" t="s">
        <v>14371</v>
      </c>
      <c r="C10010" t="s">
        <v>14370</v>
      </c>
      <c r="D10010" t="s">
        <v>14370</v>
      </c>
      <c r="E10010" t="s">
        <v>14371</v>
      </c>
    </row>
    <row r="10011" spans="1:5" x14ac:dyDescent="0.25">
      <c r="A10011">
        <v>73000245</v>
      </c>
      <c r="B10011" t="s">
        <v>14373</v>
      </c>
      <c r="C10011" t="s">
        <v>14372</v>
      </c>
      <c r="D10011" t="s">
        <v>14372</v>
      </c>
      <c r="E10011" t="s">
        <v>14373</v>
      </c>
    </row>
    <row r="10012" spans="1:5" x14ac:dyDescent="0.25">
      <c r="A10012">
        <v>73000246</v>
      </c>
      <c r="B10012" t="s">
        <v>14375</v>
      </c>
      <c r="C10012" t="s">
        <v>14374</v>
      </c>
      <c r="D10012" t="s">
        <v>14374</v>
      </c>
      <c r="E10012" t="s">
        <v>14375</v>
      </c>
    </row>
    <row r="10013" spans="1:5" x14ac:dyDescent="0.25">
      <c r="A10013">
        <v>73000247</v>
      </c>
      <c r="B10013" t="s">
        <v>14377</v>
      </c>
      <c r="C10013" t="s">
        <v>14376</v>
      </c>
      <c r="D10013" t="s">
        <v>14376</v>
      </c>
      <c r="E10013" t="s">
        <v>14377</v>
      </c>
    </row>
    <row r="10014" spans="1:5" x14ac:dyDescent="0.25">
      <c r="A10014">
        <v>73000248</v>
      </c>
      <c r="B10014" t="s">
        <v>14379</v>
      </c>
      <c r="C10014" t="s">
        <v>14378</v>
      </c>
      <c r="D10014" t="s">
        <v>14378</v>
      </c>
      <c r="E10014" t="s">
        <v>14379</v>
      </c>
    </row>
    <row r="10015" spans="1:5" x14ac:dyDescent="0.25">
      <c r="A10015">
        <v>73000249</v>
      </c>
      <c r="B10015" t="s">
        <v>14381</v>
      </c>
      <c r="C10015" t="s">
        <v>14380</v>
      </c>
      <c r="D10015" t="s">
        <v>14380</v>
      </c>
      <c r="E10015" t="s">
        <v>14381</v>
      </c>
    </row>
    <row r="10016" spans="1:5" x14ac:dyDescent="0.25">
      <c r="A10016">
        <v>73000250</v>
      </c>
      <c r="B10016" t="s">
        <v>14383</v>
      </c>
      <c r="C10016" t="s">
        <v>14382</v>
      </c>
      <c r="D10016" t="s">
        <v>14382</v>
      </c>
      <c r="E10016" t="s">
        <v>14383</v>
      </c>
    </row>
    <row r="10017" spans="1:5" x14ac:dyDescent="0.25">
      <c r="A10017">
        <v>73000251</v>
      </c>
      <c r="B10017" t="s">
        <v>14385</v>
      </c>
      <c r="C10017" t="s">
        <v>14384</v>
      </c>
      <c r="D10017" t="s">
        <v>14384</v>
      </c>
      <c r="E10017" t="s">
        <v>14385</v>
      </c>
    </row>
    <row r="10018" spans="1:5" x14ac:dyDescent="0.25">
      <c r="A10018">
        <v>73000252</v>
      </c>
      <c r="B10018" t="s">
        <v>14359</v>
      </c>
      <c r="C10018" t="s">
        <v>14386</v>
      </c>
      <c r="D10018" t="s">
        <v>14386</v>
      </c>
      <c r="E10018" t="s">
        <v>14359</v>
      </c>
    </row>
    <row r="10019" spans="1:5" x14ac:dyDescent="0.25">
      <c r="A10019">
        <v>73000253</v>
      </c>
      <c r="B10019" t="s">
        <v>14353</v>
      </c>
      <c r="C10019" t="s">
        <v>14387</v>
      </c>
      <c r="D10019" t="s">
        <v>14387</v>
      </c>
      <c r="E10019" t="s">
        <v>14353</v>
      </c>
    </row>
    <row r="10020" spans="1:5" x14ac:dyDescent="0.25">
      <c r="A10020">
        <v>73000254</v>
      </c>
      <c r="B10020" t="s">
        <v>14389</v>
      </c>
      <c r="C10020" t="s">
        <v>14388</v>
      </c>
      <c r="D10020" t="s">
        <v>14388</v>
      </c>
      <c r="E10020" t="s">
        <v>14389</v>
      </c>
    </row>
    <row r="10021" spans="1:5" x14ac:dyDescent="0.25">
      <c r="A10021">
        <v>73000255</v>
      </c>
      <c r="B10021" t="s">
        <v>14391</v>
      </c>
      <c r="C10021" t="s">
        <v>14390</v>
      </c>
      <c r="D10021" t="s">
        <v>14390</v>
      </c>
      <c r="E10021" t="s">
        <v>14391</v>
      </c>
    </row>
    <row r="10022" spans="1:5" x14ac:dyDescent="0.25">
      <c r="A10022">
        <v>73000256</v>
      </c>
      <c r="B10022" t="s">
        <v>14393</v>
      </c>
      <c r="C10022" t="s">
        <v>14392</v>
      </c>
      <c r="D10022" t="s">
        <v>14392</v>
      </c>
      <c r="E10022" t="s">
        <v>14393</v>
      </c>
    </row>
    <row r="10023" spans="1:5" x14ac:dyDescent="0.25">
      <c r="A10023">
        <v>73000257</v>
      </c>
      <c r="B10023" t="s">
        <v>14395</v>
      </c>
      <c r="C10023" t="s">
        <v>14394</v>
      </c>
      <c r="D10023" t="s">
        <v>14394</v>
      </c>
      <c r="E10023" t="s">
        <v>14395</v>
      </c>
    </row>
    <row r="10024" spans="1:5" x14ac:dyDescent="0.25">
      <c r="A10024">
        <v>73000258</v>
      </c>
      <c r="B10024" t="s">
        <v>14397</v>
      </c>
      <c r="C10024" t="s">
        <v>14396</v>
      </c>
      <c r="D10024" t="s">
        <v>14396</v>
      </c>
      <c r="E10024" t="s">
        <v>14397</v>
      </c>
    </row>
    <row r="10025" spans="1:5" x14ac:dyDescent="0.25">
      <c r="A10025">
        <v>73000259</v>
      </c>
      <c r="B10025" t="s">
        <v>14399</v>
      </c>
      <c r="C10025" t="s">
        <v>14398</v>
      </c>
      <c r="D10025" t="s">
        <v>14398</v>
      </c>
      <c r="E10025" t="s">
        <v>14399</v>
      </c>
    </row>
    <row r="10026" spans="1:5" x14ac:dyDescent="0.25">
      <c r="A10026">
        <v>73000260</v>
      </c>
      <c r="B10026" t="s">
        <v>14401</v>
      </c>
      <c r="C10026" t="s">
        <v>14400</v>
      </c>
      <c r="D10026" t="s">
        <v>14400</v>
      </c>
      <c r="E10026" t="s">
        <v>14401</v>
      </c>
    </row>
    <row r="10027" spans="1:5" x14ac:dyDescent="0.25">
      <c r="A10027">
        <v>73000261</v>
      </c>
      <c r="B10027" t="s">
        <v>14403</v>
      </c>
      <c r="C10027" t="s">
        <v>14402</v>
      </c>
      <c r="D10027" t="s">
        <v>14402</v>
      </c>
      <c r="E10027" t="s">
        <v>14403</v>
      </c>
    </row>
    <row r="10028" spans="1:5" x14ac:dyDescent="0.25">
      <c r="A10028">
        <v>73000262</v>
      </c>
      <c r="B10028" t="s">
        <v>14405</v>
      </c>
      <c r="C10028" t="s">
        <v>14404</v>
      </c>
      <c r="D10028" t="s">
        <v>14404</v>
      </c>
      <c r="E10028" t="s">
        <v>14405</v>
      </c>
    </row>
    <row r="10029" spans="1:5" x14ac:dyDescent="0.25">
      <c r="A10029">
        <v>73000263</v>
      </c>
      <c r="B10029" t="s">
        <v>14407</v>
      </c>
      <c r="C10029" t="s">
        <v>14406</v>
      </c>
      <c r="D10029" t="s">
        <v>14406</v>
      </c>
      <c r="E10029" t="s">
        <v>14407</v>
      </c>
    </row>
    <row r="10030" spans="1:5" x14ac:dyDescent="0.25">
      <c r="A10030">
        <v>73000264</v>
      </c>
      <c r="B10030" t="s">
        <v>14409</v>
      </c>
      <c r="C10030" t="s">
        <v>14408</v>
      </c>
      <c r="D10030" t="s">
        <v>14408</v>
      </c>
      <c r="E10030" t="s">
        <v>14409</v>
      </c>
    </row>
    <row r="10031" spans="1:5" x14ac:dyDescent="0.25">
      <c r="A10031">
        <v>73000265</v>
      </c>
      <c r="B10031" t="s">
        <v>14411</v>
      </c>
      <c r="C10031" t="s">
        <v>14410</v>
      </c>
      <c r="D10031" t="s">
        <v>14410</v>
      </c>
      <c r="E10031" t="s">
        <v>14411</v>
      </c>
    </row>
    <row r="10032" spans="1:5" x14ac:dyDescent="0.25">
      <c r="A10032">
        <v>73000266</v>
      </c>
      <c r="B10032" t="s">
        <v>14413</v>
      </c>
      <c r="C10032" t="s">
        <v>14412</v>
      </c>
      <c r="D10032" t="s">
        <v>14412</v>
      </c>
      <c r="E10032" t="s">
        <v>14413</v>
      </c>
    </row>
    <row r="10033" spans="1:5" x14ac:dyDescent="0.25">
      <c r="A10033">
        <v>73000268</v>
      </c>
      <c r="B10033" t="s">
        <v>14415</v>
      </c>
      <c r="C10033" t="s">
        <v>14414</v>
      </c>
      <c r="D10033" t="s">
        <v>14414</v>
      </c>
      <c r="E10033" t="s">
        <v>14415</v>
      </c>
    </row>
    <row r="10034" spans="1:5" x14ac:dyDescent="0.25">
      <c r="A10034">
        <v>73000271</v>
      </c>
      <c r="B10034" t="s">
        <v>14417</v>
      </c>
      <c r="C10034" t="s">
        <v>14416</v>
      </c>
      <c r="D10034" t="s">
        <v>14416</v>
      </c>
      <c r="E10034" t="s">
        <v>14417</v>
      </c>
    </row>
    <row r="10035" spans="1:5" x14ac:dyDescent="0.25">
      <c r="A10035">
        <v>73000272</v>
      </c>
      <c r="B10035" t="s">
        <v>14418</v>
      </c>
      <c r="C10035" t="s">
        <v>14259</v>
      </c>
      <c r="D10035" t="s">
        <v>14259</v>
      </c>
      <c r="E10035" t="s">
        <v>14418</v>
      </c>
    </row>
    <row r="10036" spans="1:5" x14ac:dyDescent="0.25">
      <c r="A10036">
        <v>73000273</v>
      </c>
      <c r="B10036" t="s">
        <v>14420</v>
      </c>
      <c r="C10036" t="s">
        <v>14419</v>
      </c>
      <c r="D10036" t="s">
        <v>14419</v>
      </c>
      <c r="E10036" t="s">
        <v>14420</v>
      </c>
    </row>
    <row r="10037" spans="1:5" x14ac:dyDescent="0.25">
      <c r="A10037">
        <v>73000274</v>
      </c>
      <c r="B10037" t="s">
        <v>14422</v>
      </c>
      <c r="C10037" t="s">
        <v>14421</v>
      </c>
      <c r="D10037" t="s">
        <v>14421</v>
      </c>
      <c r="E10037" t="s">
        <v>14422</v>
      </c>
    </row>
    <row r="10038" spans="1:5" x14ac:dyDescent="0.25">
      <c r="A10038">
        <v>73000275</v>
      </c>
      <c r="B10038" t="s">
        <v>14424</v>
      </c>
      <c r="C10038" t="s">
        <v>14423</v>
      </c>
      <c r="D10038" t="s">
        <v>14423</v>
      </c>
      <c r="E10038" t="s">
        <v>14424</v>
      </c>
    </row>
    <row r="10039" spans="1:5" x14ac:dyDescent="0.25">
      <c r="A10039">
        <v>73000279</v>
      </c>
      <c r="B10039" t="s">
        <v>14426</v>
      </c>
      <c r="C10039" t="s">
        <v>14425</v>
      </c>
      <c r="D10039" t="s">
        <v>14425</v>
      </c>
      <c r="E10039" t="s">
        <v>14426</v>
      </c>
    </row>
    <row r="10040" spans="1:5" x14ac:dyDescent="0.25">
      <c r="A10040">
        <v>73000281</v>
      </c>
      <c r="B10040" t="s">
        <v>14428</v>
      </c>
      <c r="C10040" t="s">
        <v>14427</v>
      </c>
      <c r="D10040" t="s">
        <v>14427</v>
      </c>
      <c r="E10040" t="s">
        <v>14428</v>
      </c>
    </row>
    <row r="10041" spans="1:5" x14ac:dyDescent="0.25">
      <c r="A10041">
        <v>73000282</v>
      </c>
      <c r="B10041" t="s">
        <v>14430</v>
      </c>
      <c r="C10041" t="s">
        <v>14429</v>
      </c>
      <c r="D10041" t="s">
        <v>14429</v>
      </c>
      <c r="E10041" t="s">
        <v>14430</v>
      </c>
    </row>
    <row r="10042" spans="1:5" x14ac:dyDescent="0.25">
      <c r="A10042">
        <v>73000283</v>
      </c>
      <c r="B10042" t="s">
        <v>14432</v>
      </c>
      <c r="C10042" t="s">
        <v>14431</v>
      </c>
      <c r="D10042" t="s">
        <v>14431</v>
      </c>
      <c r="E10042" t="s">
        <v>14432</v>
      </c>
    </row>
    <row r="10043" spans="1:5" x14ac:dyDescent="0.25">
      <c r="A10043">
        <v>73000284</v>
      </c>
      <c r="B10043" t="s">
        <v>14434</v>
      </c>
      <c r="C10043" t="s">
        <v>14433</v>
      </c>
      <c r="D10043" t="s">
        <v>14433</v>
      </c>
      <c r="E10043" t="s">
        <v>14434</v>
      </c>
    </row>
    <row r="10044" spans="1:5" x14ac:dyDescent="0.25">
      <c r="A10044">
        <v>73000285</v>
      </c>
      <c r="B10044" t="s">
        <v>14436</v>
      </c>
      <c r="C10044" t="s">
        <v>14435</v>
      </c>
      <c r="D10044" t="s">
        <v>14435</v>
      </c>
      <c r="E10044" t="s">
        <v>14436</v>
      </c>
    </row>
    <row r="10045" spans="1:5" x14ac:dyDescent="0.25">
      <c r="A10045">
        <v>73000286</v>
      </c>
      <c r="B10045" t="s">
        <v>14438</v>
      </c>
      <c r="C10045" t="s">
        <v>14437</v>
      </c>
      <c r="D10045" t="s">
        <v>14437</v>
      </c>
      <c r="E10045" t="s">
        <v>14438</v>
      </c>
    </row>
    <row r="10046" spans="1:5" x14ac:dyDescent="0.25">
      <c r="A10046">
        <v>73000287</v>
      </c>
      <c r="B10046" t="s">
        <v>14440</v>
      </c>
      <c r="C10046" t="s">
        <v>14439</v>
      </c>
      <c r="D10046" t="s">
        <v>14439</v>
      </c>
      <c r="E10046" t="s">
        <v>14440</v>
      </c>
    </row>
    <row r="10047" spans="1:5" x14ac:dyDescent="0.25">
      <c r="A10047">
        <v>73000288</v>
      </c>
      <c r="B10047" t="s">
        <v>14442</v>
      </c>
      <c r="C10047" t="s">
        <v>14441</v>
      </c>
      <c r="D10047" t="s">
        <v>14441</v>
      </c>
      <c r="E10047" t="s">
        <v>14442</v>
      </c>
    </row>
    <row r="10048" spans="1:5" x14ac:dyDescent="0.25">
      <c r="A10048">
        <v>73000289</v>
      </c>
      <c r="B10048" t="s">
        <v>14444</v>
      </c>
      <c r="C10048" t="s">
        <v>14443</v>
      </c>
      <c r="D10048" t="s">
        <v>14443</v>
      </c>
      <c r="E10048" t="s">
        <v>14444</v>
      </c>
    </row>
    <row r="10049" spans="1:5" x14ac:dyDescent="0.25">
      <c r="A10049">
        <v>73000290</v>
      </c>
      <c r="B10049" t="s">
        <v>14446</v>
      </c>
      <c r="C10049" t="s">
        <v>14445</v>
      </c>
      <c r="D10049" t="s">
        <v>14445</v>
      </c>
      <c r="E10049" t="s">
        <v>14446</v>
      </c>
    </row>
    <row r="10050" spans="1:5" x14ac:dyDescent="0.25">
      <c r="A10050">
        <v>73000291</v>
      </c>
      <c r="B10050" t="s">
        <v>14448</v>
      </c>
      <c r="C10050" t="s">
        <v>14447</v>
      </c>
      <c r="D10050" t="s">
        <v>14447</v>
      </c>
      <c r="E10050" t="s">
        <v>14448</v>
      </c>
    </row>
    <row r="10051" spans="1:5" x14ac:dyDescent="0.25">
      <c r="A10051">
        <v>73000292</v>
      </c>
      <c r="B10051" t="s">
        <v>14450</v>
      </c>
      <c r="C10051" t="s">
        <v>14449</v>
      </c>
      <c r="D10051" t="s">
        <v>14449</v>
      </c>
      <c r="E10051" t="s">
        <v>14450</v>
      </c>
    </row>
    <row r="10052" spans="1:5" x14ac:dyDescent="0.25">
      <c r="A10052">
        <v>73000293</v>
      </c>
      <c r="B10052" t="s">
        <v>14452</v>
      </c>
      <c r="C10052" t="s">
        <v>14451</v>
      </c>
      <c r="D10052" t="s">
        <v>14451</v>
      </c>
      <c r="E10052" t="s">
        <v>14452</v>
      </c>
    </row>
    <row r="10053" spans="1:5" x14ac:dyDescent="0.25">
      <c r="A10053">
        <v>73000294</v>
      </c>
      <c r="B10053" t="s">
        <v>14454</v>
      </c>
      <c r="C10053" t="s">
        <v>14453</v>
      </c>
      <c r="D10053" t="s">
        <v>14453</v>
      </c>
      <c r="E10053" t="s">
        <v>14454</v>
      </c>
    </row>
    <row r="10054" spans="1:5" x14ac:dyDescent="0.25">
      <c r="A10054">
        <v>73000295</v>
      </c>
      <c r="B10054" t="s">
        <v>14456</v>
      </c>
      <c r="C10054" t="s">
        <v>14455</v>
      </c>
      <c r="D10054" t="s">
        <v>14455</v>
      </c>
      <c r="E10054" t="s">
        <v>14456</v>
      </c>
    </row>
    <row r="10055" spans="1:5" x14ac:dyDescent="0.25">
      <c r="A10055">
        <v>73000296</v>
      </c>
      <c r="B10055" t="s">
        <v>14457</v>
      </c>
      <c r="C10055" t="s">
        <v>14455</v>
      </c>
      <c r="D10055" t="s">
        <v>14455</v>
      </c>
      <c r="E10055" t="s">
        <v>14457</v>
      </c>
    </row>
    <row r="10056" spans="1:5" x14ac:dyDescent="0.25">
      <c r="A10056">
        <v>73000297</v>
      </c>
      <c r="B10056" t="s">
        <v>14458</v>
      </c>
      <c r="C10056" t="s">
        <v>14414</v>
      </c>
      <c r="D10056" t="s">
        <v>14414</v>
      </c>
      <c r="E10056" t="s">
        <v>14458</v>
      </c>
    </row>
    <row r="10057" spans="1:5" x14ac:dyDescent="0.25">
      <c r="A10057">
        <v>73000298</v>
      </c>
      <c r="B10057" t="s">
        <v>14460</v>
      </c>
      <c r="C10057" t="s">
        <v>14459</v>
      </c>
      <c r="D10057" t="s">
        <v>14459</v>
      </c>
      <c r="E10057" t="s">
        <v>14460</v>
      </c>
    </row>
    <row r="10058" spans="1:5" x14ac:dyDescent="0.25">
      <c r="A10058">
        <v>73000299</v>
      </c>
      <c r="B10058" t="s">
        <v>14462</v>
      </c>
      <c r="C10058" t="s">
        <v>14461</v>
      </c>
      <c r="D10058" t="s">
        <v>14461</v>
      </c>
      <c r="E10058" t="s">
        <v>14462</v>
      </c>
    </row>
    <row r="10059" spans="1:5" x14ac:dyDescent="0.25">
      <c r="A10059">
        <v>73000304</v>
      </c>
      <c r="B10059" t="s">
        <v>14464</v>
      </c>
      <c r="C10059" t="s">
        <v>14463</v>
      </c>
      <c r="D10059" t="s">
        <v>14463</v>
      </c>
      <c r="E10059" t="s">
        <v>14464</v>
      </c>
    </row>
    <row r="10060" spans="1:5" x14ac:dyDescent="0.25">
      <c r="A10060">
        <v>73000305</v>
      </c>
      <c r="B10060" t="s">
        <v>14465</v>
      </c>
      <c r="C10060" t="s">
        <v>14463</v>
      </c>
      <c r="D10060" t="s">
        <v>14463</v>
      </c>
      <c r="E10060" t="s">
        <v>14465</v>
      </c>
    </row>
    <row r="10061" spans="1:5" x14ac:dyDescent="0.25">
      <c r="A10061">
        <v>73000306</v>
      </c>
      <c r="B10061" t="s">
        <v>14467</v>
      </c>
      <c r="C10061" t="s">
        <v>14466</v>
      </c>
      <c r="D10061" t="s">
        <v>14466</v>
      </c>
      <c r="E10061" t="s">
        <v>14467</v>
      </c>
    </row>
    <row r="10062" spans="1:5" x14ac:dyDescent="0.25">
      <c r="A10062">
        <v>73000308</v>
      </c>
      <c r="B10062" t="s">
        <v>14468</v>
      </c>
      <c r="C10062" t="s">
        <v>14466</v>
      </c>
      <c r="D10062" t="s">
        <v>14466</v>
      </c>
      <c r="E10062" t="s">
        <v>14468</v>
      </c>
    </row>
    <row r="10063" spans="1:5" x14ac:dyDescent="0.25">
      <c r="A10063">
        <v>73000310</v>
      </c>
      <c r="B10063" t="s">
        <v>14469</v>
      </c>
      <c r="C10063" t="s">
        <v>14425</v>
      </c>
      <c r="D10063" t="s">
        <v>14425</v>
      </c>
      <c r="E10063" t="s">
        <v>14469</v>
      </c>
    </row>
    <row r="10064" spans="1:5" x14ac:dyDescent="0.25">
      <c r="A10064">
        <v>73000311</v>
      </c>
      <c r="B10064" t="s">
        <v>14471</v>
      </c>
      <c r="C10064" t="s">
        <v>14470</v>
      </c>
      <c r="D10064" t="s">
        <v>14470</v>
      </c>
      <c r="E10064" t="s">
        <v>14471</v>
      </c>
    </row>
    <row r="10065" spans="1:5" x14ac:dyDescent="0.25">
      <c r="A10065">
        <v>73000312</v>
      </c>
      <c r="B10065" t="s">
        <v>14473</v>
      </c>
      <c r="C10065" t="s">
        <v>14472</v>
      </c>
      <c r="D10065" t="s">
        <v>14472</v>
      </c>
      <c r="E10065" t="s">
        <v>14473</v>
      </c>
    </row>
    <row r="10066" spans="1:5" x14ac:dyDescent="0.25">
      <c r="A10066">
        <v>73000313</v>
      </c>
      <c r="B10066" t="s">
        <v>14474</v>
      </c>
      <c r="C10066" t="s">
        <v>14368</v>
      </c>
      <c r="D10066" t="s">
        <v>14368</v>
      </c>
      <c r="E10066" t="s">
        <v>14474</v>
      </c>
    </row>
    <row r="10067" spans="1:5" x14ac:dyDescent="0.25">
      <c r="A10067">
        <v>73000314</v>
      </c>
      <c r="B10067" t="s">
        <v>14476</v>
      </c>
      <c r="C10067" t="s">
        <v>14475</v>
      </c>
      <c r="D10067" t="s">
        <v>14475</v>
      </c>
      <c r="E10067" t="s">
        <v>14476</v>
      </c>
    </row>
    <row r="10068" spans="1:5" x14ac:dyDescent="0.25">
      <c r="A10068">
        <v>73000315</v>
      </c>
      <c r="B10068" t="s">
        <v>14478</v>
      </c>
      <c r="C10068" t="s">
        <v>14477</v>
      </c>
      <c r="D10068" t="s">
        <v>14477</v>
      </c>
      <c r="E10068" t="s">
        <v>14478</v>
      </c>
    </row>
    <row r="10069" spans="1:5" x14ac:dyDescent="0.25">
      <c r="A10069">
        <v>73000316</v>
      </c>
      <c r="B10069" t="s">
        <v>14480</v>
      </c>
      <c r="C10069" t="s">
        <v>14479</v>
      </c>
      <c r="D10069" t="s">
        <v>14479</v>
      </c>
      <c r="E10069" t="s">
        <v>14480</v>
      </c>
    </row>
    <row r="10070" spans="1:5" x14ac:dyDescent="0.25">
      <c r="A10070">
        <v>73000320</v>
      </c>
      <c r="B10070" t="s">
        <v>14482</v>
      </c>
      <c r="C10070" t="s">
        <v>14481</v>
      </c>
      <c r="D10070" t="s">
        <v>14481</v>
      </c>
      <c r="E10070" t="s">
        <v>14482</v>
      </c>
    </row>
    <row r="10071" spans="1:5" x14ac:dyDescent="0.25">
      <c r="A10071">
        <v>73000322</v>
      </c>
      <c r="B10071" t="s">
        <v>14484</v>
      </c>
      <c r="C10071" t="s">
        <v>14483</v>
      </c>
      <c r="D10071" t="s">
        <v>14483</v>
      </c>
      <c r="E10071" t="s">
        <v>14484</v>
      </c>
    </row>
    <row r="10072" spans="1:5" x14ac:dyDescent="0.25">
      <c r="A10072">
        <v>73000323</v>
      </c>
      <c r="B10072" t="s">
        <v>14486</v>
      </c>
      <c r="C10072" t="s">
        <v>14485</v>
      </c>
      <c r="D10072" t="s">
        <v>14485</v>
      </c>
      <c r="E10072" t="s">
        <v>14486</v>
      </c>
    </row>
    <row r="10073" spans="1:5" x14ac:dyDescent="0.25">
      <c r="A10073">
        <v>73000328</v>
      </c>
      <c r="B10073" t="s">
        <v>14488</v>
      </c>
      <c r="C10073" t="s">
        <v>14487</v>
      </c>
      <c r="D10073" t="s">
        <v>14487</v>
      </c>
      <c r="E10073" t="s">
        <v>14488</v>
      </c>
    </row>
    <row r="10074" spans="1:5" x14ac:dyDescent="0.25">
      <c r="A10074">
        <v>73000347</v>
      </c>
      <c r="B10074" t="s">
        <v>14269</v>
      </c>
      <c r="C10074" t="s">
        <v>14263</v>
      </c>
      <c r="D10074" t="s">
        <v>14263</v>
      </c>
      <c r="E10074" t="s">
        <v>14269</v>
      </c>
    </row>
    <row r="10075" spans="1:5" x14ac:dyDescent="0.25">
      <c r="A10075">
        <v>73000348</v>
      </c>
      <c r="B10075" t="s">
        <v>14270</v>
      </c>
      <c r="C10075" t="s">
        <v>14263</v>
      </c>
      <c r="D10075" t="s">
        <v>14263</v>
      </c>
      <c r="E10075" t="s">
        <v>14270</v>
      </c>
    </row>
    <row r="10076" spans="1:5" x14ac:dyDescent="0.25">
      <c r="A10076">
        <v>73000349</v>
      </c>
      <c r="B10076" t="s">
        <v>14271</v>
      </c>
      <c r="C10076" t="s">
        <v>14263</v>
      </c>
      <c r="D10076" t="s">
        <v>14263</v>
      </c>
      <c r="E10076" t="s">
        <v>14271</v>
      </c>
    </row>
    <row r="10077" spans="1:5" x14ac:dyDescent="0.25">
      <c r="A10077">
        <v>73000350</v>
      </c>
      <c r="B10077" t="s">
        <v>14272</v>
      </c>
      <c r="C10077" t="s">
        <v>14263</v>
      </c>
      <c r="D10077" t="s">
        <v>14263</v>
      </c>
      <c r="E10077" t="s">
        <v>14272</v>
      </c>
    </row>
    <row r="10078" spans="1:5" x14ac:dyDescent="0.25">
      <c r="A10078">
        <v>73000351</v>
      </c>
      <c r="B10078" t="s">
        <v>14273</v>
      </c>
      <c r="C10078" t="s">
        <v>14263</v>
      </c>
      <c r="D10078" t="s">
        <v>14263</v>
      </c>
      <c r="E10078" t="s">
        <v>14273</v>
      </c>
    </row>
    <row r="10079" spans="1:5" x14ac:dyDescent="0.25">
      <c r="A10079">
        <v>73000352</v>
      </c>
      <c r="B10079" t="s">
        <v>14274</v>
      </c>
      <c r="C10079" t="s">
        <v>14263</v>
      </c>
      <c r="D10079" t="s">
        <v>14263</v>
      </c>
      <c r="E10079" t="s">
        <v>14274</v>
      </c>
    </row>
    <row r="10080" spans="1:5" x14ac:dyDescent="0.25">
      <c r="A10080">
        <v>73000353</v>
      </c>
      <c r="B10080" t="s">
        <v>14275</v>
      </c>
      <c r="C10080" t="s">
        <v>14263</v>
      </c>
      <c r="D10080" t="s">
        <v>14263</v>
      </c>
      <c r="E10080" t="s">
        <v>14275</v>
      </c>
    </row>
    <row r="10081" spans="1:5" x14ac:dyDescent="0.25">
      <c r="A10081">
        <v>73000354</v>
      </c>
      <c r="B10081" t="s">
        <v>14490</v>
      </c>
      <c r="C10081" t="s">
        <v>14489</v>
      </c>
      <c r="D10081" t="s">
        <v>14489</v>
      </c>
      <c r="E10081" t="s">
        <v>14490</v>
      </c>
    </row>
    <row r="10082" spans="1:5" x14ac:dyDescent="0.25">
      <c r="A10082">
        <v>73000355</v>
      </c>
      <c r="B10082" t="s">
        <v>14491</v>
      </c>
      <c r="C10082" t="s">
        <v>14489</v>
      </c>
      <c r="D10082" t="s">
        <v>14489</v>
      </c>
      <c r="E10082" t="s">
        <v>14491</v>
      </c>
    </row>
    <row r="10083" spans="1:5" x14ac:dyDescent="0.25">
      <c r="A10083">
        <v>73000356</v>
      </c>
      <c r="B10083" t="s">
        <v>14492</v>
      </c>
      <c r="C10083" t="s">
        <v>14489</v>
      </c>
      <c r="D10083" t="s">
        <v>14489</v>
      </c>
      <c r="E10083" t="s">
        <v>14492</v>
      </c>
    </row>
    <row r="10084" spans="1:5" x14ac:dyDescent="0.25">
      <c r="A10084">
        <v>73000357</v>
      </c>
      <c r="B10084" t="s">
        <v>14493</v>
      </c>
      <c r="C10084" t="s">
        <v>14489</v>
      </c>
      <c r="D10084" t="s">
        <v>14489</v>
      </c>
      <c r="E10084" t="s">
        <v>14493</v>
      </c>
    </row>
    <row r="10085" spans="1:5" x14ac:dyDescent="0.25">
      <c r="A10085">
        <v>73000358</v>
      </c>
      <c r="B10085" t="s">
        <v>14495</v>
      </c>
      <c r="C10085" t="s">
        <v>14494</v>
      </c>
      <c r="D10085" t="s">
        <v>14494</v>
      </c>
      <c r="E10085" t="s">
        <v>14495</v>
      </c>
    </row>
    <row r="10086" spans="1:5" x14ac:dyDescent="0.25">
      <c r="A10086">
        <v>73000359</v>
      </c>
      <c r="B10086" t="s">
        <v>14496</v>
      </c>
      <c r="C10086" t="s">
        <v>14494</v>
      </c>
      <c r="D10086" t="s">
        <v>14494</v>
      </c>
      <c r="E10086" t="s">
        <v>14496</v>
      </c>
    </row>
    <row r="10087" spans="1:5" x14ac:dyDescent="0.25">
      <c r="A10087">
        <v>73000360</v>
      </c>
      <c r="B10087" t="s">
        <v>14497</v>
      </c>
      <c r="C10087" t="s">
        <v>14494</v>
      </c>
      <c r="D10087" t="s">
        <v>14494</v>
      </c>
      <c r="E10087" t="s">
        <v>14497</v>
      </c>
    </row>
    <row r="10088" spans="1:5" x14ac:dyDescent="0.25">
      <c r="A10088">
        <v>73000361</v>
      </c>
      <c r="B10088" t="s">
        <v>14498</v>
      </c>
      <c r="C10088" t="s">
        <v>14494</v>
      </c>
      <c r="D10088" t="s">
        <v>14494</v>
      </c>
      <c r="E10088" t="s">
        <v>14498</v>
      </c>
    </row>
    <row r="10089" spans="1:5" x14ac:dyDescent="0.25">
      <c r="A10089">
        <v>73000362</v>
      </c>
      <c r="B10089" t="s">
        <v>14499</v>
      </c>
      <c r="C10089" t="s">
        <v>14263</v>
      </c>
      <c r="D10089" t="s">
        <v>14263</v>
      </c>
      <c r="E10089" t="s">
        <v>14499</v>
      </c>
    </row>
    <row r="10090" spans="1:5" x14ac:dyDescent="0.25">
      <c r="A10090">
        <v>73000367</v>
      </c>
      <c r="B10090" t="s">
        <v>14501</v>
      </c>
      <c r="C10090" t="s">
        <v>14500</v>
      </c>
      <c r="D10090" t="s">
        <v>14500</v>
      </c>
      <c r="E10090" t="s">
        <v>14501</v>
      </c>
    </row>
    <row r="10091" spans="1:5" x14ac:dyDescent="0.25">
      <c r="A10091">
        <v>73000368</v>
      </c>
      <c r="B10091" t="s">
        <v>14503</v>
      </c>
      <c r="C10091" t="s">
        <v>14502</v>
      </c>
      <c r="D10091" t="s">
        <v>14502</v>
      </c>
      <c r="E10091" t="s">
        <v>14503</v>
      </c>
    </row>
    <row r="10092" spans="1:5" x14ac:dyDescent="0.25">
      <c r="A10092">
        <v>73000369</v>
      </c>
      <c r="B10092" t="s">
        <v>14183</v>
      </c>
      <c r="C10092" t="s">
        <v>14504</v>
      </c>
      <c r="D10092" t="s">
        <v>14504</v>
      </c>
      <c r="E10092" t="s">
        <v>14183</v>
      </c>
    </row>
    <row r="10093" spans="1:5" x14ac:dyDescent="0.25">
      <c r="A10093">
        <v>73000370</v>
      </c>
      <c r="B10093" t="s">
        <v>14177</v>
      </c>
      <c r="C10093" t="s">
        <v>14176</v>
      </c>
      <c r="D10093" t="s">
        <v>14176</v>
      </c>
      <c r="E10093" t="s">
        <v>14177</v>
      </c>
    </row>
    <row r="10094" spans="1:5" x14ac:dyDescent="0.25">
      <c r="A10094">
        <v>73000371</v>
      </c>
      <c r="B10094" t="s">
        <v>14505</v>
      </c>
      <c r="C10094" t="s">
        <v>14232</v>
      </c>
      <c r="D10094" t="s">
        <v>14232</v>
      </c>
      <c r="E10094" t="s">
        <v>14505</v>
      </c>
    </row>
    <row r="10095" spans="1:5" x14ac:dyDescent="0.25">
      <c r="A10095">
        <v>73000372</v>
      </c>
      <c r="B10095" t="s">
        <v>14506</v>
      </c>
      <c r="C10095" t="s">
        <v>14234</v>
      </c>
      <c r="D10095" t="s">
        <v>14234</v>
      </c>
      <c r="E10095" t="s">
        <v>14506</v>
      </c>
    </row>
    <row r="10096" spans="1:5" x14ac:dyDescent="0.25">
      <c r="A10096">
        <v>73000373</v>
      </c>
      <c r="B10096" t="s">
        <v>14507</v>
      </c>
      <c r="C10096" t="s">
        <v>14232</v>
      </c>
      <c r="D10096" t="s">
        <v>14232</v>
      </c>
      <c r="E10096" t="s">
        <v>14507</v>
      </c>
    </row>
    <row r="10097" spans="1:5" x14ac:dyDescent="0.25">
      <c r="A10097">
        <v>73000374</v>
      </c>
      <c r="B10097" t="s">
        <v>14508</v>
      </c>
      <c r="C10097" t="s">
        <v>14232</v>
      </c>
      <c r="D10097" t="s">
        <v>14232</v>
      </c>
      <c r="E10097" t="s">
        <v>14508</v>
      </c>
    </row>
    <row r="10098" spans="1:5" x14ac:dyDescent="0.25">
      <c r="A10098">
        <v>73000375</v>
      </c>
      <c r="B10098" t="s">
        <v>14430</v>
      </c>
      <c r="C10098" t="s">
        <v>14429</v>
      </c>
      <c r="D10098" t="s">
        <v>14429</v>
      </c>
      <c r="E10098" t="s">
        <v>14430</v>
      </c>
    </row>
    <row r="10099" spans="1:5" x14ac:dyDescent="0.25">
      <c r="A10099">
        <v>73000376</v>
      </c>
      <c r="B10099" t="s">
        <v>14509</v>
      </c>
      <c r="C10099" t="s">
        <v>14280</v>
      </c>
      <c r="D10099" t="s">
        <v>14280</v>
      </c>
      <c r="E10099" t="s">
        <v>14509</v>
      </c>
    </row>
    <row r="10100" spans="1:5" x14ac:dyDescent="0.25">
      <c r="A10100">
        <v>73000377</v>
      </c>
      <c r="B10100" t="s">
        <v>14434</v>
      </c>
      <c r="C10100" t="s">
        <v>14280</v>
      </c>
      <c r="D10100" t="s">
        <v>14280</v>
      </c>
      <c r="E10100" t="s">
        <v>14434</v>
      </c>
    </row>
    <row r="10101" spans="1:5" x14ac:dyDescent="0.25">
      <c r="A10101">
        <v>73000378</v>
      </c>
      <c r="B10101" t="s">
        <v>14340</v>
      </c>
      <c r="C10101" t="s">
        <v>14280</v>
      </c>
      <c r="D10101" t="s">
        <v>14280</v>
      </c>
      <c r="E10101" t="s">
        <v>14340</v>
      </c>
    </row>
    <row r="10102" spans="1:5" x14ac:dyDescent="0.25">
      <c r="A10102">
        <v>73000379</v>
      </c>
      <c r="B10102" t="s">
        <v>14281</v>
      </c>
      <c r="C10102" t="s">
        <v>14280</v>
      </c>
      <c r="D10102" t="s">
        <v>14280</v>
      </c>
      <c r="E10102" t="s">
        <v>14281</v>
      </c>
    </row>
    <row r="10103" spans="1:5" x14ac:dyDescent="0.25">
      <c r="A10103">
        <v>73000380</v>
      </c>
      <c r="B10103" t="s">
        <v>14510</v>
      </c>
      <c r="C10103" t="s">
        <v>14280</v>
      </c>
      <c r="D10103" t="s">
        <v>14280</v>
      </c>
      <c r="E10103" t="s">
        <v>14510</v>
      </c>
    </row>
    <row r="10104" spans="1:5" x14ac:dyDescent="0.25">
      <c r="A10104">
        <v>73000381</v>
      </c>
      <c r="B10104" t="s">
        <v>14286</v>
      </c>
      <c r="C10104" t="s">
        <v>14276</v>
      </c>
      <c r="D10104" t="s">
        <v>14276</v>
      </c>
      <c r="E10104" t="s">
        <v>14286</v>
      </c>
    </row>
    <row r="10105" spans="1:5" x14ac:dyDescent="0.25">
      <c r="A10105">
        <v>73000382</v>
      </c>
      <c r="B10105" t="s">
        <v>14287</v>
      </c>
      <c r="C10105" t="s">
        <v>14276</v>
      </c>
      <c r="D10105" t="s">
        <v>14276</v>
      </c>
      <c r="E10105" t="s">
        <v>14287</v>
      </c>
    </row>
    <row r="10106" spans="1:5" x14ac:dyDescent="0.25">
      <c r="A10106">
        <v>73000383</v>
      </c>
      <c r="B10106" t="s">
        <v>14288</v>
      </c>
      <c r="C10106" t="s">
        <v>14276</v>
      </c>
      <c r="D10106" t="s">
        <v>14276</v>
      </c>
      <c r="E10106" t="s">
        <v>14288</v>
      </c>
    </row>
    <row r="10107" spans="1:5" x14ac:dyDescent="0.25">
      <c r="A10107">
        <v>73000384</v>
      </c>
      <c r="B10107" t="s">
        <v>14511</v>
      </c>
      <c r="C10107" t="s">
        <v>14276</v>
      </c>
      <c r="D10107" t="s">
        <v>14276</v>
      </c>
      <c r="E10107" t="s">
        <v>14511</v>
      </c>
    </row>
    <row r="10108" spans="1:5" x14ac:dyDescent="0.25">
      <c r="A10108">
        <v>73000385</v>
      </c>
      <c r="B10108" t="s">
        <v>14512</v>
      </c>
      <c r="C10108" t="s">
        <v>14276</v>
      </c>
      <c r="D10108" t="s">
        <v>14276</v>
      </c>
      <c r="E10108" t="s">
        <v>14512</v>
      </c>
    </row>
    <row r="10109" spans="1:5" x14ac:dyDescent="0.25">
      <c r="A10109">
        <v>73000386</v>
      </c>
      <c r="B10109" t="s">
        <v>14277</v>
      </c>
      <c r="C10109" t="s">
        <v>14276</v>
      </c>
      <c r="D10109" t="s">
        <v>14276</v>
      </c>
      <c r="E10109" t="s">
        <v>14277</v>
      </c>
    </row>
    <row r="10110" spans="1:5" x14ac:dyDescent="0.25">
      <c r="A10110">
        <v>73000387</v>
      </c>
      <c r="B10110" t="s">
        <v>14514</v>
      </c>
      <c r="C10110" t="s">
        <v>14513</v>
      </c>
      <c r="D10110" t="s">
        <v>14513</v>
      </c>
      <c r="E10110" t="s">
        <v>14514</v>
      </c>
    </row>
    <row r="10111" spans="1:5" x14ac:dyDescent="0.25">
      <c r="A10111">
        <v>73000389</v>
      </c>
      <c r="B10111" t="s">
        <v>14516</v>
      </c>
      <c r="C10111" t="s">
        <v>14515</v>
      </c>
      <c r="D10111" t="s">
        <v>14515</v>
      </c>
      <c r="E10111" t="s">
        <v>14516</v>
      </c>
    </row>
    <row r="10112" spans="1:5" x14ac:dyDescent="0.25">
      <c r="A10112">
        <v>73000390</v>
      </c>
      <c r="B10112" t="s">
        <v>14517</v>
      </c>
      <c r="C10112" t="s">
        <v>14515</v>
      </c>
      <c r="D10112" t="s">
        <v>14515</v>
      </c>
      <c r="E10112" t="s">
        <v>14517</v>
      </c>
    </row>
    <row r="10113" spans="1:5" x14ac:dyDescent="0.25">
      <c r="A10113">
        <v>73000391</v>
      </c>
      <c r="B10113" t="s">
        <v>14519</v>
      </c>
      <c r="C10113" t="s">
        <v>14518</v>
      </c>
      <c r="D10113" t="s">
        <v>14518</v>
      </c>
      <c r="E10113" t="s">
        <v>14519</v>
      </c>
    </row>
    <row r="10114" spans="1:5" x14ac:dyDescent="0.25">
      <c r="A10114">
        <v>73000392</v>
      </c>
      <c r="B10114" t="s">
        <v>14520</v>
      </c>
      <c r="C10114" t="s">
        <v>14518</v>
      </c>
      <c r="D10114" t="s">
        <v>14518</v>
      </c>
      <c r="E10114" t="s">
        <v>14520</v>
      </c>
    </row>
    <row r="10115" spans="1:5" x14ac:dyDescent="0.25">
      <c r="A10115">
        <v>73000393</v>
      </c>
      <c r="B10115" t="s">
        <v>14522</v>
      </c>
      <c r="C10115" t="s">
        <v>14521</v>
      </c>
      <c r="D10115" t="s">
        <v>14521</v>
      </c>
      <c r="E10115" t="s">
        <v>14522</v>
      </c>
    </row>
    <row r="10116" spans="1:5" x14ac:dyDescent="0.25">
      <c r="A10116">
        <v>73000394</v>
      </c>
      <c r="B10116" t="s">
        <v>14524</v>
      </c>
      <c r="C10116" t="s">
        <v>14523</v>
      </c>
      <c r="D10116" t="s">
        <v>14523</v>
      </c>
      <c r="E10116" t="s">
        <v>14524</v>
      </c>
    </row>
    <row r="10117" spans="1:5" x14ac:dyDescent="0.25">
      <c r="A10117">
        <v>73000424</v>
      </c>
      <c r="B10117" t="s">
        <v>14526</v>
      </c>
      <c r="C10117" t="s">
        <v>14525</v>
      </c>
      <c r="D10117" t="s">
        <v>14525</v>
      </c>
      <c r="E10117" t="s">
        <v>14526</v>
      </c>
    </row>
    <row r="10118" spans="1:5" x14ac:dyDescent="0.25">
      <c r="A10118">
        <v>73000425</v>
      </c>
      <c r="B10118" t="s">
        <v>14527</v>
      </c>
      <c r="C10118" t="s">
        <v>14525</v>
      </c>
      <c r="D10118" t="s">
        <v>14525</v>
      </c>
      <c r="E10118" t="s">
        <v>14527</v>
      </c>
    </row>
    <row r="10119" spans="1:5" x14ac:dyDescent="0.25">
      <c r="A10119">
        <v>73000476</v>
      </c>
      <c r="B10119" t="s">
        <v>14528</v>
      </c>
      <c r="C10119" t="s">
        <v>14232</v>
      </c>
      <c r="D10119" t="s">
        <v>14232</v>
      </c>
      <c r="E10119" t="s">
        <v>14528</v>
      </c>
    </row>
    <row r="10120" spans="1:5" x14ac:dyDescent="0.25">
      <c r="A10120">
        <v>73000477</v>
      </c>
      <c r="B10120" t="s">
        <v>14529</v>
      </c>
      <c r="C10120" t="s">
        <v>14234</v>
      </c>
      <c r="D10120" t="s">
        <v>14234</v>
      </c>
      <c r="E10120" t="s">
        <v>14529</v>
      </c>
    </row>
    <row r="10121" spans="1:5" x14ac:dyDescent="0.25">
      <c r="A10121">
        <v>73000480</v>
      </c>
      <c r="B10121" t="s">
        <v>14531</v>
      </c>
      <c r="C10121" t="s">
        <v>14530</v>
      </c>
      <c r="D10121" t="s">
        <v>14530</v>
      </c>
      <c r="E10121" t="s">
        <v>14531</v>
      </c>
    </row>
    <row r="10122" spans="1:5" x14ac:dyDescent="0.25">
      <c r="A10122">
        <v>73000481</v>
      </c>
      <c r="B10122" t="s">
        <v>14533</v>
      </c>
      <c r="C10122" t="s">
        <v>14532</v>
      </c>
      <c r="D10122" t="s">
        <v>14532</v>
      </c>
      <c r="E10122" t="s">
        <v>14533</v>
      </c>
    </row>
    <row r="10123" spans="1:5" x14ac:dyDescent="0.25">
      <c r="A10123">
        <v>73000482</v>
      </c>
      <c r="B10123" t="s">
        <v>14217</v>
      </c>
      <c r="C10123" t="s">
        <v>14216</v>
      </c>
      <c r="D10123" t="s">
        <v>14216</v>
      </c>
      <c r="E10123" t="s">
        <v>14217</v>
      </c>
    </row>
    <row r="10124" spans="1:5" x14ac:dyDescent="0.25">
      <c r="A10124">
        <v>73000483</v>
      </c>
      <c r="B10124" t="s">
        <v>14219</v>
      </c>
      <c r="C10124" t="s">
        <v>14218</v>
      </c>
      <c r="D10124" t="s">
        <v>14218</v>
      </c>
      <c r="E10124" t="s">
        <v>14219</v>
      </c>
    </row>
    <row r="10125" spans="1:5" x14ac:dyDescent="0.25">
      <c r="A10125">
        <v>73000484</v>
      </c>
      <c r="B10125" t="s">
        <v>14078</v>
      </c>
      <c r="C10125" t="s">
        <v>14077</v>
      </c>
      <c r="D10125" t="s">
        <v>14077</v>
      </c>
      <c r="E10125" t="s">
        <v>14078</v>
      </c>
    </row>
    <row r="10126" spans="1:5" x14ac:dyDescent="0.25">
      <c r="A10126">
        <v>73000489</v>
      </c>
      <c r="B10126" t="s">
        <v>14535</v>
      </c>
      <c r="C10126" t="s">
        <v>14534</v>
      </c>
      <c r="D10126" t="s">
        <v>14534</v>
      </c>
      <c r="E10126" t="s">
        <v>14535</v>
      </c>
    </row>
    <row r="10127" spans="1:5" x14ac:dyDescent="0.25">
      <c r="A10127">
        <v>73000498</v>
      </c>
      <c r="B10127" t="s">
        <v>14536</v>
      </c>
      <c r="C10127" t="s">
        <v>14232</v>
      </c>
      <c r="D10127" t="s">
        <v>14232</v>
      </c>
      <c r="E10127" t="s">
        <v>14536</v>
      </c>
    </row>
    <row r="10128" spans="1:5" x14ac:dyDescent="0.25">
      <c r="A10128">
        <v>73000501</v>
      </c>
      <c r="B10128" t="s">
        <v>14538</v>
      </c>
      <c r="C10128" t="s">
        <v>14537</v>
      </c>
      <c r="D10128" t="s">
        <v>14537</v>
      </c>
      <c r="E10128" t="s">
        <v>14538</v>
      </c>
    </row>
    <row r="10129" spans="1:5" x14ac:dyDescent="0.25">
      <c r="A10129">
        <v>73000502</v>
      </c>
      <c r="B10129" t="s">
        <v>14539</v>
      </c>
      <c r="C10129" t="s">
        <v>14537</v>
      </c>
      <c r="D10129" t="s">
        <v>14537</v>
      </c>
      <c r="E10129" t="s">
        <v>14539</v>
      </c>
    </row>
    <row r="10130" spans="1:5" x14ac:dyDescent="0.25">
      <c r="A10130">
        <v>73000503</v>
      </c>
      <c r="B10130" t="s">
        <v>14540</v>
      </c>
      <c r="C10130" t="s">
        <v>14537</v>
      </c>
      <c r="D10130" t="s">
        <v>14537</v>
      </c>
      <c r="E10130" t="s">
        <v>14540</v>
      </c>
    </row>
    <row r="10131" spans="1:5" x14ac:dyDescent="0.25">
      <c r="A10131">
        <v>73000504</v>
      </c>
      <c r="B10131" t="s">
        <v>14082</v>
      </c>
      <c r="C10131" t="s">
        <v>14081</v>
      </c>
      <c r="D10131" t="s">
        <v>14081</v>
      </c>
      <c r="E10131" t="s">
        <v>14082</v>
      </c>
    </row>
    <row r="10132" spans="1:5" x14ac:dyDescent="0.25">
      <c r="A10132">
        <v>73000505</v>
      </c>
      <c r="B10132" t="s">
        <v>14164</v>
      </c>
      <c r="C10132" t="s">
        <v>14163</v>
      </c>
      <c r="D10132" t="s">
        <v>14163</v>
      </c>
      <c r="E10132" t="s">
        <v>14164</v>
      </c>
    </row>
    <row r="10133" spans="1:5" x14ac:dyDescent="0.25">
      <c r="A10133">
        <v>73000506</v>
      </c>
      <c r="B10133" t="s">
        <v>14542</v>
      </c>
      <c r="C10133" t="s">
        <v>14541</v>
      </c>
      <c r="D10133" t="s">
        <v>14541</v>
      </c>
      <c r="E10133" t="s">
        <v>14542</v>
      </c>
    </row>
    <row r="10134" spans="1:5" x14ac:dyDescent="0.25">
      <c r="A10134">
        <v>73000507</v>
      </c>
      <c r="B10134" t="s">
        <v>14544</v>
      </c>
      <c r="C10134" t="s">
        <v>14543</v>
      </c>
      <c r="D10134" t="s">
        <v>14543</v>
      </c>
      <c r="E10134" t="s">
        <v>14544</v>
      </c>
    </row>
    <row r="10135" spans="1:5" x14ac:dyDescent="0.25">
      <c r="A10135">
        <v>73000512</v>
      </c>
      <c r="B10135" t="s">
        <v>14074</v>
      </c>
      <c r="C10135" t="s">
        <v>14073</v>
      </c>
      <c r="D10135" t="s">
        <v>14073</v>
      </c>
      <c r="E10135" t="s">
        <v>14074</v>
      </c>
    </row>
    <row r="10136" spans="1:5" x14ac:dyDescent="0.25">
      <c r="A10136">
        <v>73000513</v>
      </c>
      <c r="B10136" t="s">
        <v>14545</v>
      </c>
      <c r="C10136" t="s">
        <v>14489</v>
      </c>
      <c r="D10136" t="s">
        <v>14489</v>
      </c>
      <c r="E10136" t="s">
        <v>14545</v>
      </c>
    </row>
    <row r="10137" spans="1:5" x14ac:dyDescent="0.25">
      <c r="A10137">
        <v>73000514</v>
      </c>
      <c r="B10137" t="s">
        <v>14546</v>
      </c>
      <c r="C10137" t="s">
        <v>14489</v>
      </c>
      <c r="D10137" t="s">
        <v>14489</v>
      </c>
      <c r="E10137" t="s">
        <v>14546</v>
      </c>
    </row>
    <row r="10138" spans="1:5" x14ac:dyDescent="0.25">
      <c r="A10138">
        <v>73000515</v>
      </c>
      <c r="B10138" t="s">
        <v>14547</v>
      </c>
      <c r="C10138" t="s">
        <v>14489</v>
      </c>
      <c r="D10138" t="s">
        <v>14489</v>
      </c>
      <c r="E10138" t="s">
        <v>14547</v>
      </c>
    </row>
    <row r="10139" spans="1:5" x14ac:dyDescent="0.25">
      <c r="A10139">
        <v>73000516</v>
      </c>
      <c r="B10139" t="s">
        <v>14294</v>
      </c>
      <c r="C10139" t="s">
        <v>14293</v>
      </c>
      <c r="D10139" t="s">
        <v>14293</v>
      </c>
      <c r="E10139" t="s">
        <v>14294</v>
      </c>
    </row>
    <row r="10140" spans="1:5" x14ac:dyDescent="0.25">
      <c r="A10140">
        <v>73000517</v>
      </c>
      <c r="B10140" t="s">
        <v>14548</v>
      </c>
      <c r="C10140" t="s">
        <v>14463</v>
      </c>
      <c r="D10140" t="s">
        <v>14463</v>
      </c>
      <c r="E10140" t="s">
        <v>14548</v>
      </c>
    </row>
    <row r="10141" spans="1:5" x14ac:dyDescent="0.25">
      <c r="A10141">
        <v>73000518</v>
      </c>
      <c r="B10141" t="s">
        <v>14217</v>
      </c>
      <c r="C10141" t="s">
        <v>14216</v>
      </c>
      <c r="D10141" t="s">
        <v>14216</v>
      </c>
      <c r="E10141" t="s">
        <v>14217</v>
      </c>
    </row>
    <row r="10142" spans="1:5" x14ac:dyDescent="0.25">
      <c r="A10142">
        <v>73000519</v>
      </c>
      <c r="B10142" t="s">
        <v>14219</v>
      </c>
      <c r="C10142" t="s">
        <v>14218</v>
      </c>
      <c r="D10142" t="s">
        <v>14218</v>
      </c>
      <c r="E10142" t="s">
        <v>14219</v>
      </c>
    </row>
    <row r="10143" spans="1:5" x14ac:dyDescent="0.25">
      <c r="A10143">
        <v>73000520</v>
      </c>
      <c r="B10143" t="s">
        <v>14205</v>
      </c>
      <c r="C10143" t="s">
        <v>14230</v>
      </c>
      <c r="D10143" t="s">
        <v>14230</v>
      </c>
      <c r="E10143" t="s">
        <v>14205</v>
      </c>
    </row>
    <row r="10144" spans="1:5" x14ac:dyDescent="0.25">
      <c r="A10144">
        <v>73000529</v>
      </c>
      <c r="B10144" t="s">
        <v>14517</v>
      </c>
      <c r="C10144" t="s">
        <v>14515</v>
      </c>
      <c r="D10144" t="s">
        <v>14515</v>
      </c>
      <c r="E10144" t="s">
        <v>14517</v>
      </c>
    </row>
    <row r="10145" spans="1:5" x14ac:dyDescent="0.25">
      <c r="A10145">
        <v>73000532</v>
      </c>
      <c r="B10145" t="s">
        <v>14211</v>
      </c>
      <c r="C10145" t="s">
        <v>14210</v>
      </c>
      <c r="D10145" t="s">
        <v>14210</v>
      </c>
      <c r="E10145" t="s">
        <v>14211</v>
      </c>
    </row>
    <row r="10146" spans="1:5" x14ac:dyDescent="0.25">
      <c r="A10146">
        <v>73000533</v>
      </c>
      <c r="B10146" t="s">
        <v>14549</v>
      </c>
      <c r="C10146" t="s">
        <v>14263</v>
      </c>
      <c r="D10146" t="s">
        <v>14263</v>
      </c>
      <c r="E10146" t="s">
        <v>14549</v>
      </c>
    </row>
    <row r="10147" spans="1:5" x14ac:dyDescent="0.25">
      <c r="A10147">
        <v>73000534</v>
      </c>
      <c r="B10147" t="s">
        <v>14550</v>
      </c>
      <c r="C10147" t="s">
        <v>14263</v>
      </c>
      <c r="D10147" t="s">
        <v>14263</v>
      </c>
      <c r="E10147" t="s">
        <v>14550</v>
      </c>
    </row>
    <row r="10148" spans="1:5" x14ac:dyDescent="0.25">
      <c r="A10148">
        <v>73000535</v>
      </c>
      <c r="B10148" t="s">
        <v>14552</v>
      </c>
      <c r="C10148" t="s">
        <v>14551</v>
      </c>
      <c r="D10148" t="s">
        <v>14551</v>
      </c>
      <c r="E10148" t="s">
        <v>14552</v>
      </c>
    </row>
    <row r="10149" spans="1:5" x14ac:dyDescent="0.25">
      <c r="A10149">
        <v>73000536</v>
      </c>
      <c r="B10149" t="s">
        <v>14553</v>
      </c>
      <c r="C10149" t="s">
        <v>14263</v>
      </c>
      <c r="D10149" t="s">
        <v>14263</v>
      </c>
      <c r="E10149" t="s">
        <v>14553</v>
      </c>
    </row>
    <row r="10150" spans="1:5" x14ac:dyDescent="0.25">
      <c r="A10150">
        <v>73000537</v>
      </c>
      <c r="B10150" t="s">
        <v>14554</v>
      </c>
      <c r="C10150" t="s">
        <v>14263</v>
      </c>
      <c r="D10150" t="s">
        <v>14263</v>
      </c>
      <c r="E10150" t="s">
        <v>14554</v>
      </c>
    </row>
    <row r="10151" spans="1:5" x14ac:dyDescent="0.25">
      <c r="A10151">
        <v>73000538</v>
      </c>
      <c r="B10151" t="s">
        <v>14555</v>
      </c>
      <c r="C10151" t="s">
        <v>14263</v>
      </c>
      <c r="D10151" t="s">
        <v>14263</v>
      </c>
      <c r="E10151" t="s">
        <v>14555</v>
      </c>
    </row>
    <row r="10152" spans="1:5" x14ac:dyDescent="0.25">
      <c r="A10152">
        <v>73000539</v>
      </c>
      <c r="B10152" t="s">
        <v>14557</v>
      </c>
      <c r="C10152" t="s">
        <v>14556</v>
      </c>
      <c r="D10152" t="s">
        <v>14556</v>
      </c>
      <c r="E10152" t="s">
        <v>14557</v>
      </c>
    </row>
    <row r="10153" spans="1:5" x14ac:dyDescent="0.25">
      <c r="A10153">
        <v>73000540</v>
      </c>
      <c r="B10153" t="s">
        <v>14559</v>
      </c>
      <c r="C10153" t="s">
        <v>14558</v>
      </c>
      <c r="D10153" t="s">
        <v>14558</v>
      </c>
      <c r="E10153" t="s">
        <v>14559</v>
      </c>
    </row>
    <row r="10154" spans="1:5" x14ac:dyDescent="0.25">
      <c r="A10154">
        <v>73000541</v>
      </c>
      <c r="B10154" t="s">
        <v>14560</v>
      </c>
      <c r="C10154" t="s">
        <v>14127</v>
      </c>
      <c r="D10154" t="s">
        <v>14127</v>
      </c>
      <c r="E10154" t="s">
        <v>14560</v>
      </c>
    </row>
    <row r="10155" spans="1:5" x14ac:dyDescent="0.25">
      <c r="A10155">
        <v>73000542</v>
      </c>
      <c r="B10155" t="s">
        <v>14561</v>
      </c>
      <c r="C10155" t="s">
        <v>14192</v>
      </c>
      <c r="D10155" t="s">
        <v>14192</v>
      </c>
      <c r="E10155" t="s">
        <v>14561</v>
      </c>
    </row>
    <row r="10156" spans="1:5" x14ac:dyDescent="0.25">
      <c r="A10156">
        <v>73000543</v>
      </c>
      <c r="B10156" t="s">
        <v>14563</v>
      </c>
      <c r="C10156" t="s">
        <v>14562</v>
      </c>
      <c r="D10156" t="s">
        <v>14562</v>
      </c>
      <c r="E10156" t="s">
        <v>14563</v>
      </c>
    </row>
    <row r="10157" spans="1:5" x14ac:dyDescent="0.25">
      <c r="A10157">
        <v>73000544</v>
      </c>
      <c r="B10157" t="s">
        <v>14565</v>
      </c>
      <c r="C10157" t="s">
        <v>14564</v>
      </c>
      <c r="D10157" t="s">
        <v>14564</v>
      </c>
      <c r="E10157" t="s">
        <v>14565</v>
      </c>
    </row>
    <row r="10158" spans="1:5" x14ac:dyDescent="0.25">
      <c r="A10158">
        <v>73000545</v>
      </c>
      <c r="B10158" t="s">
        <v>14567</v>
      </c>
      <c r="C10158" t="s">
        <v>14566</v>
      </c>
      <c r="D10158" t="s">
        <v>14566</v>
      </c>
      <c r="E10158" t="s">
        <v>14567</v>
      </c>
    </row>
    <row r="10159" spans="1:5" x14ac:dyDescent="0.25">
      <c r="A10159">
        <v>73000546</v>
      </c>
      <c r="B10159" t="s">
        <v>14569</v>
      </c>
      <c r="C10159" t="s">
        <v>14568</v>
      </c>
      <c r="D10159" t="s">
        <v>14568</v>
      </c>
      <c r="E10159" t="s">
        <v>14569</v>
      </c>
    </row>
    <row r="10160" spans="1:5" x14ac:dyDescent="0.25">
      <c r="A10160">
        <v>73000547</v>
      </c>
      <c r="B10160" t="s">
        <v>14571</v>
      </c>
      <c r="C10160" t="s">
        <v>14570</v>
      </c>
      <c r="D10160" t="s">
        <v>14570</v>
      </c>
      <c r="E10160" t="s">
        <v>14571</v>
      </c>
    </row>
    <row r="10161" spans="1:5" x14ac:dyDescent="0.25">
      <c r="A10161">
        <v>73000548</v>
      </c>
      <c r="B10161" t="s">
        <v>14572</v>
      </c>
      <c r="C10161" t="s">
        <v>14127</v>
      </c>
      <c r="D10161" t="s">
        <v>14127</v>
      </c>
      <c r="E10161" t="s">
        <v>14572</v>
      </c>
    </row>
    <row r="10162" spans="1:5" x14ac:dyDescent="0.25">
      <c r="A10162">
        <v>73000549</v>
      </c>
      <c r="B10162" t="s">
        <v>14573</v>
      </c>
      <c r="C10162" t="s">
        <v>14515</v>
      </c>
      <c r="D10162" t="s">
        <v>14515</v>
      </c>
      <c r="E10162" t="s">
        <v>14573</v>
      </c>
    </row>
    <row r="10163" spans="1:5" x14ac:dyDescent="0.25">
      <c r="A10163">
        <v>73000550</v>
      </c>
      <c r="B10163" t="s">
        <v>14517</v>
      </c>
      <c r="C10163" t="s">
        <v>14515</v>
      </c>
      <c r="D10163" t="s">
        <v>14515</v>
      </c>
      <c r="E10163" t="s">
        <v>14517</v>
      </c>
    </row>
    <row r="10164" spans="1:5" x14ac:dyDescent="0.25">
      <c r="A10164">
        <v>73000551</v>
      </c>
      <c r="B10164" t="s">
        <v>14575</v>
      </c>
      <c r="C10164" t="s">
        <v>14574</v>
      </c>
      <c r="D10164" t="s">
        <v>14574</v>
      </c>
      <c r="E10164" t="s">
        <v>14575</v>
      </c>
    </row>
    <row r="10165" spans="1:5" x14ac:dyDescent="0.25">
      <c r="A10165">
        <v>73000552</v>
      </c>
      <c r="B10165" t="s">
        <v>14577</v>
      </c>
      <c r="C10165" t="s">
        <v>14576</v>
      </c>
      <c r="D10165" t="s">
        <v>14576</v>
      </c>
      <c r="E10165" t="s">
        <v>14577</v>
      </c>
    </row>
    <row r="10166" spans="1:5" x14ac:dyDescent="0.25">
      <c r="A10166">
        <v>73000553</v>
      </c>
      <c r="B10166" t="s">
        <v>14578</v>
      </c>
      <c r="C10166" t="s">
        <v>14576</v>
      </c>
      <c r="D10166" t="s">
        <v>14576</v>
      </c>
      <c r="E10166" t="s">
        <v>14578</v>
      </c>
    </row>
    <row r="10167" spans="1:5" x14ac:dyDescent="0.25">
      <c r="A10167">
        <v>73000554</v>
      </c>
      <c r="B10167" t="s">
        <v>14580</v>
      </c>
      <c r="C10167" t="s">
        <v>14579</v>
      </c>
      <c r="D10167" t="s">
        <v>14579</v>
      </c>
      <c r="E10167" t="s">
        <v>14580</v>
      </c>
    </row>
    <row r="10168" spans="1:5" x14ac:dyDescent="0.25">
      <c r="A10168">
        <v>73000555</v>
      </c>
      <c r="B10168" t="s">
        <v>14581</v>
      </c>
      <c r="C10168" t="s">
        <v>14579</v>
      </c>
      <c r="D10168" t="s">
        <v>14579</v>
      </c>
      <c r="E10168" t="s">
        <v>14581</v>
      </c>
    </row>
    <row r="10169" spans="1:5" x14ac:dyDescent="0.25">
      <c r="A10169">
        <v>73000556</v>
      </c>
      <c r="B10169" t="s">
        <v>14583</v>
      </c>
      <c r="C10169" t="s">
        <v>14582</v>
      </c>
      <c r="D10169" t="s">
        <v>14582</v>
      </c>
      <c r="E10169" t="s">
        <v>14583</v>
      </c>
    </row>
    <row r="10170" spans="1:5" x14ac:dyDescent="0.25">
      <c r="A10170">
        <v>73000557</v>
      </c>
      <c r="B10170" t="s">
        <v>14585</v>
      </c>
      <c r="C10170" t="s">
        <v>14584</v>
      </c>
      <c r="D10170" t="s">
        <v>14584</v>
      </c>
      <c r="E10170" t="s">
        <v>14585</v>
      </c>
    </row>
    <row r="10171" spans="1:5" x14ac:dyDescent="0.25">
      <c r="A10171">
        <v>73000558</v>
      </c>
      <c r="B10171" t="s">
        <v>14072</v>
      </c>
      <c r="C10171" t="s">
        <v>14586</v>
      </c>
      <c r="D10171" t="s">
        <v>14586</v>
      </c>
      <c r="E10171" t="s">
        <v>14072</v>
      </c>
    </row>
    <row r="10172" spans="1:5" x14ac:dyDescent="0.25">
      <c r="A10172">
        <v>73000559</v>
      </c>
      <c r="B10172" t="s">
        <v>14588</v>
      </c>
      <c r="C10172" t="s">
        <v>14587</v>
      </c>
      <c r="D10172" t="s">
        <v>14587</v>
      </c>
      <c r="E10172" t="s">
        <v>14588</v>
      </c>
    </row>
    <row r="10173" spans="1:5" x14ac:dyDescent="0.25">
      <c r="A10173">
        <v>73000560</v>
      </c>
      <c r="B10173" t="s">
        <v>14589</v>
      </c>
      <c r="C10173" t="s">
        <v>7590</v>
      </c>
      <c r="D10173" t="s">
        <v>7590</v>
      </c>
      <c r="E10173" t="s">
        <v>14589</v>
      </c>
    </row>
    <row r="10174" spans="1:5" x14ac:dyDescent="0.25">
      <c r="A10174">
        <v>73000561</v>
      </c>
      <c r="B10174" t="s">
        <v>14591</v>
      </c>
      <c r="C10174" t="s">
        <v>14590</v>
      </c>
      <c r="D10174" t="s">
        <v>14590</v>
      </c>
      <c r="E10174" t="s">
        <v>14591</v>
      </c>
    </row>
    <row r="10175" spans="1:5" x14ac:dyDescent="0.25">
      <c r="A10175">
        <v>73000562</v>
      </c>
      <c r="B10175" t="s">
        <v>14592</v>
      </c>
      <c r="C10175" t="s">
        <v>14196</v>
      </c>
      <c r="D10175" t="s">
        <v>14196</v>
      </c>
      <c r="E10175" t="s">
        <v>14592</v>
      </c>
    </row>
    <row r="10176" spans="1:5" x14ac:dyDescent="0.25">
      <c r="A10176">
        <v>73000563</v>
      </c>
      <c r="B10176" t="s">
        <v>14246</v>
      </c>
      <c r="C10176" t="s">
        <v>14245</v>
      </c>
      <c r="D10176" t="s">
        <v>14245</v>
      </c>
      <c r="E10176" t="s">
        <v>14246</v>
      </c>
    </row>
    <row r="10177" spans="1:5" x14ac:dyDescent="0.25">
      <c r="A10177">
        <v>73000564</v>
      </c>
      <c r="B10177" t="s">
        <v>14221</v>
      </c>
      <c r="C10177" t="s">
        <v>14220</v>
      </c>
      <c r="D10177" t="s">
        <v>14220</v>
      </c>
      <c r="E10177" t="s">
        <v>14221</v>
      </c>
    </row>
    <row r="10178" spans="1:5" x14ac:dyDescent="0.25">
      <c r="A10178">
        <v>73000565</v>
      </c>
      <c r="B10178" t="s">
        <v>14594</v>
      </c>
      <c r="C10178" t="s">
        <v>14593</v>
      </c>
      <c r="D10178" t="s">
        <v>14593</v>
      </c>
      <c r="E10178" t="s">
        <v>14594</v>
      </c>
    </row>
    <row r="10179" spans="1:5" x14ac:dyDescent="0.25">
      <c r="A10179">
        <v>73000566</v>
      </c>
      <c r="B10179" t="s">
        <v>14596</v>
      </c>
      <c r="C10179" t="s">
        <v>14595</v>
      </c>
      <c r="D10179" t="s">
        <v>14595</v>
      </c>
      <c r="E10179" t="s">
        <v>14596</v>
      </c>
    </row>
    <row r="10180" spans="1:5" x14ac:dyDescent="0.25">
      <c r="A10180">
        <v>73000567</v>
      </c>
      <c r="B10180" t="s">
        <v>14597</v>
      </c>
      <c r="C10180" t="s">
        <v>14593</v>
      </c>
      <c r="D10180" t="s">
        <v>14593</v>
      </c>
      <c r="E10180" t="s">
        <v>14597</v>
      </c>
    </row>
    <row r="10181" spans="1:5" x14ac:dyDescent="0.25">
      <c r="A10181">
        <v>73000568</v>
      </c>
      <c r="B10181" t="s">
        <v>14598</v>
      </c>
      <c r="C10181" t="s">
        <v>14593</v>
      </c>
      <c r="D10181" t="s">
        <v>14593</v>
      </c>
      <c r="E10181" t="s">
        <v>14598</v>
      </c>
    </row>
    <row r="10182" spans="1:5" x14ac:dyDescent="0.25">
      <c r="A10182">
        <v>73000569</v>
      </c>
      <c r="B10182" t="s">
        <v>14600</v>
      </c>
      <c r="C10182" t="s">
        <v>14599</v>
      </c>
      <c r="D10182" t="s">
        <v>14599</v>
      </c>
      <c r="E10182" t="s">
        <v>14600</v>
      </c>
    </row>
    <row r="10183" spans="1:5" x14ac:dyDescent="0.25">
      <c r="A10183">
        <v>73000570</v>
      </c>
      <c r="B10183" t="s">
        <v>14601</v>
      </c>
      <c r="C10183" t="s">
        <v>14595</v>
      </c>
      <c r="D10183" t="s">
        <v>14595</v>
      </c>
      <c r="E10183" t="s">
        <v>14601</v>
      </c>
    </row>
    <row r="10184" spans="1:5" x14ac:dyDescent="0.25">
      <c r="A10184">
        <v>73000571</v>
      </c>
      <c r="B10184" t="s">
        <v>14603</v>
      </c>
      <c r="C10184" t="s">
        <v>14602</v>
      </c>
      <c r="D10184" t="s">
        <v>14602</v>
      </c>
      <c r="E10184" t="s">
        <v>14603</v>
      </c>
    </row>
    <row r="10185" spans="1:5" x14ac:dyDescent="0.25">
      <c r="A10185">
        <v>73000573</v>
      </c>
      <c r="B10185" t="s">
        <v>14604</v>
      </c>
      <c r="C10185" t="s">
        <v>14570</v>
      </c>
      <c r="D10185" t="s">
        <v>14570</v>
      </c>
      <c r="E10185" t="s">
        <v>14604</v>
      </c>
    </row>
    <row r="10186" spans="1:5" x14ac:dyDescent="0.25">
      <c r="A10186">
        <v>73000574</v>
      </c>
      <c r="B10186" t="s">
        <v>14605</v>
      </c>
      <c r="C10186" t="s">
        <v>14261</v>
      </c>
      <c r="D10186" t="s">
        <v>14261</v>
      </c>
      <c r="E10186" t="s">
        <v>14605</v>
      </c>
    </row>
    <row r="10187" spans="1:5" x14ac:dyDescent="0.25">
      <c r="A10187">
        <v>73000575</v>
      </c>
      <c r="B10187" t="s">
        <v>14580</v>
      </c>
      <c r="C10187" t="s">
        <v>14579</v>
      </c>
      <c r="D10187" t="s">
        <v>14579</v>
      </c>
      <c r="E10187" t="s">
        <v>14580</v>
      </c>
    </row>
    <row r="10188" spans="1:5" x14ac:dyDescent="0.25">
      <c r="A10188">
        <v>73000576</v>
      </c>
      <c r="B10188" t="s">
        <v>14581</v>
      </c>
      <c r="C10188" t="s">
        <v>14579</v>
      </c>
      <c r="D10188" t="s">
        <v>14579</v>
      </c>
      <c r="E10188" t="s">
        <v>14581</v>
      </c>
    </row>
    <row r="10189" spans="1:5" x14ac:dyDescent="0.25">
      <c r="A10189">
        <v>73000577</v>
      </c>
      <c r="B10189" t="s">
        <v>14607</v>
      </c>
      <c r="C10189" t="s">
        <v>14606</v>
      </c>
      <c r="D10189" t="s">
        <v>14606</v>
      </c>
      <c r="E10189" t="s">
        <v>14607</v>
      </c>
    </row>
    <row r="10190" spans="1:5" x14ac:dyDescent="0.25">
      <c r="A10190">
        <v>73000578</v>
      </c>
      <c r="B10190" t="s">
        <v>14609</v>
      </c>
      <c r="C10190" t="s">
        <v>14608</v>
      </c>
      <c r="D10190" t="s">
        <v>14608</v>
      </c>
      <c r="E10190" t="s">
        <v>14609</v>
      </c>
    </row>
    <row r="10191" spans="1:5" x14ac:dyDescent="0.25">
      <c r="A10191">
        <v>73000579</v>
      </c>
      <c r="B10191" t="s">
        <v>14611</v>
      </c>
      <c r="C10191" t="s">
        <v>14610</v>
      </c>
      <c r="D10191" t="s">
        <v>14610</v>
      </c>
      <c r="E10191" t="s">
        <v>14611</v>
      </c>
    </row>
    <row r="10192" spans="1:5" x14ac:dyDescent="0.25">
      <c r="A10192">
        <v>73000580</v>
      </c>
      <c r="B10192" t="s">
        <v>14613</v>
      </c>
      <c r="C10192" t="s">
        <v>14612</v>
      </c>
      <c r="D10192" t="s">
        <v>14612</v>
      </c>
      <c r="E10192" t="s">
        <v>14613</v>
      </c>
    </row>
    <row r="10193" spans="1:5" x14ac:dyDescent="0.25">
      <c r="A10193">
        <v>73000581</v>
      </c>
      <c r="B10193" t="s">
        <v>14615</v>
      </c>
      <c r="C10193" t="s">
        <v>14614</v>
      </c>
      <c r="D10193" t="s">
        <v>14614</v>
      </c>
      <c r="E10193" t="s">
        <v>14615</v>
      </c>
    </row>
    <row r="10194" spans="1:5" x14ac:dyDescent="0.25">
      <c r="A10194">
        <v>73000582</v>
      </c>
      <c r="B10194" t="s">
        <v>14617</v>
      </c>
      <c r="C10194" t="s">
        <v>14616</v>
      </c>
      <c r="D10194" t="s">
        <v>14616</v>
      </c>
      <c r="E10194" t="s">
        <v>14617</v>
      </c>
    </row>
    <row r="10195" spans="1:5" x14ac:dyDescent="0.25">
      <c r="A10195">
        <v>73000583</v>
      </c>
      <c r="B10195" t="s">
        <v>14618</v>
      </c>
      <c r="C10195" t="s">
        <v>14616</v>
      </c>
      <c r="D10195" t="s">
        <v>14616</v>
      </c>
      <c r="E10195" t="s">
        <v>14618</v>
      </c>
    </row>
    <row r="10196" spans="1:5" x14ac:dyDescent="0.25">
      <c r="A10196">
        <v>73000584</v>
      </c>
      <c r="B10196" t="s">
        <v>14124</v>
      </c>
      <c r="C10196" t="s">
        <v>14123</v>
      </c>
      <c r="D10196" t="s">
        <v>14123</v>
      </c>
      <c r="E10196" t="s">
        <v>14124</v>
      </c>
    </row>
    <row r="10197" spans="1:5" x14ac:dyDescent="0.25">
      <c r="A10197">
        <v>73000585</v>
      </c>
      <c r="B10197" t="s">
        <v>14620</v>
      </c>
      <c r="C10197" t="s">
        <v>14619</v>
      </c>
      <c r="D10197" t="s">
        <v>14619</v>
      </c>
      <c r="E10197" t="s">
        <v>14620</v>
      </c>
    </row>
    <row r="10198" spans="1:5" x14ac:dyDescent="0.25">
      <c r="A10198">
        <v>73000586</v>
      </c>
      <c r="B10198" t="s">
        <v>14621</v>
      </c>
      <c r="C10198" t="s">
        <v>14619</v>
      </c>
      <c r="D10198" t="s">
        <v>14619</v>
      </c>
      <c r="E10198" t="s">
        <v>14621</v>
      </c>
    </row>
    <row r="10199" spans="1:5" x14ac:dyDescent="0.25">
      <c r="A10199">
        <v>73000587</v>
      </c>
      <c r="B10199" t="s">
        <v>14623</v>
      </c>
      <c r="C10199" t="s">
        <v>14622</v>
      </c>
      <c r="D10199" t="s">
        <v>14622</v>
      </c>
      <c r="E10199" t="s">
        <v>14623</v>
      </c>
    </row>
    <row r="10200" spans="1:5" x14ac:dyDescent="0.25">
      <c r="A10200">
        <v>73000588</v>
      </c>
      <c r="B10200" t="s">
        <v>14624</v>
      </c>
      <c r="C10200" t="s">
        <v>14622</v>
      </c>
      <c r="D10200" t="s">
        <v>14622</v>
      </c>
      <c r="E10200" t="s">
        <v>14624</v>
      </c>
    </row>
    <row r="10201" spans="1:5" x14ac:dyDescent="0.25">
      <c r="A10201">
        <v>73000589</v>
      </c>
      <c r="B10201" t="s">
        <v>14626</v>
      </c>
      <c r="C10201" t="s">
        <v>14625</v>
      </c>
      <c r="D10201" t="s">
        <v>14625</v>
      </c>
      <c r="E10201" t="s">
        <v>14626</v>
      </c>
    </row>
    <row r="10202" spans="1:5" x14ac:dyDescent="0.25">
      <c r="A10202">
        <v>73000590</v>
      </c>
      <c r="B10202" t="s">
        <v>14627</v>
      </c>
      <c r="C10202" t="s">
        <v>14232</v>
      </c>
      <c r="D10202" t="s">
        <v>14232</v>
      </c>
      <c r="E10202" t="s">
        <v>14627</v>
      </c>
    </row>
    <row r="10203" spans="1:5" x14ac:dyDescent="0.25">
      <c r="A10203">
        <v>73000591</v>
      </c>
      <c r="B10203" t="s">
        <v>14628</v>
      </c>
      <c r="C10203" t="s">
        <v>14232</v>
      </c>
      <c r="D10203" t="s">
        <v>14232</v>
      </c>
      <c r="E10203" t="s">
        <v>14628</v>
      </c>
    </row>
    <row r="10204" spans="1:5" x14ac:dyDescent="0.25">
      <c r="A10204">
        <v>73000592</v>
      </c>
      <c r="B10204" t="s">
        <v>14629</v>
      </c>
      <c r="C10204" t="s">
        <v>14350</v>
      </c>
      <c r="D10204" t="s">
        <v>14350</v>
      </c>
      <c r="E10204" t="s">
        <v>14629</v>
      </c>
    </row>
    <row r="10205" spans="1:5" x14ac:dyDescent="0.25">
      <c r="A10205">
        <v>73000593</v>
      </c>
      <c r="B10205" t="s">
        <v>14630</v>
      </c>
      <c r="C10205" t="s">
        <v>14352</v>
      </c>
      <c r="D10205" t="s">
        <v>14352</v>
      </c>
      <c r="E10205" t="s">
        <v>14630</v>
      </c>
    </row>
    <row r="10206" spans="1:5" x14ac:dyDescent="0.25">
      <c r="A10206">
        <v>73000594</v>
      </c>
      <c r="B10206" t="s">
        <v>14631</v>
      </c>
      <c r="C10206" t="s">
        <v>14354</v>
      </c>
      <c r="D10206" t="s">
        <v>14354</v>
      </c>
      <c r="E10206" t="s">
        <v>14631</v>
      </c>
    </row>
    <row r="10207" spans="1:5" x14ac:dyDescent="0.25">
      <c r="A10207">
        <v>73000595</v>
      </c>
      <c r="B10207" t="s">
        <v>14632</v>
      </c>
      <c r="C10207" t="s">
        <v>14356</v>
      </c>
      <c r="D10207" t="s">
        <v>14356</v>
      </c>
      <c r="E10207" t="s">
        <v>14632</v>
      </c>
    </row>
    <row r="10208" spans="1:5" x14ac:dyDescent="0.25">
      <c r="A10208">
        <v>73000596</v>
      </c>
      <c r="B10208" t="s">
        <v>14633</v>
      </c>
      <c r="C10208" t="s">
        <v>14358</v>
      </c>
      <c r="D10208" t="s">
        <v>14358</v>
      </c>
      <c r="E10208" t="s">
        <v>14633</v>
      </c>
    </row>
    <row r="10209" spans="1:5" x14ac:dyDescent="0.25">
      <c r="A10209">
        <v>73000597</v>
      </c>
      <c r="B10209" t="s">
        <v>14634</v>
      </c>
      <c r="C10209" t="s">
        <v>14439</v>
      </c>
      <c r="D10209" t="s">
        <v>14439</v>
      </c>
      <c r="E10209" t="s">
        <v>14634</v>
      </c>
    </row>
    <row r="10210" spans="1:5" x14ac:dyDescent="0.25">
      <c r="A10210">
        <v>73000598</v>
      </c>
      <c r="B10210" t="s">
        <v>14635</v>
      </c>
      <c r="C10210" t="s">
        <v>14390</v>
      </c>
      <c r="D10210" t="s">
        <v>14390</v>
      </c>
      <c r="E10210" t="s">
        <v>14635</v>
      </c>
    </row>
    <row r="10211" spans="1:5" x14ac:dyDescent="0.25">
      <c r="A10211">
        <v>73000599</v>
      </c>
      <c r="B10211" t="s">
        <v>14636</v>
      </c>
      <c r="C10211" t="s">
        <v>14392</v>
      </c>
      <c r="D10211" t="s">
        <v>14392</v>
      </c>
      <c r="E10211" t="s">
        <v>14636</v>
      </c>
    </row>
    <row r="10212" spans="1:5" x14ac:dyDescent="0.25">
      <c r="A10212">
        <v>73000600</v>
      </c>
      <c r="B10212" t="s">
        <v>14637</v>
      </c>
      <c r="C10212" t="s">
        <v>14394</v>
      </c>
      <c r="D10212" t="s">
        <v>14394</v>
      </c>
      <c r="E10212" t="s">
        <v>14637</v>
      </c>
    </row>
    <row r="10213" spans="1:5" x14ac:dyDescent="0.25">
      <c r="A10213">
        <v>73000601</v>
      </c>
      <c r="B10213" t="s">
        <v>14638</v>
      </c>
      <c r="C10213" t="s">
        <v>14388</v>
      </c>
      <c r="D10213" t="s">
        <v>14388</v>
      </c>
      <c r="E10213" t="s">
        <v>14638</v>
      </c>
    </row>
    <row r="10214" spans="1:5" x14ac:dyDescent="0.25">
      <c r="A10214">
        <v>73000602</v>
      </c>
      <c r="B10214" t="s">
        <v>14201</v>
      </c>
      <c r="C10214" t="s">
        <v>14227</v>
      </c>
      <c r="D10214" t="s">
        <v>14227</v>
      </c>
      <c r="E10214" t="s">
        <v>14201</v>
      </c>
    </row>
    <row r="10215" spans="1:5" x14ac:dyDescent="0.25">
      <c r="A10215">
        <v>73000603</v>
      </c>
      <c r="B10215" t="s">
        <v>14639</v>
      </c>
      <c r="C10215" t="s">
        <v>14228</v>
      </c>
      <c r="D10215" t="s">
        <v>14228</v>
      </c>
      <c r="E10215" t="s">
        <v>14639</v>
      </c>
    </row>
    <row r="10216" spans="1:5" x14ac:dyDescent="0.25">
      <c r="A10216">
        <v>73000604</v>
      </c>
      <c r="B10216" t="s">
        <v>14207</v>
      </c>
      <c r="C10216" t="s">
        <v>14231</v>
      </c>
      <c r="D10216" t="s">
        <v>14231</v>
      </c>
      <c r="E10216" t="s">
        <v>14207</v>
      </c>
    </row>
    <row r="10217" spans="1:5" x14ac:dyDescent="0.25">
      <c r="A10217">
        <v>73000605</v>
      </c>
      <c r="B10217" t="s">
        <v>14244</v>
      </c>
      <c r="C10217" t="s">
        <v>14243</v>
      </c>
      <c r="D10217" t="s">
        <v>14243</v>
      </c>
      <c r="E10217" t="s">
        <v>14244</v>
      </c>
    </row>
    <row r="10218" spans="1:5" x14ac:dyDescent="0.25">
      <c r="A10218">
        <v>73000606</v>
      </c>
      <c r="B10218" t="s">
        <v>14641</v>
      </c>
      <c r="C10218" t="s">
        <v>14640</v>
      </c>
      <c r="D10218" t="s">
        <v>14640</v>
      </c>
      <c r="E10218" t="s">
        <v>14641</v>
      </c>
    </row>
    <row r="10219" spans="1:5" x14ac:dyDescent="0.25">
      <c r="A10219">
        <v>73000607</v>
      </c>
      <c r="B10219" t="s">
        <v>14126</v>
      </c>
      <c r="C10219" t="s">
        <v>14642</v>
      </c>
      <c r="D10219" t="s">
        <v>14642</v>
      </c>
      <c r="E10219" t="s">
        <v>14126</v>
      </c>
    </row>
    <row r="10220" spans="1:5" x14ac:dyDescent="0.25">
      <c r="A10220">
        <v>73000608</v>
      </c>
      <c r="B10220" t="s">
        <v>14205</v>
      </c>
      <c r="C10220" t="s">
        <v>14643</v>
      </c>
      <c r="D10220" t="s">
        <v>14643</v>
      </c>
      <c r="E10220" t="s">
        <v>14205</v>
      </c>
    </row>
    <row r="10221" spans="1:5" x14ac:dyDescent="0.25">
      <c r="A10221">
        <v>73000609</v>
      </c>
      <c r="B10221" t="s">
        <v>14644</v>
      </c>
      <c r="C10221" t="s">
        <v>14051</v>
      </c>
      <c r="D10221" t="s">
        <v>14051</v>
      </c>
      <c r="E10221" t="s">
        <v>14644</v>
      </c>
    </row>
    <row r="10222" spans="1:5" x14ac:dyDescent="0.25">
      <c r="A10222">
        <v>73000610</v>
      </c>
      <c r="B10222" t="s">
        <v>14645</v>
      </c>
      <c r="C10222" t="s">
        <v>14053</v>
      </c>
      <c r="D10222" t="s">
        <v>14053</v>
      </c>
      <c r="E10222" t="s">
        <v>14645</v>
      </c>
    </row>
    <row r="10223" spans="1:5" x14ac:dyDescent="0.25">
      <c r="A10223">
        <v>73000611</v>
      </c>
      <c r="B10223" t="s">
        <v>14646</v>
      </c>
      <c r="C10223" t="s">
        <v>14051</v>
      </c>
      <c r="D10223" t="s">
        <v>14051</v>
      </c>
      <c r="E10223" t="s">
        <v>14646</v>
      </c>
    </row>
    <row r="10224" spans="1:5" x14ac:dyDescent="0.25">
      <c r="A10224">
        <v>73000612</v>
      </c>
      <c r="B10224" t="s">
        <v>14647</v>
      </c>
      <c r="C10224" t="s">
        <v>14053</v>
      </c>
      <c r="D10224" t="s">
        <v>14053</v>
      </c>
      <c r="E10224" t="s">
        <v>14647</v>
      </c>
    </row>
    <row r="10225" spans="1:5" x14ac:dyDescent="0.25">
      <c r="A10225">
        <v>73000613</v>
      </c>
      <c r="B10225" t="s">
        <v>14648</v>
      </c>
      <c r="C10225" t="s">
        <v>14051</v>
      </c>
      <c r="D10225" t="s">
        <v>14051</v>
      </c>
      <c r="E10225" t="s">
        <v>14648</v>
      </c>
    </row>
    <row r="10226" spans="1:5" x14ac:dyDescent="0.25">
      <c r="A10226">
        <v>73000614</v>
      </c>
      <c r="B10226" t="s">
        <v>14649</v>
      </c>
      <c r="C10226" t="s">
        <v>14053</v>
      </c>
      <c r="D10226" t="s">
        <v>14053</v>
      </c>
      <c r="E10226" t="s">
        <v>14649</v>
      </c>
    </row>
    <row r="10227" spans="1:5" x14ac:dyDescent="0.25">
      <c r="A10227">
        <v>73000615</v>
      </c>
      <c r="B10227" t="s">
        <v>14651</v>
      </c>
      <c r="C10227" t="s">
        <v>14650</v>
      </c>
      <c r="D10227" t="s">
        <v>14650</v>
      </c>
      <c r="E10227" t="s">
        <v>14651</v>
      </c>
    </row>
    <row r="10228" spans="1:5" x14ac:dyDescent="0.25">
      <c r="A10228">
        <v>73000617</v>
      </c>
      <c r="B10228" t="s">
        <v>14124</v>
      </c>
      <c r="C10228" t="s">
        <v>14123</v>
      </c>
      <c r="D10228" t="s">
        <v>14123</v>
      </c>
      <c r="E10228" t="s">
        <v>14124</v>
      </c>
    </row>
    <row r="10229" spans="1:5" x14ac:dyDescent="0.25">
      <c r="A10229">
        <v>73000618</v>
      </c>
      <c r="B10229" t="s">
        <v>14652</v>
      </c>
      <c r="C10229" t="s">
        <v>14051</v>
      </c>
      <c r="D10229" t="s">
        <v>14051</v>
      </c>
      <c r="E10229" t="s">
        <v>14652</v>
      </c>
    </row>
    <row r="10230" spans="1:5" x14ac:dyDescent="0.25">
      <c r="A10230">
        <v>73000619</v>
      </c>
      <c r="B10230" t="s">
        <v>14653</v>
      </c>
      <c r="C10230" t="s">
        <v>14053</v>
      </c>
      <c r="D10230" t="s">
        <v>14053</v>
      </c>
      <c r="E10230" t="s">
        <v>14653</v>
      </c>
    </row>
    <row r="10231" spans="1:5" x14ac:dyDescent="0.25">
      <c r="A10231">
        <v>73000620</v>
      </c>
      <c r="B10231" t="s">
        <v>14654</v>
      </c>
      <c r="C10231" t="s">
        <v>14051</v>
      </c>
      <c r="D10231" t="s">
        <v>14051</v>
      </c>
      <c r="E10231" t="s">
        <v>14654</v>
      </c>
    </row>
    <row r="10232" spans="1:5" x14ac:dyDescent="0.25">
      <c r="A10232">
        <v>73000621</v>
      </c>
      <c r="B10232" t="s">
        <v>14655</v>
      </c>
      <c r="C10232" t="s">
        <v>14053</v>
      </c>
      <c r="D10232" t="s">
        <v>14053</v>
      </c>
      <c r="E10232" t="s">
        <v>14655</v>
      </c>
    </row>
    <row r="10233" spans="1:5" x14ac:dyDescent="0.25">
      <c r="A10233">
        <v>73000622</v>
      </c>
      <c r="B10233" t="s">
        <v>14656</v>
      </c>
      <c r="C10233" t="s">
        <v>14051</v>
      </c>
      <c r="D10233" t="s">
        <v>14051</v>
      </c>
      <c r="E10233" t="s">
        <v>14656</v>
      </c>
    </row>
    <row r="10234" spans="1:5" x14ac:dyDescent="0.25">
      <c r="A10234">
        <v>73000623</v>
      </c>
      <c r="B10234" t="s">
        <v>14657</v>
      </c>
      <c r="C10234" t="s">
        <v>14053</v>
      </c>
      <c r="D10234" t="s">
        <v>14053</v>
      </c>
      <c r="E10234" t="s">
        <v>14657</v>
      </c>
    </row>
    <row r="10235" spans="1:5" x14ac:dyDescent="0.25">
      <c r="A10235">
        <v>73000626</v>
      </c>
      <c r="B10235" t="s">
        <v>14658</v>
      </c>
      <c r="C10235" t="s">
        <v>14234</v>
      </c>
      <c r="D10235" t="s">
        <v>14234</v>
      </c>
      <c r="E10235" t="s">
        <v>14658</v>
      </c>
    </row>
    <row r="10236" spans="1:5" x14ac:dyDescent="0.25">
      <c r="A10236">
        <v>73000627</v>
      </c>
      <c r="B10236" t="s">
        <v>14659</v>
      </c>
      <c r="C10236" t="s">
        <v>14234</v>
      </c>
      <c r="D10236" t="s">
        <v>14234</v>
      </c>
      <c r="E10236" t="s">
        <v>14659</v>
      </c>
    </row>
    <row r="10237" spans="1:5" x14ac:dyDescent="0.25">
      <c r="A10237">
        <v>73000628</v>
      </c>
      <c r="B10237" t="s">
        <v>14615</v>
      </c>
      <c r="C10237" t="s">
        <v>14614</v>
      </c>
      <c r="D10237" t="s">
        <v>14614</v>
      </c>
      <c r="E10237" t="s">
        <v>14615</v>
      </c>
    </row>
    <row r="10238" spans="1:5" x14ac:dyDescent="0.25">
      <c r="A10238">
        <v>73000629</v>
      </c>
      <c r="B10238" t="s">
        <v>14617</v>
      </c>
      <c r="C10238" t="s">
        <v>14616</v>
      </c>
      <c r="D10238" t="s">
        <v>14616</v>
      </c>
      <c r="E10238" t="s">
        <v>14617</v>
      </c>
    </row>
    <row r="10239" spans="1:5" x14ac:dyDescent="0.25">
      <c r="A10239">
        <v>73000630</v>
      </c>
      <c r="B10239" t="s">
        <v>14618</v>
      </c>
      <c r="C10239" t="s">
        <v>14616</v>
      </c>
      <c r="D10239" t="s">
        <v>14616</v>
      </c>
      <c r="E10239" t="s">
        <v>14618</v>
      </c>
    </row>
    <row r="10240" spans="1:5" x14ac:dyDescent="0.25">
      <c r="A10240">
        <v>73000631</v>
      </c>
      <c r="B10240" t="s">
        <v>14661</v>
      </c>
      <c r="C10240" t="s">
        <v>14660</v>
      </c>
      <c r="D10240" t="s">
        <v>14660</v>
      </c>
      <c r="E10240" t="s">
        <v>14661</v>
      </c>
    </row>
    <row r="10241" spans="1:5" x14ac:dyDescent="0.25">
      <c r="A10241">
        <v>73000632</v>
      </c>
      <c r="B10241" t="s">
        <v>14663</v>
      </c>
      <c r="C10241" t="s">
        <v>14662</v>
      </c>
      <c r="D10241" t="s">
        <v>14662</v>
      </c>
      <c r="E10241" t="s">
        <v>14663</v>
      </c>
    </row>
    <row r="10242" spans="1:5" x14ac:dyDescent="0.25">
      <c r="A10242">
        <v>73000633</v>
      </c>
      <c r="B10242" t="s">
        <v>14665</v>
      </c>
      <c r="C10242" t="s">
        <v>14664</v>
      </c>
      <c r="D10242" t="s">
        <v>14664</v>
      </c>
      <c r="E10242" t="s">
        <v>14665</v>
      </c>
    </row>
    <row r="10243" spans="1:5" x14ac:dyDescent="0.25">
      <c r="A10243">
        <v>73000634</v>
      </c>
      <c r="B10243" t="s">
        <v>14667</v>
      </c>
      <c r="C10243" t="s">
        <v>14666</v>
      </c>
      <c r="D10243" t="s">
        <v>14666</v>
      </c>
      <c r="E10243" t="s">
        <v>14667</v>
      </c>
    </row>
    <row r="10244" spans="1:5" x14ac:dyDescent="0.25">
      <c r="A10244">
        <v>73000635</v>
      </c>
      <c r="B10244" t="s">
        <v>14669</v>
      </c>
      <c r="C10244" t="s">
        <v>14668</v>
      </c>
      <c r="D10244" t="s">
        <v>14668</v>
      </c>
      <c r="E10244" t="s">
        <v>14669</v>
      </c>
    </row>
    <row r="10245" spans="1:5" x14ac:dyDescent="0.25">
      <c r="A10245">
        <v>73000636</v>
      </c>
      <c r="B10245" t="s">
        <v>14671</v>
      </c>
      <c r="C10245" t="s">
        <v>14670</v>
      </c>
      <c r="D10245" t="s">
        <v>14670</v>
      </c>
      <c r="E10245" t="s">
        <v>14671</v>
      </c>
    </row>
    <row r="10246" spans="1:5" x14ac:dyDescent="0.25">
      <c r="A10246">
        <v>73000637</v>
      </c>
      <c r="B10246" t="s">
        <v>14673</v>
      </c>
      <c r="C10246" t="s">
        <v>14672</v>
      </c>
      <c r="D10246" t="s">
        <v>14672</v>
      </c>
      <c r="E10246" t="s">
        <v>14673</v>
      </c>
    </row>
    <row r="10247" spans="1:5" x14ac:dyDescent="0.25">
      <c r="A10247">
        <v>73000638</v>
      </c>
      <c r="B10247" t="s">
        <v>14675</v>
      </c>
      <c r="C10247" t="s">
        <v>14674</v>
      </c>
      <c r="D10247" t="s">
        <v>14674</v>
      </c>
      <c r="E10247" t="s">
        <v>14675</v>
      </c>
    </row>
    <row r="10248" spans="1:5" x14ac:dyDescent="0.25">
      <c r="A10248">
        <v>73000639</v>
      </c>
      <c r="B10248" t="s">
        <v>14677</v>
      </c>
      <c r="C10248" t="s">
        <v>14676</v>
      </c>
      <c r="D10248" t="s">
        <v>14676</v>
      </c>
      <c r="E10248" t="s">
        <v>14677</v>
      </c>
    </row>
    <row r="10249" spans="1:5" x14ac:dyDescent="0.25">
      <c r="A10249">
        <v>73000640</v>
      </c>
      <c r="B10249" t="s">
        <v>14679</v>
      </c>
      <c r="C10249" t="s">
        <v>14678</v>
      </c>
      <c r="D10249" t="s">
        <v>14678</v>
      </c>
      <c r="E10249" t="s">
        <v>14679</v>
      </c>
    </row>
    <row r="10250" spans="1:5" x14ac:dyDescent="0.25">
      <c r="A10250">
        <v>73000641</v>
      </c>
      <c r="B10250" t="s">
        <v>14680</v>
      </c>
      <c r="C10250" t="s">
        <v>14678</v>
      </c>
      <c r="D10250" t="s">
        <v>14678</v>
      </c>
      <c r="E10250" t="s">
        <v>14680</v>
      </c>
    </row>
    <row r="10251" spans="1:5" x14ac:dyDescent="0.25">
      <c r="A10251">
        <v>73000642</v>
      </c>
      <c r="B10251" t="s">
        <v>14682</v>
      </c>
      <c r="C10251" t="s">
        <v>14681</v>
      </c>
      <c r="D10251" t="s">
        <v>14681</v>
      </c>
      <c r="E10251" t="s">
        <v>14682</v>
      </c>
    </row>
    <row r="10252" spans="1:5" x14ac:dyDescent="0.25">
      <c r="A10252">
        <v>73000643</v>
      </c>
      <c r="B10252" t="s">
        <v>14683</v>
      </c>
      <c r="C10252" t="s">
        <v>14678</v>
      </c>
      <c r="D10252" t="s">
        <v>14678</v>
      </c>
      <c r="E10252" t="s">
        <v>14683</v>
      </c>
    </row>
    <row r="10253" spans="1:5" x14ac:dyDescent="0.25">
      <c r="A10253">
        <v>73000644</v>
      </c>
      <c r="B10253" t="s">
        <v>14684</v>
      </c>
      <c r="C10253" t="s">
        <v>14678</v>
      </c>
      <c r="D10253" t="s">
        <v>14678</v>
      </c>
      <c r="E10253" t="s">
        <v>14684</v>
      </c>
    </row>
    <row r="10254" spans="1:5" x14ac:dyDescent="0.25">
      <c r="A10254">
        <v>73000645</v>
      </c>
      <c r="B10254" t="s">
        <v>14686</v>
      </c>
      <c r="C10254" t="s">
        <v>14685</v>
      </c>
      <c r="D10254" t="s">
        <v>14685</v>
      </c>
      <c r="E10254" t="s">
        <v>14686</v>
      </c>
    </row>
    <row r="10255" spans="1:5" x14ac:dyDescent="0.25">
      <c r="A10255">
        <v>73000646</v>
      </c>
      <c r="B10255" t="s">
        <v>14687</v>
      </c>
      <c r="C10255" t="s">
        <v>14685</v>
      </c>
      <c r="D10255" t="s">
        <v>14685</v>
      </c>
      <c r="E10255" t="s">
        <v>14687</v>
      </c>
    </row>
    <row r="10256" spans="1:5" x14ac:dyDescent="0.25">
      <c r="A10256">
        <v>73000647</v>
      </c>
      <c r="B10256" t="s">
        <v>14688</v>
      </c>
      <c r="C10256" t="s">
        <v>14685</v>
      </c>
      <c r="D10256" t="s">
        <v>14685</v>
      </c>
      <c r="E10256" t="s">
        <v>14688</v>
      </c>
    </row>
    <row r="10257" spans="1:5" x14ac:dyDescent="0.25">
      <c r="A10257">
        <v>73000648</v>
      </c>
      <c r="B10257" t="s">
        <v>14689</v>
      </c>
      <c r="C10257" t="s">
        <v>14685</v>
      </c>
      <c r="D10257" t="s">
        <v>14685</v>
      </c>
      <c r="E10257" t="s">
        <v>14689</v>
      </c>
    </row>
    <row r="10258" spans="1:5" x14ac:dyDescent="0.25">
      <c r="A10258">
        <v>73000649</v>
      </c>
      <c r="B10258" t="s">
        <v>14690</v>
      </c>
      <c r="C10258" t="s">
        <v>14685</v>
      </c>
      <c r="D10258" t="s">
        <v>14685</v>
      </c>
      <c r="E10258" t="s">
        <v>14690</v>
      </c>
    </row>
    <row r="10259" spans="1:5" x14ac:dyDescent="0.25">
      <c r="A10259">
        <v>73000650</v>
      </c>
      <c r="B10259" t="s">
        <v>14691</v>
      </c>
      <c r="C10259" t="s">
        <v>14685</v>
      </c>
      <c r="D10259" t="s">
        <v>14685</v>
      </c>
      <c r="E10259" t="s">
        <v>14691</v>
      </c>
    </row>
    <row r="10260" spans="1:5" x14ac:dyDescent="0.25">
      <c r="A10260">
        <v>73000651</v>
      </c>
      <c r="B10260" t="s">
        <v>14692</v>
      </c>
      <c r="C10260" t="s">
        <v>14541</v>
      </c>
      <c r="D10260" t="s">
        <v>14541</v>
      </c>
      <c r="E10260" t="s">
        <v>14692</v>
      </c>
    </row>
    <row r="10261" spans="1:5" x14ac:dyDescent="0.25">
      <c r="A10261">
        <v>73000652</v>
      </c>
      <c r="B10261" t="s">
        <v>14694</v>
      </c>
      <c r="C10261" t="s">
        <v>14693</v>
      </c>
      <c r="D10261" t="s">
        <v>14693</v>
      </c>
      <c r="E10261" t="s">
        <v>14694</v>
      </c>
    </row>
    <row r="10262" spans="1:5" x14ac:dyDescent="0.25">
      <c r="A10262">
        <v>73000660</v>
      </c>
      <c r="B10262" t="s">
        <v>14696</v>
      </c>
      <c r="C10262" t="s">
        <v>14695</v>
      </c>
      <c r="D10262" t="s">
        <v>14695</v>
      </c>
      <c r="E10262" t="s">
        <v>14696</v>
      </c>
    </row>
    <row r="10263" spans="1:5" x14ac:dyDescent="0.25">
      <c r="A10263">
        <v>74000003</v>
      </c>
      <c r="B10263" t="s">
        <v>14698</v>
      </c>
      <c r="C10263" t="s">
        <v>14697</v>
      </c>
      <c r="D10263" t="s">
        <v>14697</v>
      </c>
      <c r="E10263" t="s">
        <v>14698</v>
      </c>
    </row>
    <row r="10264" spans="1:5" x14ac:dyDescent="0.25">
      <c r="A10264">
        <v>74000004</v>
      </c>
      <c r="B10264" t="s">
        <v>14700</v>
      </c>
      <c r="C10264" t="s">
        <v>14699</v>
      </c>
      <c r="D10264" t="s">
        <v>14699</v>
      </c>
      <c r="E10264" t="s">
        <v>14700</v>
      </c>
    </row>
    <row r="10265" spans="1:5" x14ac:dyDescent="0.25">
      <c r="A10265">
        <v>74000005</v>
      </c>
      <c r="B10265" t="s">
        <v>14702</v>
      </c>
      <c r="C10265" t="s">
        <v>14701</v>
      </c>
      <c r="D10265" t="s">
        <v>14701</v>
      </c>
      <c r="E10265" t="s">
        <v>14702</v>
      </c>
    </row>
    <row r="10266" spans="1:5" x14ac:dyDescent="0.25">
      <c r="A10266">
        <v>74000006</v>
      </c>
      <c r="B10266" t="s">
        <v>14704</v>
      </c>
      <c r="C10266" t="s">
        <v>14703</v>
      </c>
      <c r="D10266" t="s">
        <v>14703</v>
      </c>
      <c r="E10266" t="s">
        <v>14704</v>
      </c>
    </row>
    <row r="10267" spans="1:5" x14ac:dyDescent="0.25">
      <c r="A10267">
        <v>74000007</v>
      </c>
      <c r="B10267" t="s">
        <v>14706</v>
      </c>
      <c r="C10267" t="s">
        <v>14705</v>
      </c>
      <c r="D10267" t="s">
        <v>14705</v>
      </c>
      <c r="E10267" t="s">
        <v>14706</v>
      </c>
    </row>
    <row r="10268" spans="1:5" x14ac:dyDescent="0.25">
      <c r="A10268">
        <v>74000008</v>
      </c>
      <c r="B10268" t="s">
        <v>14708</v>
      </c>
      <c r="C10268" t="s">
        <v>14707</v>
      </c>
      <c r="D10268" t="s">
        <v>14707</v>
      </c>
      <c r="E10268" t="s">
        <v>14708</v>
      </c>
    </row>
    <row r="10269" spans="1:5" x14ac:dyDescent="0.25">
      <c r="A10269">
        <v>74000009</v>
      </c>
      <c r="B10269" t="s">
        <v>14710</v>
      </c>
      <c r="C10269" t="s">
        <v>14709</v>
      </c>
      <c r="D10269" t="s">
        <v>14709</v>
      </c>
      <c r="E10269" t="s">
        <v>14710</v>
      </c>
    </row>
    <row r="10270" spans="1:5" x14ac:dyDescent="0.25">
      <c r="A10270">
        <v>74000010</v>
      </c>
      <c r="B10270" t="s">
        <v>14712</v>
      </c>
      <c r="C10270" t="s">
        <v>14711</v>
      </c>
      <c r="D10270" t="s">
        <v>14711</v>
      </c>
      <c r="E10270" t="s">
        <v>14712</v>
      </c>
    </row>
    <row r="10271" spans="1:5" x14ac:dyDescent="0.25">
      <c r="A10271">
        <v>74000011</v>
      </c>
      <c r="B10271" t="s">
        <v>14714</v>
      </c>
      <c r="C10271" t="s">
        <v>14713</v>
      </c>
      <c r="D10271" t="s">
        <v>14713</v>
      </c>
      <c r="E10271" t="s">
        <v>14714</v>
      </c>
    </row>
    <row r="10272" spans="1:5" x14ac:dyDescent="0.25">
      <c r="A10272">
        <v>74000012</v>
      </c>
      <c r="B10272" t="s">
        <v>14716</v>
      </c>
      <c r="C10272" t="s">
        <v>14715</v>
      </c>
      <c r="D10272" t="s">
        <v>14715</v>
      </c>
      <c r="E10272" t="s">
        <v>14716</v>
      </c>
    </row>
    <row r="10273" spans="1:5" x14ac:dyDescent="0.25">
      <c r="A10273">
        <v>74000013</v>
      </c>
      <c r="B10273" t="s">
        <v>14718</v>
      </c>
      <c r="C10273" t="s">
        <v>14717</v>
      </c>
      <c r="D10273" t="s">
        <v>14717</v>
      </c>
      <c r="E10273" t="s">
        <v>14718</v>
      </c>
    </row>
    <row r="10274" spans="1:5" x14ac:dyDescent="0.25">
      <c r="A10274">
        <v>74000014</v>
      </c>
      <c r="B10274" t="s">
        <v>14720</v>
      </c>
      <c r="C10274" t="s">
        <v>14719</v>
      </c>
      <c r="D10274" t="s">
        <v>14719</v>
      </c>
      <c r="E10274" t="s">
        <v>14720</v>
      </c>
    </row>
    <row r="10275" spans="1:5" x14ac:dyDescent="0.25">
      <c r="A10275">
        <v>74000015</v>
      </c>
      <c r="B10275" t="s">
        <v>14722</v>
      </c>
      <c r="C10275" t="s">
        <v>14721</v>
      </c>
      <c r="D10275" t="s">
        <v>14721</v>
      </c>
      <c r="E10275" t="s">
        <v>14722</v>
      </c>
    </row>
    <row r="10276" spans="1:5" x14ac:dyDescent="0.25">
      <c r="A10276">
        <v>74000016</v>
      </c>
      <c r="B10276" t="s">
        <v>14724</v>
      </c>
      <c r="C10276" t="s">
        <v>14723</v>
      </c>
      <c r="D10276" t="s">
        <v>14723</v>
      </c>
      <c r="E10276" t="s">
        <v>14724</v>
      </c>
    </row>
    <row r="10277" spans="1:5" x14ac:dyDescent="0.25">
      <c r="A10277">
        <v>74000017</v>
      </c>
      <c r="B10277" t="s">
        <v>14726</v>
      </c>
      <c r="C10277" t="s">
        <v>14725</v>
      </c>
      <c r="D10277" t="s">
        <v>14725</v>
      </c>
      <c r="E10277" t="s">
        <v>14726</v>
      </c>
    </row>
    <row r="10278" spans="1:5" x14ac:dyDescent="0.25">
      <c r="A10278">
        <v>74000018</v>
      </c>
      <c r="B10278" t="s">
        <v>14728</v>
      </c>
      <c r="C10278" t="s">
        <v>14727</v>
      </c>
      <c r="D10278" t="s">
        <v>14727</v>
      </c>
      <c r="E10278" t="s">
        <v>14728</v>
      </c>
    </row>
    <row r="10279" spans="1:5" x14ac:dyDescent="0.25">
      <c r="A10279">
        <v>74000019</v>
      </c>
      <c r="B10279" t="s">
        <v>14730</v>
      </c>
      <c r="C10279" t="s">
        <v>14729</v>
      </c>
      <c r="D10279" t="s">
        <v>14729</v>
      </c>
      <c r="E10279" t="s">
        <v>14730</v>
      </c>
    </row>
    <row r="10280" spans="1:5" x14ac:dyDescent="0.25">
      <c r="A10280">
        <v>74000020</v>
      </c>
      <c r="B10280" t="s">
        <v>14732</v>
      </c>
      <c r="C10280" t="s">
        <v>14731</v>
      </c>
      <c r="D10280" t="s">
        <v>14731</v>
      </c>
      <c r="E10280" t="s">
        <v>14732</v>
      </c>
    </row>
    <row r="10281" spans="1:5" x14ac:dyDescent="0.25">
      <c r="A10281">
        <v>74000021</v>
      </c>
      <c r="B10281" t="s">
        <v>14734</v>
      </c>
      <c r="C10281" t="s">
        <v>14733</v>
      </c>
      <c r="D10281" t="s">
        <v>14733</v>
      </c>
      <c r="E10281" t="s">
        <v>14734</v>
      </c>
    </row>
    <row r="10282" spans="1:5" x14ac:dyDescent="0.25">
      <c r="A10282">
        <v>74000022</v>
      </c>
      <c r="B10282" t="s">
        <v>14736</v>
      </c>
      <c r="C10282" t="s">
        <v>14735</v>
      </c>
      <c r="D10282" t="s">
        <v>14735</v>
      </c>
      <c r="E10282" t="s">
        <v>14736</v>
      </c>
    </row>
    <row r="10283" spans="1:5" x14ac:dyDescent="0.25">
      <c r="A10283">
        <v>74000023</v>
      </c>
      <c r="B10283" t="s">
        <v>14737</v>
      </c>
      <c r="C10283" t="s">
        <v>14735</v>
      </c>
      <c r="D10283" t="s">
        <v>14735</v>
      </c>
      <c r="E10283" t="s">
        <v>14737</v>
      </c>
    </row>
    <row r="10284" spans="1:5" x14ac:dyDescent="0.25">
      <c r="A10284">
        <v>74000024</v>
      </c>
      <c r="B10284" t="s">
        <v>14739</v>
      </c>
      <c r="C10284" t="s">
        <v>14738</v>
      </c>
      <c r="D10284" t="s">
        <v>14738</v>
      </c>
      <c r="E10284" t="s">
        <v>14739</v>
      </c>
    </row>
    <row r="10285" spans="1:5" x14ac:dyDescent="0.25">
      <c r="A10285">
        <v>74000025</v>
      </c>
      <c r="B10285" t="s">
        <v>14741</v>
      </c>
      <c r="C10285" t="s">
        <v>14740</v>
      </c>
      <c r="D10285" t="s">
        <v>14740</v>
      </c>
      <c r="E10285" t="s">
        <v>14741</v>
      </c>
    </row>
    <row r="10286" spans="1:5" x14ac:dyDescent="0.25">
      <c r="A10286">
        <v>74000026</v>
      </c>
      <c r="B10286" t="s">
        <v>14743</v>
      </c>
      <c r="C10286" t="s">
        <v>14742</v>
      </c>
      <c r="D10286" t="s">
        <v>14742</v>
      </c>
      <c r="E10286" t="s">
        <v>14743</v>
      </c>
    </row>
    <row r="10287" spans="1:5" x14ac:dyDescent="0.25">
      <c r="A10287">
        <v>74000027</v>
      </c>
      <c r="B10287" t="s">
        <v>14745</v>
      </c>
      <c r="C10287" t="s">
        <v>14744</v>
      </c>
      <c r="D10287" t="s">
        <v>14744</v>
      </c>
      <c r="E10287" t="s">
        <v>14745</v>
      </c>
    </row>
    <row r="10288" spans="1:5" x14ac:dyDescent="0.25">
      <c r="A10288">
        <v>74000028</v>
      </c>
      <c r="B10288" t="s">
        <v>14747</v>
      </c>
      <c r="C10288" t="s">
        <v>14746</v>
      </c>
      <c r="D10288" t="s">
        <v>14746</v>
      </c>
      <c r="E10288" t="s">
        <v>14747</v>
      </c>
    </row>
    <row r="10289" spans="1:5" x14ac:dyDescent="0.25">
      <c r="A10289">
        <v>74000029</v>
      </c>
      <c r="B10289" t="s">
        <v>14749</v>
      </c>
      <c r="C10289" t="s">
        <v>14748</v>
      </c>
      <c r="D10289" t="s">
        <v>14748</v>
      </c>
      <c r="E10289" t="s">
        <v>14749</v>
      </c>
    </row>
    <row r="10290" spans="1:5" x14ac:dyDescent="0.25">
      <c r="A10290">
        <v>74000030</v>
      </c>
      <c r="B10290" t="s">
        <v>14751</v>
      </c>
      <c r="C10290" t="s">
        <v>14750</v>
      </c>
      <c r="D10290" t="s">
        <v>14750</v>
      </c>
      <c r="E10290" t="s">
        <v>14751</v>
      </c>
    </row>
    <row r="10291" spans="1:5" x14ac:dyDescent="0.25">
      <c r="A10291">
        <v>74000031</v>
      </c>
      <c r="B10291" t="s">
        <v>14753</v>
      </c>
      <c r="C10291" t="s">
        <v>14752</v>
      </c>
      <c r="D10291" t="s">
        <v>14752</v>
      </c>
      <c r="E10291" t="s">
        <v>14753</v>
      </c>
    </row>
    <row r="10292" spans="1:5" x14ac:dyDescent="0.25">
      <c r="A10292">
        <v>74000032</v>
      </c>
      <c r="B10292" t="s">
        <v>14755</v>
      </c>
      <c r="C10292" t="s">
        <v>14754</v>
      </c>
      <c r="D10292" t="s">
        <v>14754</v>
      </c>
      <c r="E10292" t="s">
        <v>14755</v>
      </c>
    </row>
    <row r="10293" spans="1:5" x14ac:dyDescent="0.25">
      <c r="A10293">
        <v>74000033</v>
      </c>
      <c r="B10293" t="s">
        <v>14757</v>
      </c>
      <c r="C10293" t="s">
        <v>14756</v>
      </c>
      <c r="D10293" t="s">
        <v>14756</v>
      </c>
      <c r="E10293" t="s">
        <v>14757</v>
      </c>
    </row>
    <row r="10294" spans="1:5" x14ac:dyDescent="0.25">
      <c r="A10294">
        <v>74000034</v>
      </c>
      <c r="B10294" t="s">
        <v>14759</v>
      </c>
      <c r="C10294" t="s">
        <v>14758</v>
      </c>
      <c r="D10294" t="s">
        <v>14758</v>
      </c>
      <c r="E10294" t="s">
        <v>14759</v>
      </c>
    </row>
    <row r="10295" spans="1:5" x14ac:dyDescent="0.25">
      <c r="A10295">
        <v>74000035</v>
      </c>
      <c r="B10295" t="s">
        <v>14761</v>
      </c>
      <c r="C10295" t="s">
        <v>14760</v>
      </c>
      <c r="D10295" t="s">
        <v>14760</v>
      </c>
      <c r="E10295" t="s">
        <v>14761</v>
      </c>
    </row>
    <row r="10296" spans="1:5" x14ac:dyDescent="0.25">
      <c r="A10296">
        <v>74000036</v>
      </c>
      <c r="B10296" t="s">
        <v>14763</v>
      </c>
      <c r="C10296" t="s">
        <v>14762</v>
      </c>
      <c r="D10296" t="s">
        <v>14762</v>
      </c>
      <c r="E10296" t="s">
        <v>14763</v>
      </c>
    </row>
    <row r="10297" spans="1:5" x14ac:dyDescent="0.25">
      <c r="A10297">
        <v>74000037</v>
      </c>
      <c r="B10297" t="s">
        <v>14761</v>
      </c>
      <c r="C10297" t="s">
        <v>14760</v>
      </c>
      <c r="D10297" t="s">
        <v>14760</v>
      </c>
      <c r="E10297" t="s">
        <v>14761</v>
      </c>
    </row>
    <row r="10298" spans="1:5" x14ac:dyDescent="0.25">
      <c r="A10298">
        <v>74000038</v>
      </c>
      <c r="B10298" t="s">
        <v>14765</v>
      </c>
      <c r="C10298" t="s">
        <v>14764</v>
      </c>
      <c r="D10298" t="s">
        <v>14764</v>
      </c>
      <c r="E10298" t="s">
        <v>14765</v>
      </c>
    </row>
    <row r="10299" spans="1:5" x14ac:dyDescent="0.25">
      <c r="A10299">
        <v>74000039</v>
      </c>
      <c r="B10299" t="s">
        <v>14767</v>
      </c>
      <c r="C10299" t="s">
        <v>14766</v>
      </c>
      <c r="D10299" t="s">
        <v>14766</v>
      </c>
      <c r="E10299" t="s">
        <v>14767</v>
      </c>
    </row>
    <row r="10300" spans="1:5" x14ac:dyDescent="0.25">
      <c r="A10300">
        <v>74000040</v>
      </c>
      <c r="B10300" t="s">
        <v>14769</v>
      </c>
      <c r="C10300" t="s">
        <v>14768</v>
      </c>
      <c r="D10300" t="s">
        <v>14768</v>
      </c>
      <c r="E10300" t="s">
        <v>14769</v>
      </c>
    </row>
    <row r="10301" spans="1:5" x14ac:dyDescent="0.25">
      <c r="A10301">
        <v>74000041</v>
      </c>
      <c r="B10301" t="s">
        <v>14771</v>
      </c>
      <c r="C10301" t="s">
        <v>14770</v>
      </c>
      <c r="D10301" t="s">
        <v>14770</v>
      </c>
      <c r="E10301" t="s">
        <v>14771</v>
      </c>
    </row>
    <row r="10302" spans="1:5" x14ac:dyDescent="0.25">
      <c r="A10302">
        <v>74000042</v>
      </c>
      <c r="B10302" t="s">
        <v>14773</v>
      </c>
      <c r="C10302" t="s">
        <v>14772</v>
      </c>
      <c r="D10302" t="s">
        <v>14772</v>
      </c>
      <c r="E10302" t="s">
        <v>14773</v>
      </c>
    </row>
    <row r="10303" spans="1:5" x14ac:dyDescent="0.25">
      <c r="A10303">
        <v>74000043</v>
      </c>
      <c r="B10303" t="s">
        <v>14775</v>
      </c>
      <c r="C10303" t="s">
        <v>14774</v>
      </c>
      <c r="D10303" t="s">
        <v>14774</v>
      </c>
      <c r="E10303" t="s">
        <v>14775</v>
      </c>
    </row>
    <row r="10304" spans="1:5" x14ac:dyDescent="0.25">
      <c r="A10304">
        <v>74000044</v>
      </c>
      <c r="B10304" t="s">
        <v>14777</v>
      </c>
      <c r="C10304" t="s">
        <v>14776</v>
      </c>
      <c r="D10304" t="s">
        <v>14776</v>
      </c>
      <c r="E10304" t="s">
        <v>14777</v>
      </c>
    </row>
    <row r="10305" spans="1:5" x14ac:dyDescent="0.25">
      <c r="A10305">
        <v>74000045</v>
      </c>
      <c r="B10305" t="s">
        <v>14779</v>
      </c>
      <c r="C10305" t="s">
        <v>14778</v>
      </c>
      <c r="D10305" t="s">
        <v>14778</v>
      </c>
      <c r="E10305" t="s">
        <v>14779</v>
      </c>
    </row>
    <row r="10306" spans="1:5" x14ac:dyDescent="0.25">
      <c r="A10306">
        <v>74000046</v>
      </c>
      <c r="B10306" t="s">
        <v>14781</v>
      </c>
      <c r="C10306" t="s">
        <v>14780</v>
      </c>
      <c r="D10306" t="s">
        <v>14780</v>
      </c>
      <c r="E10306" t="s">
        <v>14781</v>
      </c>
    </row>
    <row r="10307" spans="1:5" x14ac:dyDescent="0.25">
      <c r="A10307">
        <v>74000047</v>
      </c>
      <c r="B10307" t="s">
        <v>14783</v>
      </c>
      <c r="C10307" t="s">
        <v>14782</v>
      </c>
      <c r="D10307" t="s">
        <v>14782</v>
      </c>
      <c r="E10307" t="s">
        <v>14783</v>
      </c>
    </row>
    <row r="10308" spans="1:5" x14ac:dyDescent="0.25">
      <c r="A10308">
        <v>74000048</v>
      </c>
      <c r="B10308" t="s">
        <v>14785</v>
      </c>
      <c r="C10308" t="s">
        <v>14784</v>
      </c>
      <c r="D10308" t="s">
        <v>14784</v>
      </c>
      <c r="E10308" t="s">
        <v>14785</v>
      </c>
    </row>
    <row r="10309" spans="1:5" x14ac:dyDescent="0.25">
      <c r="A10309">
        <v>74000049</v>
      </c>
      <c r="B10309" t="s">
        <v>14787</v>
      </c>
      <c r="C10309" t="s">
        <v>14786</v>
      </c>
      <c r="D10309" t="s">
        <v>14786</v>
      </c>
      <c r="E10309" t="s">
        <v>14787</v>
      </c>
    </row>
    <row r="10310" spans="1:5" x14ac:dyDescent="0.25">
      <c r="A10310">
        <v>74000050</v>
      </c>
      <c r="B10310" t="s">
        <v>14789</v>
      </c>
      <c r="C10310" t="s">
        <v>14788</v>
      </c>
      <c r="D10310" t="s">
        <v>14788</v>
      </c>
      <c r="E10310" t="s">
        <v>14789</v>
      </c>
    </row>
    <row r="10311" spans="1:5" x14ac:dyDescent="0.25">
      <c r="A10311">
        <v>74000051</v>
      </c>
      <c r="B10311" t="s">
        <v>14753</v>
      </c>
      <c r="C10311" t="s">
        <v>14790</v>
      </c>
      <c r="D10311" t="s">
        <v>14790</v>
      </c>
      <c r="E10311" t="s">
        <v>14753</v>
      </c>
    </row>
    <row r="10312" spans="1:5" x14ac:dyDescent="0.25">
      <c r="A10312">
        <v>74000052</v>
      </c>
      <c r="B10312" t="s">
        <v>14792</v>
      </c>
      <c r="C10312" t="s">
        <v>14791</v>
      </c>
      <c r="D10312" t="s">
        <v>14791</v>
      </c>
      <c r="E10312" t="s">
        <v>14792</v>
      </c>
    </row>
    <row r="10313" spans="1:5" x14ac:dyDescent="0.25">
      <c r="A10313">
        <v>74000053</v>
      </c>
      <c r="B10313" t="s">
        <v>14794</v>
      </c>
      <c r="C10313" t="s">
        <v>14793</v>
      </c>
      <c r="D10313" t="s">
        <v>14793</v>
      </c>
      <c r="E10313" t="s">
        <v>14794</v>
      </c>
    </row>
    <row r="10314" spans="1:5" x14ac:dyDescent="0.25">
      <c r="A10314">
        <v>74000054</v>
      </c>
      <c r="B10314" t="s">
        <v>14757</v>
      </c>
      <c r="C10314" t="s">
        <v>14795</v>
      </c>
      <c r="D10314" t="s">
        <v>14795</v>
      </c>
      <c r="E10314" t="s">
        <v>14757</v>
      </c>
    </row>
    <row r="10315" spans="1:5" x14ac:dyDescent="0.25">
      <c r="A10315">
        <v>74000055</v>
      </c>
      <c r="B10315" t="s">
        <v>14755</v>
      </c>
      <c r="C10315" t="s">
        <v>14796</v>
      </c>
      <c r="D10315" t="s">
        <v>14796</v>
      </c>
      <c r="E10315" t="s">
        <v>14755</v>
      </c>
    </row>
    <row r="10316" spans="1:5" x14ac:dyDescent="0.25">
      <c r="A10316">
        <v>74000056</v>
      </c>
      <c r="B10316" t="s">
        <v>14759</v>
      </c>
      <c r="C10316" t="s">
        <v>14797</v>
      </c>
      <c r="D10316" t="s">
        <v>14797</v>
      </c>
      <c r="E10316" t="s">
        <v>14759</v>
      </c>
    </row>
    <row r="10317" spans="1:5" x14ac:dyDescent="0.25">
      <c r="A10317">
        <v>74000057</v>
      </c>
      <c r="B10317" t="s">
        <v>14757</v>
      </c>
      <c r="C10317" t="s">
        <v>14798</v>
      </c>
      <c r="D10317" t="s">
        <v>14798</v>
      </c>
      <c r="E10317" t="s">
        <v>14757</v>
      </c>
    </row>
    <row r="10318" spans="1:5" x14ac:dyDescent="0.25">
      <c r="A10318">
        <v>74000058</v>
      </c>
      <c r="B10318" t="s">
        <v>14800</v>
      </c>
      <c r="C10318" t="s">
        <v>14799</v>
      </c>
      <c r="D10318" t="s">
        <v>14799</v>
      </c>
      <c r="E10318" t="s">
        <v>14800</v>
      </c>
    </row>
    <row r="10319" spans="1:5" x14ac:dyDescent="0.25">
      <c r="A10319">
        <v>74000059</v>
      </c>
      <c r="B10319" t="s">
        <v>14802</v>
      </c>
      <c r="C10319" t="s">
        <v>14801</v>
      </c>
      <c r="D10319" t="s">
        <v>14801</v>
      </c>
      <c r="E10319" t="s">
        <v>14802</v>
      </c>
    </row>
    <row r="10320" spans="1:5" x14ac:dyDescent="0.25">
      <c r="A10320">
        <v>74000060</v>
      </c>
      <c r="B10320" t="s">
        <v>14804</v>
      </c>
      <c r="C10320" t="s">
        <v>14803</v>
      </c>
      <c r="D10320" t="s">
        <v>14803</v>
      </c>
      <c r="E10320" t="s">
        <v>14804</v>
      </c>
    </row>
    <row r="10321" spans="1:5" x14ac:dyDescent="0.25">
      <c r="A10321">
        <v>74000061</v>
      </c>
      <c r="B10321" t="s">
        <v>14806</v>
      </c>
      <c r="C10321" t="s">
        <v>14805</v>
      </c>
      <c r="D10321" t="s">
        <v>14805</v>
      </c>
      <c r="E10321" t="s">
        <v>14806</v>
      </c>
    </row>
    <row r="10322" spans="1:5" x14ac:dyDescent="0.25">
      <c r="A10322">
        <v>74000062</v>
      </c>
      <c r="B10322" t="s">
        <v>14808</v>
      </c>
      <c r="C10322" t="s">
        <v>14807</v>
      </c>
      <c r="D10322" t="s">
        <v>14807</v>
      </c>
      <c r="E10322" t="s">
        <v>14808</v>
      </c>
    </row>
    <row r="10323" spans="1:5" x14ac:dyDescent="0.25">
      <c r="A10323">
        <v>74000063</v>
      </c>
      <c r="B10323" t="s">
        <v>14809</v>
      </c>
      <c r="C10323" t="s">
        <v>14803</v>
      </c>
      <c r="D10323" t="s">
        <v>14803</v>
      </c>
      <c r="E10323" t="s">
        <v>14809</v>
      </c>
    </row>
    <row r="10324" spans="1:5" x14ac:dyDescent="0.25">
      <c r="A10324">
        <v>74000064</v>
      </c>
      <c r="B10324" t="s">
        <v>14811</v>
      </c>
      <c r="C10324" t="s">
        <v>14810</v>
      </c>
      <c r="D10324" t="s">
        <v>14810</v>
      </c>
      <c r="E10324" t="s">
        <v>14811</v>
      </c>
    </row>
    <row r="10325" spans="1:5" x14ac:dyDescent="0.25">
      <c r="A10325">
        <v>74000065</v>
      </c>
      <c r="B10325" t="s">
        <v>14736</v>
      </c>
      <c r="C10325" t="s">
        <v>14812</v>
      </c>
      <c r="D10325" t="s">
        <v>14812</v>
      </c>
      <c r="E10325" t="s">
        <v>14736</v>
      </c>
    </row>
    <row r="10326" spans="1:5" x14ac:dyDescent="0.25">
      <c r="A10326">
        <v>74000066</v>
      </c>
      <c r="B10326" t="s">
        <v>14737</v>
      </c>
      <c r="C10326" t="s">
        <v>14812</v>
      </c>
      <c r="D10326" t="s">
        <v>14812</v>
      </c>
      <c r="E10326" t="s">
        <v>14737</v>
      </c>
    </row>
    <row r="10327" spans="1:5" x14ac:dyDescent="0.25">
      <c r="A10327">
        <v>74000067</v>
      </c>
      <c r="B10327" t="s">
        <v>14814</v>
      </c>
      <c r="C10327" t="s">
        <v>14813</v>
      </c>
      <c r="D10327" t="s">
        <v>14813</v>
      </c>
      <c r="E10327" t="s">
        <v>14814</v>
      </c>
    </row>
    <row r="10328" spans="1:5" x14ac:dyDescent="0.25">
      <c r="A10328">
        <v>74000068</v>
      </c>
      <c r="B10328" t="s">
        <v>14816</v>
      </c>
      <c r="C10328" t="s">
        <v>14815</v>
      </c>
      <c r="D10328" t="s">
        <v>14815</v>
      </c>
      <c r="E10328" t="s">
        <v>14816</v>
      </c>
    </row>
    <row r="10329" spans="1:5" x14ac:dyDescent="0.25">
      <c r="A10329">
        <v>74000069</v>
      </c>
      <c r="B10329" t="s">
        <v>14818</v>
      </c>
      <c r="C10329" t="s">
        <v>14817</v>
      </c>
      <c r="D10329" t="s">
        <v>14817</v>
      </c>
      <c r="E10329" t="s">
        <v>14818</v>
      </c>
    </row>
    <row r="10330" spans="1:5" x14ac:dyDescent="0.25">
      <c r="A10330">
        <v>74000070</v>
      </c>
      <c r="B10330" t="s">
        <v>14820</v>
      </c>
      <c r="C10330" t="s">
        <v>14819</v>
      </c>
      <c r="D10330" t="s">
        <v>14819</v>
      </c>
      <c r="E10330" t="s">
        <v>14820</v>
      </c>
    </row>
    <row r="10331" spans="1:5" x14ac:dyDescent="0.25">
      <c r="A10331">
        <v>74000071</v>
      </c>
      <c r="B10331" t="s">
        <v>14822</v>
      </c>
      <c r="C10331" t="s">
        <v>14821</v>
      </c>
      <c r="D10331" t="s">
        <v>14821</v>
      </c>
      <c r="E10331" t="s">
        <v>14822</v>
      </c>
    </row>
    <row r="10332" spans="1:5" x14ac:dyDescent="0.25">
      <c r="A10332">
        <v>74000072</v>
      </c>
      <c r="B10332" t="s">
        <v>14824</v>
      </c>
      <c r="C10332" t="s">
        <v>14823</v>
      </c>
      <c r="D10332" t="s">
        <v>14823</v>
      </c>
      <c r="E10332" t="s">
        <v>14824</v>
      </c>
    </row>
    <row r="10333" spans="1:5" x14ac:dyDescent="0.25">
      <c r="A10333">
        <v>74000073</v>
      </c>
      <c r="B10333" t="s">
        <v>14826</v>
      </c>
      <c r="C10333" t="s">
        <v>14825</v>
      </c>
      <c r="D10333" t="s">
        <v>14825</v>
      </c>
      <c r="E10333" t="s">
        <v>14826</v>
      </c>
    </row>
    <row r="10334" spans="1:5" x14ac:dyDescent="0.25">
      <c r="A10334">
        <v>74000074</v>
      </c>
      <c r="B10334" t="s">
        <v>14827</v>
      </c>
      <c r="C10334" t="s">
        <v>14780</v>
      </c>
      <c r="D10334" t="s">
        <v>14780</v>
      </c>
      <c r="E10334" t="s">
        <v>14827</v>
      </c>
    </row>
    <row r="10335" spans="1:5" x14ac:dyDescent="0.25">
      <c r="A10335">
        <v>74000075</v>
      </c>
      <c r="B10335" t="s">
        <v>14829</v>
      </c>
      <c r="C10335" t="s">
        <v>14828</v>
      </c>
      <c r="D10335" t="s">
        <v>14828</v>
      </c>
      <c r="E10335" t="s">
        <v>14829</v>
      </c>
    </row>
    <row r="10336" spans="1:5" x14ac:dyDescent="0.25">
      <c r="A10336">
        <v>74000076</v>
      </c>
      <c r="B10336" t="s">
        <v>14831</v>
      </c>
      <c r="C10336" t="s">
        <v>14830</v>
      </c>
      <c r="D10336" t="s">
        <v>14830</v>
      </c>
      <c r="E10336" t="s">
        <v>14831</v>
      </c>
    </row>
    <row r="10337" spans="1:5" x14ac:dyDescent="0.25">
      <c r="A10337">
        <v>74000077</v>
      </c>
      <c r="B10337" t="s">
        <v>14832</v>
      </c>
      <c r="C10337" t="s">
        <v>14830</v>
      </c>
      <c r="D10337" t="s">
        <v>14830</v>
      </c>
      <c r="E10337" t="s">
        <v>14832</v>
      </c>
    </row>
    <row r="10338" spans="1:5" x14ac:dyDescent="0.25">
      <c r="A10338">
        <v>74000080</v>
      </c>
      <c r="B10338" t="s">
        <v>14834</v>
      </c>
      <c r="C10338" t="s">
        <v>14833</v>
      </c>
      <c r="D10338" t="s">
        <v>14833</v>
      </c>
      <c r="E10338" t="s">
        <v>14834</v>
      </c>
    </row>
    <row r="10339" spans="1:5" x14ac:dyDescent="0.25">
      <c r="A10339">
        <v>74000081</v>
      </c>
      <c r="B10339" t="s">
        <v>14835</v>
      </c>
      <c r="C10339" t="s">
        <v>14833</v>
      </c>
      <c r="D10339" t="s">
        <v>14833</v>
      </c>
      <c r="E10339" t="s">
        <v>14835</v>
      </c>
    </row>
    <row r="10340" spans="1:5" x14ac:dyDescent="0.25">
      <c r="A10340">
        <v>74000082</v>
      </c>
      <c r="B10340" t="s">
        <v>14837</v>
      </c>
      <c r="C10340" t="s">
        <v>14836</v>
      </c>
      <c r="D10340" t="s">
        <v>14836</v>
      </c>
      <c r="E10340" t="s">
        <v>14837</v>
      </c>
    </row>
    <row r="10341" spans="1:5" x14ac:dyDescent="0.25">
      <c r="A10341">
        <v>74000083</v>
      </c>
      <c r="B10341" t="s">
        <v>14839</v>
      </c>
      <c r="C10341" t="s">
        <v>14838</v>
      </c>
      <c r="D10341" t="s">
        <v>14838</v>
      </c>
      <c r="E10341" t="s">
        <v>14839</v>
      </c>
    </row>
    <row r="10342" spans="1:5" x14ac:dyDescent="0.25">
      <c r="A10342">
        <v>74000084</v>
      </c>
      <c r="B10342" t="s">
        <v>14840</v>
      </c>
      <c r="C10342" t="s">
        <v>14838</v>
      </c>
      <c r="D10342" t="s">
        <v>14838</v>
      </c>
      <c r="E10342" t="s">
        <v>14840</v>
      </c>
    </row>
    <row r="10343" spans="1:5" x14ac:dyDescent="0.25">
      <c r="A10343">
        <v>74000085</v>
      </c>
      <c r="B10343" t="s">
        <v>14841</v>
      </c>
      <c r="C10343" t="s">
        <v>14838</v>
      </c>
      <c r="D10343" t="s">
        <v>14838</v>
      </c>
      <c r="E10343" t="s">
        <v>14841</v>
      </c>
    </row>
    <row r="10344" spans="1:5" x14ac:dyDescent="0.25">
      <c r="A10344">
        <v>74000086</v>
      </c>
      <c r="B10344" t="s">
        <v>14829</v>
      </c>
      <c r="C10344" t="s">
        <v>14842</v>
      </c>
      <c r="D10344" t="s">
        <v>14842</v>
      </c>
      <c r="E10344" t="s">
        <v>14829</v>
      </c>
    </row>
    <row r="10345" spans="1:5" x14ac:dyDescent="0.25">
      <c r="A10345">
        <v>74000087</v>
      </c>
      <c r="B10345" t="s">
        <v>14839</v>
      </c>
      <c r="C10345" t="s">
        <v>14838</v>
      </c>
      <c r="D10345" t="s">
        <v>14838</v>
      </c>
      <c r="E10345" t="s">
        <v>14839</v>
      </c>
    </row>
    <row r="10346" spans="1:5" x14ac:dyDescent="0.25">
      <c r="A10346">
        <v>74000088</v>
      </c>
      <c r="B10346" t="s">
        <v>14840</v>
      </c>
      <c r="C10346" t="s">
        <v>14838</v>
      </c>
      <c r="D10346" t="s">
        <v>14838</v>
      </c>
      <c r="E10346" t="s">
        <v>14840</v>
      </c>
    </row>
    <row r="10347" spans="1:5" x14ac:dyDescent="0.25">
      <c r="A10347">
        <v>74000089</v>
      </c>
      <c r="B10347" t="s">
        <v>14841</v>
      </c>
      <c r="C10347" t="s">
        <v>14838</v>
      </c>
      <c r="D10347" t="s">
        <v>14838</v>
      </c>
      <c r="E10347" t="s">
        <v>14841</v>
      </c>
    </row>
    <row r="10348" spans="1:5" x14ac:dyDescent="0.25">
      <c r="A10348">
        <v>74000093</v>
      </c>
      <c r="B10348" t="s">
        <v>14844</v>
      </c>
      <c r="C10348" t="s">
        <v>14843</v>
      </c>
      <c r="D10348" t="s">
        <v>14843</v>
      </c>
      <c r="E10348" t="s">
        <v>14844</v>
      </c>
    </row>
    <row r="10349" spans="1:5" x14ac:dyDescent="0.25">
      <c r="A10349">
        <v>74000094</v>
      </c>
      <c r="B10349" t="s">
        <v>14846</v>
      </c>
      <c r="C10349" t="s">
        <v>14845</v>
      </c>
      <c r="D10349" t="s">
        <v>14845</v>
      </c>
      <c r="E10349" t="s">
        <v>14846</v>
      </c>
    </row>
    <row r="10350" spans="1:5" x14ac:dyDescent="0.25">
      <c r="A10350">
        <v>74000096</v>
      </c>
      <c r="B10350" t="s">
        <v>14848</v>
      </c>
      <c r="C10350" t="s">
        <v>14847</v>
      </c>
      <c r="D10350" t="s">
        <v>14847</v>
      </c>
      <c r="E10350" t="s">
        <v>14848</v>
      </c>
    </row>
    <row r="10351" spans="1:5" x14ac:dyDescent="0.25">
      <c r="A10351">
        <v>74000105</v>
      </c>
      <c r="B10351" t="s">
        <v>14850</v>
      </c>
      <c r="C10351" t="s">
        <v>14849</v>
      </c>
      <c r="D10351" t="s">
        <v>14849</v>
      </c>
      <c r="E10351" t="s">
        <v>14850</v>
      </c>
    </row>
    <row r="10352" spans="1:5" x14ac:dyDescent="0.25">
      <c r="A10352">
        <v>74000106</v>
      </c>
      <c r="B10352" t="s">
        <v>14851</v>
      </c>
      <c r="C10352" t="s">
        <v>14849</v>
      </c>
      <c r="D10352" t="s">
        <v>14849</v>
      </c>
      <c r="E10352" t="s">
        <v>14851</v>
      </c>
    </row>
    <row r="10353" spans="1:5" x14ac:dyDescent="0.25">
      <c r="A10353">
        <v>74000108</v>
      </c>
      <c r="B10353" t="s">
        <v>14853</v>
      </c>
      <c r="C10353" t="s">
        <v>14852</v>
      </c>
      <c r="D10353" t="s">
        <v>14852</v>
      </c>
      <c r="E10353" t="s">
        <v>14853</v>
      </c>
    </row>
    <row r="10354" spans="1:5" x14ac:dyDescent="0.25">
      <c r="A10354">
        <v>74000109</v>
      </c>
      <c r="B10354" t="s">
        <v>14855</v>
      </c>
      <c r="C10354" t="s">
        <v>14854</v>
      </c>
      <c r="D10354" t="s">
        <v>14854</v>
      </c>
      <c r="E10354" t="s">
        <v>14855</v>
      </c>
    </row>
    <row r="10355" spans="1:5" x14ac:dyDescent="0.25">
      <c r="A10355">
        <v>74000110</v>
      </c>
      <c r="B10355" t="s">
        <v>14857</v>
      </c>
      <c r="C10355" t="s">
        <v>14856</v>
      </c>
      <c r="D10355" t="s">
        <v>14856</v>
      </c>
      <c r="E10355" t="s">
        <v>14857</v>
      </c>
    </row>
    <row r="10356" spans="1:5" x14ac:dyDescent="0.25">
      <c r="A10356">
        <v>74000111</v>
      </c>
      <c r="B10356" t="s">
        <v>14858</v>
      </c>
      <c r="C10356" t="s">
        <v>14856</v>
      </c>
      <c r="D10356" t="s">
        <v>14856</v>
      </c>
      <c r="E10356" t="s">
        <v>14858</v>
      </c>
    </row>
    <row r="10357" spans="1:5" x14ac:dyDescent="0.25">
      <c r="A10357">
        <v>74000112</v>
      </c>
      <c r="B10357" t="s">
        <v>14859</v>
      </c>
      <c r="C10357" t="s">
        <v>14856</v>
      </c>
      <c r="D10357" t="s">
        <v>14856</v>
      </c>
      <c r="E10357" t="s">
        <v>14859</v>
      </c>
    </row>
    <row r="10358" spans="1:5" x14ac:dyDescent="0.25">
      <c r="A10358">
        <v>74000113</v>
      </c>
      <c r="B10358" t="s">
        <v>14861</v>
      </c>
      <c r="C10358" t="s">
        <v>14860</v>
      </c>
      <c r="D10358" t="s">
        <v>14860</v>
      </c>
      <c r="E10358" t="s">
        <v>14861</v>
      </c>
    </row>
    <row r="10359" spans="1:5" x14ac:dyDescent="0.25">
      <c r="A10359">
        <v>74000114</v>
      </c>
      <c r="B10359" t="s">
        <v>14862</v>
      </c>
      <c r="C10359" t="s">
        <v>14819</v>
      </c>
      <c r="D10359" t="s">
        <v>14819</v>
      </c>
      <c r="E10359" t="s">
        <v>14862</v>
      </c>
    </row>
    <row r="10360" spans="1:5" x14ac:dyDescent="0.25">
      <c r="A10360">
        <v>74000115</v>
      </c>
      <c r="B10360" t="s">
        <v>14826</v>
      </c>
      <c r="C10360" t="s">
        <v>14825</v>
      </c>
      <c r="D10360" t="s">
        <v>14825</v>
      </c>
      <c r="E10360" t="s">
        <v>14826</v>
      </c>
    </row>
    <row r="10361" spans="1:5" x14ac:dyDescent="0.25">
      <c r="A10361">
        <v>74000116</v>
      </c>
      <c r="B10361" t="s">
        <v>14827</v>
      </c>
      <c r="C10361" t="s">
        <v>14780</v>
      </c>
      <c r="D10361" t="s">
        <v>14780</v>
      </c>
      <c r="E10361" t="s">
        <v>14827</v>
      </c>
    </row>
    <row r="10362" spans="1:5" x14ac:dyDescent="0.25">
      <c r="A10362">
        <v>74000124</v>
      </c>
      <c r="B10362" t="s">
        <v>14863</v>
      </c>
      <c r="C10362" t="s">
        <v>14838</v>
      </c>
      <c r="D10362" t="s">
        <v>14838</v>
      </c>
      <c r="E10362" t="s">
        <v>14863</v>
      </c>
    </row>
    <row r="10363" spans="1:5" x14ac:dyDescent="0.25">
      <c r="A10363">
        <v>74000125</v>
      </c>
      <c r="B10363" t="s">
        <v>14864</v>
      </c>
      <c r="C10363" t="s">
        <v>14838</v>
      </c>
      <c r="D10363" t="s">
        <v>14838</v>
      </c>
      <c r="E10363" t="s">
        <v>14864</v>
      </c>
    </row>
    <row r="10364" spans="1:5" x14ac:dyDescent="0.25">
      <c r="A10364">
        <v>74000126</v>
      </c>
      <c r="B10364" t="s">
        <v>14865</v>
      </c>
      <c r="C10364" t="s">
        <v>14838</v>
      </c>
      <c r="D10364" t="s">
        <v>14838</v>
      </c>
      <c r="E10364" t="s">
        <v>14865</v>
      </c>
    </row>
    <row r="10365" spans="1:5" x14ac:dyDescent="0.25">
      <c r="A10365">
        <v>74000127</v>
      </c>
      <c r="B10365" t="s">
        <v>14866</v>
      </c>
      <c r="C10365" t="s">
        <v>14845</v>
      </c>
      <c r="D10365" t="s">
        <v>14845</v>
      </c>
      <c r="E10365" t="s">
        <v>14866</v>
      </c>
    </row>
    <row r="10366" spans="1:5" x14ac:dyDescent="0.25">
      <c r="A10366">
        <v>74000128</v>
      </c>
      <c r="B10366" t="s">
        <v>14867</v>
      </c>
      <c r="C10366" t="s">
        <v>14845</v>
      </c>
      <c r="D10366" t="s">
        <v>14845</v>
      </c>
      <c r="E10366" t="s">
        <v>14867</v>
      </c>
    </row>
    <row r="10367" spans="1:5" x14ac:dyDescent="0.25">
      <c r="A10367">
        <v>74000129</v>
      </c>
      <c r="B10367" t="s">
        <v>14868</v>
      </c>
      <c r="C10367" t="s">
        <v>14845</v>
      </c>
      <c r="D10367" t="s">
        <v>14845</v>
      </c>
      <c r="E10367" t="s">
        <v>14868</v>
      </c>
    </row>
    <row r="10368" spans="1:5" x14ac:dyDescent="0.25">
      <c r="A10368">
        <v>74000130</v>
      </c>
      <c r="B10368" t="s">
        <v>14869</v>
      </c>
      <c r="C10368" t="s">
        <v>14852</v>
      </c>
      <c r="D10368" t="s">
        <v>14852</v>
      </c>
      <c r="E10368" t="s">
        <v>14869</v>
      </c>
    </row>
    <row r="10369" spans="1:5" x14ac:dyDescent="0.25">
      <c r="A10369">
        <v>74000131</v>
      </c>
      <c r="B10369" t="s">
        <v>14871</v>
      </c>
      <c r="C10369" t="s">
        <v>14870</v>
      </c>
      <c r="D10369" t="s">
        <v>14870</v>
      </c>
      <c r="E10369" t="s">
        <v>14871</v>
      </c>
    </row>
    <row r="10370" spans="1:5" x14ac:dyDescent="0.25">
      <c r="A10370">
        <v>74000132</v>
      </c>
      <c r="B10370" t="s">
        <v>14873</v>
      </c>
      <c r="C10370" t="s">
        <v>14872</v>
      </c>
      <c r="D10370" t="s">
        <v>14872</v>
      </c>
      <c r="E10370" t="s">
        <v>14873</v>
      </c>
    </row>
    <row r="10371" spans="1:5" x14ac:dyDescent="0.25">
      <c r="A10371">
        <v>74000133</v>
      </c>
      <c r="B10371" t="s">
        <v>14875</v>
      </c>
      <c r="C10371" t="s">
        <v>14874</v>
      </c>
      <c r="D10371" t="s">
        <v>14874</v>
      </c>
      <c r="E10371" t="s">
        <v>14875</v>
      </c>
    </row>
    <row r="10372" spans="1:5" x14ac:dyDescent="0.25">
      <c r="A10372">
        <v>74000134</v>
      </c>
      <c r="B10372" t="s">
        <v>14877</v>
      </c>
      <c r="C10372" t="s">
        <v>14876</v>
      </c>
      <c r="D10372" t="s">
        <v>14876</v>
      </c>
      <c r="E10372" t="s">
        <v>14877</v>
      </c>
    </row>
    <row r="10373" spans="1:5" x14ac:dyDescent="0.25">
      <c r="A10373">
        <v>74000135</v>
      </c>
      <c r="B10373" t="s">
        <v>14837</v>
      </c>
      <c r="C10373" t="s">
        <v>14836</v>
      </c>
      <c r="D10373" t="s">
        <v>14836</v>
      </c>
      <c r="E10373" t="s">
        <v>14837</v>
      </c>
    </row>
    <row r="10374" spans="1:5" x14ac:dyDescent="0.25">
      <c r="A10374">
        <v>74000136</v>
      </c>
      <c r="B10374" t="s">
        <v>14879</v>
      </c>
      <c r="C10374" t="s">
        <v>14878</v>
      </c>
      <c r="D10374" t="s">
        <v>14878</v>
      </c>
      <c r="E10374" t="s">
        <v>14879</v>
      </c>
    </row>
    <row r="10375" spans="1:5" x14ac:dyDescent="0.25">
      <c r="A10375">
        <v>74000137</v>
      </c>
      <c r="B10375" t="s">
        <v>14881</v>
      </c>
      <c r="C10375" t="s">
        <v>14880</v>
      </c>
      <c r="D10375" t="s">
        <v>14880</v>
      </c>
      <c r="E10375" t="s">
        <v>14881</v>
      </c>
    </row>
    <row r="10376" spans="1:5" x14ac:dyDescent="0.25">
      <c r="A10376">
        <v>74000138</v>
      </c>
      <c r="B10376" t="s">
        <v>14883</v>
      </c>
      <c r="C10376" t="s">
        <v>14882</v>
      </c>
      <c r="D10376" t="s">
        <v>14882</v>
      </c>
      <c r="E10376" t="s">
        <v>14883</v>
      </c>
    </row>
    <row r="10377" spans="1:5" x14ac:dyDescent="0.25">
      <c r="A10377">
        <v>74000139</v>
      </c>
      <c r="B10377" t="s">
        <v>14885</v>
      </c>
      <c r="C10377" t="s">
        <v>14884</v>
      </c>
      <c r="D10377" t="s">
        <v>14884</v>
      </c>
      <c r="E10377" t="s">
        <v>14885</v>
      </c>
    </row>
    <row r="10378" spans="1:5" x14ac:dyDescent="0.25">
      <c r="A10378">
        <v>74000140</v>
      </c>
      <c r="B10378" t="s">
        <v>14877</v>
      </c>
      <c r="C10378" t="s">
        <v>14886</v>
      </c>
      <c r="D10378" t="s">
        <v>14886</v>
      </c>
      <c r="E10378" t="s">
        <v>14877</v>
      </c>
    </row>
    <row r="10379" spans="1:5" x14ac:dyDescent="0.25">
      <c r="A10379">
        <v>74000141</v>
      </c>
      <c r="B10379" t="s">
        <v>14837</v>
      </c>
      <c r="C10379" t="s">
        <v>14836</v>
      </c>
      <c r="D10379" t="s">
        <v>14836</v>
      </c>
      <c r="E10379" t="s">
        <v>14837</v>
      </c>
    </row>
    <row r="10380" spans="1:5" x14ac:dyDescent="0.25">
      <c r="A10380">
        <v>74000142</v>
      </c>
      <c r="B10380" t="s">
        <v>14887</v>
      </c>
      <c r="C10380" t="s">
        <v>14845</v>
      </c>
      <c r="D10380" t="s">
        <v>14845</v>
      </c>
      <c r="E10380" t="s">
        <v>14887</v>
      </c>
    </row>
    <row r="10381" spans="1:5" x14ac:dyDescent="0.25">
      <c r="A10381">
        <v>74000143</v>
      </c>
      <c r="B10381" t="s">
        <v>14867</v>
      </c>
      <c r="C10381" t="s">
        <v>14845</v>
      </c>
      <c r="D10381" t="s">
        <v>14845</v>
      </c>
      <c r="E10381" t="s">
        <v>14867</v>
      </c>
    </row>
    <row r="10382" spans="1:5" x14ac:dyDescent="0.25">
      <c r="A10382">
        <v>74000144</v>
      </c>
      <c r="B10382" t="s">
        <v>14868</v>
      </c>
      <c r="C10382" t="s">
        <v>14845</v>
      </c>
      <c r="D10382" t="s">
        <v>14845</v>
      </c>
      <c r="E10382" t="s">
        <v>14868</v>
      </c>
    </row>
    <row r="10383" spans="1:5" x14ac:dyDescent="0.25">
      <c r="A10383">
        <v>74000145</v>
      </c>
      <c r="B10383" t="s">
        <v>14889</v>
      </c>
      <c r="C10383" t="s">
        <v>14888</v>
      </c>
      <c r="D10383" t="s">
        <v>14888</v>
      </c>
      <c r="E10383" t="s">
        <v>14889</v>
      </c>
    </row>
    <row r="10384" spans="1:5" x14ac:dyDescent="0.25">
      <c r="A10384">
        <v>74000146</v>
      </c>
      <c r="B10384" t="s">
        <v>14890</v>
      </c>
      <c r="C10384" t="s">
        <v>14888</v>
      </c>
      <c r="D10384" t="s">
        <v>14888</v>
      </c>
      <c r="E10384" t="s">
        <v>14890</v>
      </c>
    </row>
    <row r="10385" spans="1:5" x14ac:dyDescent="0.25">
      <c r="A10385">
        <v>74000147</v>
      </c>
      <c r="B10385" t="s">
        <v>14891</v>
      </c>
      <c r="C10385" t="s">
        <v>14888</v>
      </c>
      <c r="D10385" t="s">
        <v>14888</v>
      </c>
      <c r="E10385" t="s">
        <v>14891</v>
      </c>
    </row>
    <row r="10386" spans="1:5" x14ac:dyDescent="0.25">
      <c r="A10386">
        <v>74000148</v>
      </c>
      <c r="B10386" t="s">
        <v>14893</v>
      </c>
      <c r="C10386" t="s">
        <v>14892</v>
      </c>
      <c r="D10386" t="s">
        <v>14892</v>
      </c>
      <c r="E10386" t="s">
        <v>14893</v>
      </c>
    </row>
    <row r="10387" spans="1:5" x14ac:dyDescent="0.25">
      <c r="A10387">
        <v>74000149</v>
      </c>
      <c r="B10387" t="s">
        <v>14894</v>
      </c>
      <c r="C10387" t="s">
        <v>14819</v>
      </c>
      <c r="D10387" t="s">
        <v>14819</v>
      </c>
      <c r="E10387" t="s">
        <v>14894</v>
      </c>
    </row>
    <row r="10388" spans="1:5" x14ac:dyDescent="0.25">
      <c r="A10388">
        <v>74000150</v>
      </c>
      <c r="B10388" t="s">
        <v>14895</v>
      </c>
      <c r="C10388" t="s">
        <v>14819</v>
      </c>
      <c r="D10388" t="s">
        <v>14819</v>
      </c>
      <c r="E10388" t="s">
        <v>14895</v>
      </c>
    </row>
    <row r="10389" spans="1:5" x14ac:dyDescent="0.25">
      <c r="A10389">
        <v>74000151</v>
      </c>
      <c r="B10389" t="s">
        <v>14896</v>
      </c>
      <c r="C10389" t="s">
        <v>14701</v>
      </c>
      <c r="D10389" t="s">
        <v>14701</v>
      </c>
      <c r="E10389" t="s">
        <v>14896</v>
      </c>
    </row>
    <row r="10390" spans="1:5" x14ac:dyDescent="0.25">
      <c r="A10390">
        <v>74000152</v>
      </c>
      <c r="B10390" t="s">
        <v>14897</v>
      </c>
      <c r="C10390" t="s">
        <v>14703</v>
      </c>
      <c r="D10390" t="s">
        <v>14703</v>
      </c>
      <c r="E10390" t="s">
        <v>14897</v>
      </c>
    </row>
    <row r="10391" spans="1:5" x14ac:dyDescent="0.25">
      <c r="A10391">
        <v>74000153</v>
      </c>
      <c r="B10391" t="s">
        <v>14898</v>
      </c>
      <c r="C10391" t="s">
        <v>14701</v>
      </c>
      <c r="D10391" t="s">
        <v>14701</v>
      </c>
      <c r="E10391" t="s">
        <v>14898</v>
      </c>
    </row>
    <row r="10392" spans="1:5" x14ac:dyDescent="0.25">
      <c r="A10392">
        <v>74000154</v>
      </c>
      <c r="B10392" t="s">
        <v>14899</v>
      </c>
      <c r="C10392" t="s">
        <v>14703</v>
      </c>
      <c r="D10392" t="s">
        <v>14703</v>
      </c>
      <c r="E10392" t="s">
        <v>14899</v>
      </c>
    </row>
    <row r="10393" spans="1:5" x14ac:dyDescent="0.25">
      <c r="A10393">
        <v>74000155</v>
      </c>
      <c r="B10393" t="s">
        <v>14900</v>
      </c>
      <c r="C10393" t="s">
        <v>14701</v>
      </c>
      <c r="D10393" t="s">
        <v>14701</v>
      </c>
      <c r="E10393" t="s">
        <v>14900</v>
      </c>
    </row>
    <row r="10394" spans="1:5" x14ac:dyDescent="0.25">
      <c r="A10394">
        <v>74000156</v>
      </c>
      <c r="B10394" t="s">
        <v>14901</v>
      </c>
      <c r="C10394" t="s">
        <v>14703</v>
      </c>
      <c r="D10394" t="s">
        <v>14703</v>
      </c>
      <c r="E10394" t="s">
        <v>14901</v>
      </c>
    </row>
    <row r="10395" spans="1:5" x14ac:dyDescent="0.25">
      <c r="A10395">
        <v>74000157</v>
      </c>
      <c r="B10395" t="s">
        <v>14903</v>
      </c>
      <c r="C10395" t="s">
        <v>14902</v>
      </c>
      <c r="D10395" t="s">
        <v>14902</v>
      </c>
      <c r="E10395" t="s">
        <v>14903</v>
      </c>
    </row>
    <row r="10396" spans="1:5" x14ac:dyDescent="0.25">
      <c r="A10396">
        <v>74000158</v>
      </c>
      <c r="B10396" t="s">
        <v>14904</v>
      </c>
      <c r="C10396" t="s">
        <v>14902</v>
      </c>
      <c r="D10396" t="s">
        <v>14902</v>
      </c>
      <c r="E10396" t="s">
        <v>14904</v>
      </c>
    </row>
    <row r="10397" spans="1:5" x14ac:dyDescent="0.25">
      <c r="A10397">
        <v>74000159</v>
      </c>
      <c r="B10397" t="s">
        <v>14906</v>
      </c>
      <c r="C10397" t="s">
        <v>14905</v>
      </c>
      <c r="D10397" t="s">
        <v>14905</v>
      </c>
      <c r="E10397" t="s">
        <v>14906</v>
      </c>
    </row>
    <row r="10398" spans="1:5" x14ac:dyDescent="0.25">
      <c r="A10398">
        <v>74000160</v>
      </c>
      <c r="B10398" t="s">
        <v>14907</v>
      </c>
      <c r="C10398" t="s">
        <v>14902</v>
      </c>
      <c r="D10398" t="s">
        <v>14902</v>
      </c>
      <c r="E10398" t="s">
        <v>14907</v>
      </c>
    </row>
    <row r="10399" spans="1:5" x14ac:dyDescent="0.25">
      <c r="A10399">
        <v>74000161</v>
      </c>
      <c r="B10399" t="s">
        <v>14908</v>
      </c>
      <c r="C10399" t="s">
        <v>14902</v>
      </c>
      <c r="D10399" t="s">
        <v>14902</v>
      </c>
      <c r="E10399" t="s">
        <v>14908</v>
      </c>
    </row>
    <row r="10400" spans="1:5" x14ac:dyDescent="0.25">
      <c r="A10400">
        <v>74000162</v>
      </c>
      <c r="B10400" t="s">
        <v>14909</v>
      </c>
      <c r="C10400" t="s">
        <v>14905</v>
      </c>
      <c r="D10400" t="s">
        <v>14905</v>
      </c>
      <c r="E10400" t="s">
        <v>14909</v>
      </c>
    </row>
    <row r="10401" spans="1:5" x14ac:dyDescent="0.25">
      <c r="A10401">
        <v>74000163</v>
      </c>
      <c r="B10401" t="s">
        <v>14910</v>
      </c>
      <c r="C10401" t="s">
        <v>14902</v>
      </c>
      <c r="D10401" t="s">
        <v>14902</v>
      </c>
      <c r="E10401" t="s">
        <v>14910</v>
      </c>
    </row>
    <row r="10402" spans="1:5" x14ac:dyDescent="0.25">
      <c r="A10402">
        <v>74000164</v>
      </c>
      <c r="B10402" t="s">
        <v>14911</v>
      </c>
      <c r="C10402" t="s">
        <v>14902</v>
      </c>
      <c r="D10402" t="s">
        <v>14902</v>
      </c>
      <c r="E10402" t="s">
        <v>14911</v>
      </c>
    </row>
    <row r="10403" spans="1:5" x14ac:dyDescent="0.25">
      <c r="A10403">
        <v>74000165</v>
      </c>
      <c r="B10403" t="s">
        <v>14906</v>
      </c>
      <c r="C10403" t="s">
        <v>14905</v>
      </c>
      <c r="D10403" t="s">
        <v>14905</v>
      </c>
      <c r="E10403" t="s">
        <v>14906</v>
      </c>
    </row>
    <row r="10404" spans="1:5" x14ac:dyDescent="0.25">
      <c r="A10404">
        <v>74000166</v>
      </c>
      <c r="B10404" t="s">
        <v>14912</v>
      </c>
      <c r="C10404" t="s">
        <v>14902</v>
      </c>
      <c r="D10404" t="s">
        <v>14902</v>
      </c>
      <c r="E10404" t="s">
        <v>14912</v>
      </c>
    </row>
    <row r="10405" spans="1:5" x14ac:dyDescent="0.25">
      <c r="A10405">
        <v>74000167</v>
      </c>
      <c r="B10405" t="s">
        <v>14913</v>
      </c>
      <c r="C10405" t="s">
        <v>14902</v>
      </c>
      <c r="D10405" t="s">
        <v>14902</v>
      </c>
      <c r="E10405" t="s">
        <v>14913</v>
      </c>
    </row>
    <row r="10406" spans="1:5" x14ac:dyDescent="0.25">
      <c r="A10406">
        <v>74000168</v>
      </c>
      <c r="B10406" t="s">
        <v>14914</v>
      </c>
      <c r="C10406" t="s">
        <v>14905</v>
      </c>
      <c r="D10406" t="s">
        <v>14905</v>
      </c>
      <c r="E10406" t="s">
        <v>14914</v>
      </c>
    </row>
    <row r="10407" spans="1:5" x14ac:dyDescent="0.25">
      <c r="A10407">
        <v>74000169</v>
      </c>
      <c r="B10407" t="s">
        <v>14903</v>
      </c>
      <c r="C10407" t="s">
        <v>14915</v>
      </c>
      <c r="D10407" t="s">
        <v>14915</v>
      </c>
      <c r="E10407" t="s">
        <v>14903</v>
      </c>
    </row>
    <row r="10408" spans="1:5" x14ac:dyDescent="0.25">
      <c r="A10408">
        <v>74000170</v>
      </c>
      <c r="B10408" t="s">
        <v>14917</v>
      </c>
      <c r="C10408" t="s">
        <v>14916</v>
      </c>
      <c r="D10408" t="s">
        <v>14916</v>
      </c>
      <c r="E10408" t="s">
        <v>14917</v>
      </c>
    </row>
    <row r="10409" spans="1:5" x14ac:dyDescent="0.25">
      <c r="A10409">
        <v>74000171</v>
      </c>
      <c r="B10409" t="s">
        <v>14904</v>
      </c>
      <c r="C10409" t="s">
        <v>14915</v>
      </c>
      <c r="D10409" t="s">
        <v>14915</v>
      </c>
      <c r="E10409" t="s">
        <v>14904</v>
      </c>
    </row>
    <row r="10410" spans="1:5" x14ac:dyDescent="0.25">
      <c r="A10410">
        <v>74000172</v>
      </c>
      <c r="B10410" t="s">
        <v>14906</v>
      </c>
      <c r="C10410" t="s">
        <v>14905</v>
      </c>
      <c r="D10410" t="s">
        <v>14905</v>
      </c>
      <c r="E10410" t="s">
        <v>14906</v>
      </c>
    </row>
    <row r="10411" spans="1:5" x14ac:dyDescent="0.25">
      <c r="A10411">
        <v>74000173</v>
      </c>
      <c r="B10411" t="s">
        <v>14918</v>
      </c>
      <c r="C10411" t="s">
        <v>14902</v>
      </c>
      <c r="D10411" t="s">
        <v>14902</v>
      </c>
      <c r="E10411" t="s">
        <v>14918</v>
      </c>
    </row>
    <row r="10412" spans="1:5" x14ac:dyDescent="0.25">
      <c r="A10412">
        <v>74000174</v>
      </c>
      <c r="B10412" t="s">
        <v>14920</v>
      </c>
      <c r="C10412" t="s">
        <v>14919</v>
      </c>
      <c r="D10412" t="s">
        <v>14919</v>
      </c>
      <c r="E10412" t="s">
        <v>14920</v>
      </c>
    </row>
    <row r="10413" spans="1:5" x14ac:dyDescent="0.25">
      <c r="A10413">
        <v>74000175</v>
      </c>
      <c r="B10413" t="s">
        <v>14922</v>
      </c>
      <c r="C10413" t="s">
        <v>14921</v>
      </c>
      <c r="D10413" t="s">
        <v>14921</v>
      </c>
      <c r="E10413" t="s">
        <v>14922</v>
      </c>
    </row>
    <row r="10414" spans="1:5" x14ac:dyDescent="0.25">
      <c r="A10414">
        <v>74000176</v>
      </c>
      <c r="B10414" t="s">
        <v>14923</v>
      </c>
      <c r="C10414" t="s">
        <v>14888</v>
      </c>
      <c r="D10414" t="s">
        <v>14888</v>
      </c>
      <c r="E10414" t="s">
        <v>14923</v>
      </c>
    </row>
    <row r="10415" spans="1:5" x14ac:dyDescent="0.25">
      <c r="A10415">
        <v>74000177</v>
      </c>
      <c r="B10415" t="s">
        <v>14924</v>
      </c>
      <c r="C10415" t="s">
        <v>14888</v>
      </c>
      <c r="D10415" t="s">
        <v>14888</v>
      </c>
      <c r="E10415" t="s">
        <v>14924</v>
      </c>
    </row>
    <row r="10416" spans="1:5" x14ac:dyDescent="0.25">
      <c r="A10416">
        <v>75000001</v>
      </c>
      <c r="B10416" t="s">
        <v>14926</v>
      </c>
      <c r="C10416" t="s">
        <v>14925</v>
      </c>
      <c r="D10416" t="s">
        <v>14925</v>
      </c>
      <c r="E10416" t="s">
        <v>14926</v>
      </c>
    </row>
    <row r="10417" spans="1:5" x14ac:dyDescent="0.25">
      <c r="A10417">
        <v>75000002</v>
      </c>
      <c r="B10417" t="s">
        <v>14928</v>
      </c>
      <c r="C10417" t="s">
        <v>14927</v>
      </c>
      <c r="D10417" t="s">
        <v>14927</v>
      </c>
      <c r="E10417" t="s">
        <v>14928</v>
      </c>
    </row>
    <row r="10418" spans="1:5" x14ac:dyDescent="0.25">
      <c r="A10418">
        <v>75000003</v>
      </c>
      <c r="B10418" t="s">
        <v>14926</v>
      </c>
      <c r="C10418" t="s">
        <v>14925</v>
      </c>
      <c r="D10418" t="s">
        <v>14925</v>
      </c>
      <c r="E10418" t="s">
        <v>14926</v>
      </c>
    </row>
    <row r="10419" spans="1:5" x14ac:dyDescent="0.25">
      <c r="A10419">
        <v>75000006</v>
      </c>
      <c r="B10419" t="s">
        <v>14930</v>
      </c>
      <c r="C10419" t="s">
        <v>14929</v>
      </c>
      <c r="D10419" t="s">
        <v>14929</v>
      </c>
      <c r="E10419" t="s">
        <v>14930</v>
      </c>
    </row>
    <row r="10420" spans="1:5" x14ac:dyDescent="0.25">
      <c r="A10420">
        <v>75000007</v>
      </c>
      <c r="B10420" t="s">
        <v>14932</v>
      </c>
      <c r="C10420" t="s">
        <v>14931</v>
      </c>
      <c r="D10420" t="s">
        <v>14931</v>
      </c>
      <c r="E10420" t="s">
        <v>14932</v>
      </c>
    </row>
    <row r="10421" spans="1:5" x14ac:dyDescent="0.25">
      <c r="A10421">
        <v>75000008</v>
      </c>
      <c r="B10421" t="s">
        <v>14928</v>
      </c>
      <c r="C10421" t="s">
        <v>14927</v>
      </c>
      <c r="D10421" t="s">
        <v>14927</v>
      </c>
      <c r="E10421" t="s">
        <v>14928</v>
      </c>
    </row>
    <row r="10422" spans="1:5" x14ac:dyDescent="0.25">
      <c r="A10422">
        <v>75000009</v>
      </c>
      <c r="B10422" t="s">
        <v>14934</v>
      </c>
      <c r="C10422" t="s">
        <v>14933</v>
      </c>
      <c r="D10422" t="s">
        <v>14933</v>
      </c>
      <c r="E10422" t="s">
        <v>14934</v>
      </c>
    </row>
    <row r="10423" spans="1:5" x14ac:dyDescent="0.25">
      <c r="A10423">
        <v>75000010</v>
      </c>
      <c r="B10423" t="s">
        <v>14936</v>
      </c>
      <c r="C10423" t="s">
        <v>14935</v>
      </c>
      <c r="D10423" t="s">
        <v>14935</v>
      </c>
      <c r="E10423" t="s">
        <v>14936</v>
      </c>
    </row>
    <row r="10424" spans="1:5" x14ac:dyDescent="0.25">
      <c r="A10424">
        <v>75000011</v>
      </c>
      <c r="B10424" t="s">
        <v>14938</v>
      </c>
      <c r="C10424" t="s">
        <v>14937</v>
      </c>
      <c r="D10424" t="s">
        <v>14937</v>
      </c>
      <c r="E10424" t="s">
        <v>14938</v>
      </c>
    </row>
    <row r="10425" spans="1:5" x14ac:dyDescent="0.25">
      <c r="A10425">
        <v>75000012</v>
      </c>
      <c r="B10425" t="s">
        <v>14940</v>
      </c>
      <c r="C10425" t="s">
        <v>14939</v>
      </c>
      <c r="D10425" t="s">
        <v>14939</v>
      </c>
      <c r="E10425" t="s">
        <v>14940</v>
      </c>
    </row>
    <row r="10426" spans="1:5" x14ac:dyDescent="0.25">
      <c r="A10426">
        <v>75000013</v>
      </c>
      <c r="B10426" t="s">
        <v>14941</v>
      </c>
      <c r="C10426" t="s">
        <v>14929</v>
      </c>
      <c r="D10426" t="s">
        <v>14929</v>
      </c>
      <c r="E10426" t="s">
        <v>14941</v>
      </c>
    </row>
    <row r="10427" spans="1:5" x14ac:dyDescent="0.25">
      <c r="A10427">
        <v>75000014</v>
      </c>
      <c r="B10427" t="s">
        <v>14943</v>
      </c>
      <c r="C10427" t="s">
        <v>14942</v>
      </c>
      <c r="D10427" t="s">
        <v>14942</v>
      </c>
      <c r="E10427" t="s">
        <v>14943</v>
      </c>
    </row>
    <row r="10428" spans="1:5" x14ac:dyDescent="0.25">
      <c r="A10428">
        <v>75000015</v>
      </c>
      <c r="B10428" t="s">
        <v>14945</v>
      </c>
      <c r="C10428" t="s">
        <v>14944</v>
      </c>
      <c r="D10428" t="s">
        <v>14944</v>
      </c>
      <c r="E10428" t="s">
        <v>14945</v>
      </c>
    </row>
    <row r="10429" spans="1:5" x14ac:dyDescent="0.25">
      <c r="A10429">
        <v>75000016</v>
      </c>
      <c r="B10429" t="s">
        <v>14947</v>
      </c>
      <c r="C10429" t="s">
        <v>14946</v>
      </c>
      <c r="D10429" t="s">
        <v>14946</v>
      </c>
      <c r="E10429" t="s">
        <v>14947</v>
      </c>
    </row>
    <row r="10430" spans="1:5" x14ac:dyDescent="0.25">
      <c r="A10430">
        <v>75000017</v>
      </c>
      <c r="B10430" t="s">
        <v>14949</v>
      </c>
      <c r="C10430" t="s">
        <v>14948</v>
      </c>
      <c r="D10430" t="s">
        <v>14948</v>
      </c>
      <c r="E10430" t="s">
        <v>14949</v>
      </c>
    </row>
    <row r="10431" spans="1:5" x14ac:dyDescent="0.25">
      <c r="A10431">
        <v>75000018</v>
      </c>
      <c r="B10431" t="s">
        <v>14951</v>
      </c>
      <c r="C10431" t="s">
        <v>14950</v>
      </c>
      <c r="D10431" t="s">
        <v>14950</v>
      </c>
      <c r="E10431" t="s">
        <v>14951</v>
      </c>
    </row>
    <row r="10432" spans="1:5" x14ac:dyDescent="0.25">
      <c r="A10432">
        <v>75000019</v>
      </c>
      <c r="B10432" t="s">
        <v>14952</v>
      </c>
      <c r="C10432" t="s">
        <v>14942</v>
      </c>
      <c r="D10432" t="s">
        <v>14942</v>
      </c>
      <c r="E10432" t="s">
        <v>14952</v>
      </c>
    </row>
    <row r="10433" spans="1:5" x14ac:dyDescent="0.25">
      <c r="A10433">
        <v>75000020</v>
      </c>
      <c r="B10433" t="s">
        <v>14954</v>
      </c>
      <c r="C10433" t="s">
        <v>14953</v>
      </c>
      <c r="D10433" t="s">
        <v>14953</v>
      </c>
      <c r="E10433" t="s">
        <v>14954</v>
      </c>
    </row>
    <row r="10434" spans="1:5" x14ac:dyDescent="0.25">
      <c r="A10434">
        <v>75000021</v>
      </c>
      <c r="B10434" t="s">
        <v>14956</v>
      </c>
      <c r="C10434" t="s">
        <v>14955</v>
      </c>
      <c r="D10434" t="s">
        <v>14955</v>
      </c>
      <c r="E10434" t="s">
        <v>14956</v>
      </c>
    </row>
    <row r="10435" spans="1:5" x14ac:dyDescent="0.25">
      <c r="A10435">
        <v>75000022</v>
      </c>
      <c r="B10435" t="s">
        <v>14958</v>
      </c>
      <c r="C10435" t="s">
        <v>14957</v>
      </c>
      <c r="D10435" t="s">
        <v>14957</v>
      </c>
      <c r="E10435" t="s">
        <v>14958</v>
      </c>
    </row>
    <row r="10436" spans="1:5" x14ac:dyDescent="0.25">
      <c r="A10436">
        <v>75000023</v>
      </c>
      <c r="B10436" t="s">
        <v>14941</v>
      </c>
      <c r="C10436" t="s">
        <v>14929</v>
      </c>
      <c r="D10436" t="s">
        <v>14929</v>
      </c>
      <c r="E10436" t="s">
        <v>14941</v>
      </c>
    </row>
    <row r="10437" spans="1:5" x14ac:dyDescent="0.25">
      <c r="A10437">
        <v>75000026</v>
      </c>
      <c r="B10437" t="s">
        <v>14960</v>
      </c>
      <c r="C10437" t="s">
        <v>14959</v>
      </c>
      <c r="D10437" t="s">
        <v>14959</v>
      </c>
      <c r="E10437" t="s">
        <v>14960</v>
      </c>
    </row>
    <row r="10438" spans="1:5" x14ac:dyDescent="0.25">
      <c r="A10438">
        <v>75000027</v>
      </c>
      <c r="B10438" t="s">
        <v>14962</v>
      </c>
      <c r="C10438" t="s">
        <v>14961</v>
      </c>
      <c r="D10438" t="s">
        <v>14961</v>
      </c>
      <c r="E10438" t="s">
        <v>14962</v>
      </c>
    </row>
    <row r="10439" spans="1:5" x14ac:dyDescent="0.25">
      <c r="A10439">
        <v>75000028</v>
      </c>
      <c r="B10439" t="s">
        <v>14964</v>
      </c>
      <c r="C10439" t="s">
        <v>14963</v>
      </c>
      <c r="D10439" t="s">
        <v>14963</v>
      </c>
      <c r="E10439" t="s">
        <v>14964</v>
      </c>
    </row>
    <row r="10440" spans="1:5" x14ac:dyDescent="0.25">
      <c r="A10440">
        <v>75000029</v>
      </c>
      <c r="B10440" t="s">
        <v>14965</v>
      </c>
      <c r="C10440" t="s">
        <v>14929</v>
      </c>
      <c r="D10440" t="s">
        <v>14929</v>
      </c>
      <c r="E10440" t="s">
        <v>14965</v>
      </c>
    </row>
    <row r="10441" spans="1:5" x14ac:dyDescent="0.25">
      <c r="A10441">
        <v>75000030</v>
      </c>
      <c r="B10441" t="s">
        <v>14967</v>
      </c>
      <c r="C10441" t="s">
        <v>14966</v>
      </c>
      <c r="D10441" t="s">
        <v>14966</v>
      </c>
      <c r="E10441" t="s">
        <v>14967</v>
      </c>
    </row>
    <row r="10442" spans="1:5" x14ac:dyDescent="0.25">
      <c r="A10442">
        <v>75000031</v>
      </c>
      <c r="B10442" t="s">
        <v>14969</v>
      </c>
      <c r="C10442" t="s">
        <v>14968</v>
      </c>
      <c r="D10442" t="s">
        <v>14968</v>
      </c>
      <c r="E10442" t="s">
        <v>14969</v>
      </c>
    </row>
    <row r="10443" spans="1:5" x14ac:dyDescent="0.25">
      <c r="A10443">
        <v>75000032</v>
      </c>
      <c r="B10443" t="s">
        <v>14971</v>
      </c>
      <c r="C10443" t="s">
        <v>14970</v>
      </c>
      <c r="D10443" t="s">
        <v>14970</v>
      </c>
      <c r="E10443" t="s">
        <v>14971</v>
      </c>
    </row>
    <row r="10444" spans="1:5" x14ac:dyDescent="0.25">
      <c r="A10444">
        <v>75000033</v>
      </c>
      <c r="B10444" t="s">
        <v>14973</v>
      </c>
      <c r="C10444" t="s">
        <v>14972</v>
      </c>
      <c r="D10444" t="s">
        <v>14972</v>
      </c>
      <c r="E10444" t="s">
        <v>14973</v>
      </c>
    </row>
    <row r="10445" spans="1:5" x14ac:dyDescent="0.25">
      <c r="A10445">
        <v>75000037</v>
      </c>
      <c r="B10445" t="s">
        <v>14974</v>
      </c>
      <c r="C10445" t="s">
        <v>14974</v>
      </c>
      <c r="D10445" t="s">
        <v>14974</v>
      </c>
      <c r="E10445" t="s">
        <v>14974</v>
      </c>
    </row>
    <row r="10446" spans="1:5" x14ac:dyDescent="0.25">
      <c r="A10446">
        <v>75000038</v>
      </c>
      <c r="B10446" t="s">
        <v>14975</v>
      </c>
      <c r="C10446" t="s">
        <v>14975</v>
      </c>
      <c r="D10446" t="s">
        <v>14975</v>
      </c>
      <c r="E10446" t="s">
        <v>14975</v>
      </c>
    </row>
    <row r="10447" spans="1:5" x14ac:dyDescent="0.25">
      <c r="A10447">
        <v>75000039</v>
      </c>
      <c r="B10447" t="s">
        <v>14936</v>
      </c>
      <c r="C10447" t="s">
        <v>14935</v>
      </c>
      <c r="D10447" t="s">
        <v>14935</v>
      </c>
      <c r="E10447" t="s">
        <v>14936</v>
      </c>
    </row>
    <row r="10448" spans="1:5" x14ac:dyDescent="0.25">
      <c r="A10448">
        <v>75000040</v>
      </c>
      <c r="B10448" t="s">
        <v>14977</v>
      </c>
      <c r="C10448" t="s">
        <v>14976</v>
      </c>
      <c r="D10448" t="s">
        <v>14976</v>
      </c>
      <c r="E10448" t="s">
        <v>14977</v>
      </c>
    </row>
    <row r="10449" spans="1:5" x14ac:dyDescent="0.25">
      <c r="A10449">
        <v>75000041</v>
      </c>
      <c r="B10449" t="s">
        <v>14978</v>
      </c>
      <c r="C10449" t="s">
        <v>14978</v>
      </c>
      <c r="D10449" t="s">
        <v>14978</v>
      </c>
      <c r="E10449" t="s">
        <v>14978</v>
      </c>
    </row>
    <row r="10450" spans="1:5" x14ac:dyDescent="0.25">
      <c r="A10450">
        <v>75000043</v>
      </c>
      <c r="B10450" t="s">
        <v>14980</v>
      </c>
      <c r="C10450" t="s">
        <v>14979</v>
      </c>
      <c r="D10450" t="s">
        <v>14979</v>
      </c>
      <c r="E10450" t="s">
        <v>14980</v>
      </c>
    </row>
    <row r="10451" spans="1:5" x14ac:dyDescent="0.25">
      <c r="A10451">
        <v>75000044</v>
      </c>
      <c r="B10451" t="s">
        <v>14982</v>
      </c>
      <c r="C10451" t="s">
        <v>14981</v>
      </c>
      <c r="D10451" t="s">
        <v>14981</v>
      </c>
      <c r="E10451" t="s">
        <v>14982</v>
      </c>
    </row>
    <row r="10452" spans="1:5" x14ac:dyDescent="0.25">
      <c r="A10452">
        <v>75000045</v>
      </c>
      <c r="B10452" t="s">
        <v>14984</v>
      </c>
      <c r="C10452" t="s">
        <v>14983</v>
      </c>
      <c r="D10452" t="s">
        <v>14983</v>
      </c>
      <c r="E10452" t="s">
        <v>14984</v>
      </c>
    </row>
    <row r="10453" spans="1:5" x14ac:dyDescent="0.25">
      <c r="A10453">
        <v>75000046</v>
      </c>
      <c r="B10453" t="s">
        <v>14986</v>
      </c>
      <c r="C10453" t="s">
        <v>14985</v>
      </c>
      <c r="D10453" t="s">
        <v>14985</v>
      </c>
      <c r="E10453" t="s">
        <v>14986</v>
      </c>
    </row>
    <row r="10454" spans="1:5" x14ac:dyDescent="0.25">
      <c r="A10454">
        <v>75000047</v>
      </c>
      <c r="B10454" t="s">
        <v>14988</v>
      </c>
      <c r="C10454" t="s">
        <v>14987</v>
      </c>
      <c r="D10454" t="s">
        <v>14987</v>
      </c>
      <c r="E10454" t="s">
        <v>14988</v>
      </c>
    </row>
    <row r="10455" spans="1:5" x14ac:dyDescent="0.25">
      <c r="A10455">
        <v>83000003</v>
      </c>
      <c r="B10455" t="s">
        <v>14990</v>
      </c>
      <c r="C10455" t="s">
        <v>14989</v>
      </c>
      <c r="D10455" t="s">
        <v>14989</v>
      </c>
      <c r="E10455" t="s">
        <v>14990</v>
      </c>
    </row>
    <row r="10456" spans="1:5" x14ac:dyDescent="0.25">
      <c r="A10456">
        <v>83000004</v>
      </c>
      <c r="B10456" t="s">
        <v>14992</v>
      </c>
      <c r="C10456" t="s">
        <v>14991</v>
      </c>
      <c r="D10456" t="s">
        <v>14991</v>
      </c>
      <c r="E10456" t="s">
        <v>14992</v>
      </c>
    </row>
    <row r="10457" spans="1:5" x14ac:dyDescent="0.25">
      <c r="A10457">
        <v>83000009</v>
      </c>
      <c r="B10457" t="s">
        <v>14994</v>
      </c>
      <c r="C10457" t="s">
        <v>14993</v>
      </c>
      <c r="D10457" t="s">
        <v>14993</v>
      </c>
      <c r="E10457" t="s">
        <v>14994</v>
      </c>
    </row>
    <row r="10458" spans="1:5" x14ac:dyDescent="0.25">
      <c r="A10458">
        <v>91000002</v>
      </c>
      <c r="B10458" t="s">
        <v>14996</v>
      </c>
      <c r="C10458" t="s">
        <v>14995</v>
      </c>
      <c r="D10458" t="s">
        <v>14995</v>
      </c>
      <c r="E10458" t="s">
        <v>14996</v>
      </c>
    </row>
    <row r="10459" spans="1:5" x14ac:dyDescent="0.25">
      <c r="A10459">
        <v>91000003</v>
      </c>
      <c r="B10459" t="s">
        <v>14997</v>
      </c>
      <c r="C10459" t="s">
        <v>14995</v>
      </c>
      <c r="D10459" t="s">
        <v>14995</v>
      </c>
      <c r="E10459" t="s">
        <v>14997</v>
      </c>
    </row>
    <row r="10460" spans="1:5" x14ac:dyDescent="0.25">
      <c r="A10460">
        <v>91000004</v>
      </c>
      <c r="B10460" t="s">
        <v>14999</v>
      </c>
      <c r="C10460" t="s">
        <v>14998</v>
      </c>
      <c r="D10460" t="s">
        <v>14998</v>
      </c>
      <c r="E10460" t="s">
        <v>14999</v>
      </c>
    </row>
    <row r="10461" spans="1:5" x14ac:dyDescent="0.25">
      <c r="A10461">
        <v>91000005</v>
      </c>
      <c r="B10461" t="s">
        <v>15001</v>
      </c>
      <c r="C10461" t="s">
        <v>15000</v>
      </c>
      <c r="D10461" t="s">
        <v>15000</v>
      </c>
      <c r="E10461" t="s">
        <v>15001</v>
      </c>
    </row>
    <row r="10462" spans="1:5" x14ac:dyDescent="0.25">
      <c r="A10462">
        <v>91000006</v>
      </c>
      <c r="B10462" t="s">
        <v>15003</v>
      </c>
      <c r="C10462" t="s">
        <v>15002</v>
      </c>
      <c r="D10462" t="s">
        <v>15002</v>
      </c>
      <c r="E10462" t="s">
        <v>15003</v>
      </c>
    </row>
    <row r="10463" spans="1:5" x14ac:dyDescent="0.25">
      <c r="A10463">
        <v>91000007</v>
      </c>
      <c r="B10463" t="s">
        <v>15004</v>
      </c>
      <c r="C10463" t="s">
        <v>13202</v>
      </c>
      <c r="D10463" t="s">
        <v>13202</v>
      </c>
      <c r="E10463" t="s">
        <v>15004</v>
      </c>
    </row>
    <row r="10464" spans="1:5" x14ac:dyDescent="0.25">
      <c r="A10464">
        <v>91000009</v>
      </c>
      <c r="B10464" t="s">
        <v>15006</v>
      </c>
      <c r="C10464" t="s">
        <v>15005</v>
      </c>
      <c r="D10464" t="s">
        <v>15005</v>
      </c>
      <c r="E10464" t="s">
        <v>15006</v>
      </c>
    </row>
    <row r="10465" spans="1:5" x14ac:dyDescent="0.25">
      <c r="A10465">
        <v>91000010</v>
      </c>
      <c r="B10465" t="s">
        <v>15008</v>
      </c>
      <c r="C10465" t="s">
        <v>15007</v>
      </c>
      <c r="D10465" t="s">
        <v>15007</v>
      </c>
      <c r="E10465" t="s">
        <v>15008</v>
      </c>
    </row>
    <row r="10466" spans="1:5" x14ac:dyDescent="0.25">
      <c r="A10466">
        <v>91000011</v>
      </c>
      <c r="B10466" t="s">
        <v>15010</v>
      </c>
      <c r="C10466" t="s">
        <v>15009</v>
      </c>
      <c r="D10466" t="s">
        <v>15009</v>
      </c>
      <c r="E10466" t="s">
        <v>15010</v>
      </c>
    </row>
    <row r="10467" spans="1:5" x14ac:dyDescent="0.25">
      <c r="A10467">
        <v>91000012</v>
      </c>
      <c r="B10467" t="s">
        <v>15011</v>
      </c>
      <c r="C10467" t="s">
        <v>14995</v>
      </c>
      <c r="D10467" t="s">
        <v>14995</v>
      </c>
      <c r="E10467" t="s">
        <v>15011</v>
      </c>
    </row>
    <row r="10468" spans="1:5" x14ac:dyDescent="0.25">
      <c r="A10468">
        <v>91000013</v>
      </c>
      <c r="B10468" t="s">
        <v>14996</v>
      </c>
      <c r="C10468" t="s">
        <v>14995</v>
      </c>
      <c r="D10468" t="s">
        <v>14995</v>
      </c>
      <c r="E10468" t="s">
        <v>14996</v>
      </c>
    </row>
    <row r="10469" spans="1:5" x14ac:dyDescent="0.25">
      <c r="A10469">
        <v>91000016</v>
      </c>
      <c r="B10469" t="s">
        <v>15010</v>
      </c>
      <c r="C10469" t="s">
        <v>15012</v>
      </c>
      <c r="D10469" t="s">
        <v>15012</v>
      </c>
      <c r="E10469" t="s">
        <v>15010</v>
      </c>
    </row>
    <row r="10470" spans="1:5" x14ac:dyDescent="0.25">
      <c r="A10470">
        <v>91000017</v>
      </c>
      <c r="B10470" t="s">
        <v>14997</v>
      </c>
      <c r="C10470" t="s">
        <v>14995</v>
      </c>
      <c r="D10470" t="s">
        <v>14995</v>
      </c>
      <c r="E10470" t="s">
        <v>14997</v>
      </c>
    </row>
    <row r="10471" spans="1:5" x14ac:dyDescent="0.25">
      <c r="A10471">
        <v>91000018</v>
      </c>
      <c r="B10471" t="s">
        <v>15013</v>
      </c>
      <c r="C10471" t="s">
        <v>14995</v>
      </c>
      <c r="D10471" t="s">
        <v>14995</v>
      </c>
      <c r="E10471" t="s">
        <v>15013</v>
      </c>
    </row>
    <row r="10472" spans="1:5" x14ac:dyDescent="0.25">
      <c r="A10472">
        <v>91000019</v>
      </c>
      <c r="B10472" t="s">
        <v>15015</v>
      </c>
      <c r="C10472" t="s">
        <v>15014</v>
      </c>
      <c r="D10472" t="s">
        <v>15014</v>
      </c>
      <c r="E10472" t="s">
        <v>15015</v>
      </c>
    </row>
    <row r="10473" spans="1:5" x14ac:dyDescent="0.25">
      <c r="A10473">
        <v>91000020</v>
      </c>
      <c r="B10473" t="s">
        <v>15017</v>
      </c>
      <c r="C10473" t="s">
        <v>15016</v>
      </c>
      <c r="D10473" t="s">
        <v>15016</v>
      </c>
      <c r="E10473" t="s">
        <v>15017</v>
      </c>
    </row>
    <row r="10474" spans="1:5" x14ac:dyDescent="0.25">
      <c r="A10474">
        <v>91000021</v>
      </c>
      <c r="B10474" t="s">
        <v>15019</v>
      </c>
      <c r="C10474" t="s">
        <v>15018</v>
      </c>
      <c r="D10474" t="s">
        <v>15018</v>
      </c>
      <c r="E10474" t="s">
        <v>15019</v>
      </c>
    </row>
    <row r="10475" spans="1:5" x14ac:dyDescent="0.25">
      <c r="A10475">
        <v>91000022</v>
      </c>
      <c r="B10475" t="s">
        <v>15020</v>
      </c>
      <c r="C10475" t="s">
        <v>15020</v>
      </c>
      <c r="D10475" t="s">
        <v>15020</v>
      </c>
      <c r="E10475" t="s">
        <v>15020</v>
      </c>
    </row>
    <row r="10476" spans="1:5" x14ac:dyDescent="0.25">
      <c r="A10476">
        <v>91000023</v>
      </c>
      <c r="B10476" t="s">
        <v>15022</v>
      </c>
      <c r="C10476" t="s">
        <v>15021</v>
      </c>
      <c r="D10476" t="s">
        <v>15021</v>
      </c>
      <c r="E10476" t="s">
        <v>15022</v>
      </c>
    </row>
    <row r="10477" spans="1:5" x14ac:dyDescent="0.25">
      <c r="A10477">
        <v>91000025</v>
      </c>
      <c r="B10477" t="s">
        <v>15024</v>
      </c>
      <c r="C10477" t="s">
        <v>15023</v>
      </c>
      <c r="D10477" t="s">
        <v>15023</v>
      </c>
      <c r="E10477" t="s">
        <v>15024</v>
      </c>
    </row>
    <row r="10478" spans="1:5" x14ac:dyDescent="0.25">
      <c r="A10478">
        <v>91000026</v>
      </c>
      <c r="B10478" t="s">
        <v>15025</v>
      </c>
      <c r="C10478" t="s">
        <v>15000</v>
      </c>
      <c r="D10478" t="s">
        <v>15000</v>
      </c>
      <c r="E10478" t="s">
        <v>15025</v>
      </c>
    </row>
    <row r="10479" spans="1:5" x14ac:dyDescent="0.25">
      <c r="A10479">
        <v>91000027</v>
      </c>
      <c r="B10479" t="s">
        <v>15027</v>
      </c>
      <c r="C10479" t="s">
        <v>15026</v>
      </c>
      <c r="D10479" t="s">
        <v>15026</v>
      </c>
      <c r="E10479" t="s">
        <v>15027</v>
      </c>
    </row>
    <row r="10480" spans="1:5" x14ac:dyDescent="0.25">
      <c r="A10480">
        <v>91000032</v>
      </c>
      <c r="B10480" t="s">
        <v>15028</v>
      </c>
      <c r="C10480" t="s">
        <v>15028</v>
      </c>
      <c r="D10480" t="s">
        <v>15028</v>
      </c>
      <c r="E10480" t="s">
        <v>15028</v>
      </c>
    </row>
    <row r="10481" spans="1:5" x14ac:dyDescent="0.25">
      <c r="A10481">
        <v>91000034</v>
      </c>
      <c r="B10481" t="s">
        <v>15029</v>
      </c>
      <c r="C10481" t="s">
        <v>15029</v>
      </c>
      <c r="D10481" t="s">
        <v>15029</v>
      </c>
      <c r="E10481" t="s">
        <v>15029</v>
      </c>
    </row>
    <row r="10482" spans="1:5" x14ac:dyDescent="0.25">
      <c r="A10482">
        <v>91000036</v>
      </c>
      <c r="B10482" t="s">
        <v>15031</v>
      </c>
      <c r="C10482" t="s">
        <v>15030</v>
      </c>
      <c r="D10482" t="s">
        <v>15030</v>
      </c>
      <c r="E10482" t="s">
        <v>15031</v>
      </c>
    </row>
    <row r="10483" spans="1:5" x14ac:dyDescent="0.25">
      <c r="A10483">
        <v>91000038</v>
      </c>
      <c r="B10483" t="s">
        <v>15033</v>
      </c>
      <c r="C10483" t="s">
        <v>15032</v>
      </c>
      <c r="D10483" t="s">
        <v>15032</v>
      </c>
      <c r="E10483" t="s">
        <v>15033</v>
      </c>
    </row>
    <row r="10484" spans="1:5" x14ac:dyDescent="0.25">
      <c r="A10484">
        <v>91000039</v>
      </c>
      <c r="B10484" t="s">
        <v>15034</v>
      </c>
      <c r="C10484" t="s">
        <v>15034</v>
      </c>
      <c r="D10484" t="s">
        <v>15034</v>
      </c>
      <c r="E10484" t="s">
        <v>15034</v>
      </c>
    </row>
    <row r="10485" spans="1:5" x14ac:dyDescent="0.25">
      <c r="A10485">
        <v>91000040</v>
      </c>
      <c r="B10485" t="s">
        <v>15036</v>
      </c>
      <c r="C10485" t="s">
        <v>15035</v>
      </c>
      <c r="D10485" t="s">
        <v>15035</v>
      </c>
      <c r="E10485" t="s">
        <v>15036</v>
      </c>
    </row>
    <row r="10486" spans="1:5" x14ac:dyDescent="0.25">
      <c r="A10486">
        <v>91000041</v>
      </c>
      <c r="B10486" t="s">
        <v>15038</v>
      </c>
      <c r="C10486" t="s">
        <v>15037</v>
      </c>
      <c r="D10486" t="s">
        <v>15037</v>
      </c>
      <c r="E10486" t="s">
        <v>15038</v>
      </c>
    </row>
    <row r="10487" spans="1:5" x14ac:dyDescent="0.25">
      <c r="A10487">
        <v>91000042</v>
      </c>
      <c r="B10487" t="s">
        <v>15040</v>
      </c>
      <c r="C10487" t="s">
        <v>15039</v>
      </c>
      <c r="D10487" t="s">
        <v>15039</v>
      </c>
      <c r="E10487" t="s">
        <v>15040</v>
      </c>
    </row>
    <row r="10488" spans="1:5" x14ac:dyDescent="0.25">
      <c r="A10488">
        <v>91000043</v>
      </c>
      <c r="B10488" t="s">
        <v>15042</v>
      </c>
      <c r="C10488" t="s">
        <v>15041</v>
      </c>
      <c r="D10488" t="s">
        <v>15041</v>
      </c>
      <c r="E10488" t="s">
        <v>15042</v>
      </c>
    </row>
    <row r="10489" spans="1:5" x14ac:dyDescent="0.25">
      <c r="A10489">
        <v>91000044</v>
      </c>
      <c r="B10489" t="s">
        <v>15044</v>
      </c>
      <c r="C10489" t="s">
        <v>15043</v>
      </c>
      <c r="D10489" t="s">
        <v>15043</v>
      </c>
      <c r="E10489" t="s">
        <v>15044</v>
      </c>
    </row>
    <row r="10490" spans="1:5" x14ac:dyDescent="0.25">
      <c r="A10490">
        <v>91000045</v>
      </c>
      <c r="B10490" t="s">
        <v>15046</v>
      </c>
      <c r="C10490" t="s">
        <v>15045</v>
      </c>
      <c r="D10490" t="s">
        <v>15045</v>
      </c>
      <c r="E10490" t="s">
        <v>15046</v>
      </c>
    </row>
    <row r="10491" spans="1:5" x14ac:dyDescent="0.25">
      <c r="A10491">
        <v>91000046</v>
      </c>
      <c r="B10491" t="s">
        <v>15048</v>
      </c>
      <c r="C10491" t="s">
        <v>15047</v>
      </c>
      <c r="D10491" t="s">
        <v>15047</v>
      </c>
      <c r="E10491" t="s">
        <v>15048</v>
      </c>
    </row>
    <row r="10492" spans="1:5" x14ac:dyDescent="0.25">
      <c r="A10492">
        <v>91000047</v>
      </c>
      <c r="B10492" t="s">
        <v>15050</v>
      </c>
      <c r="C10492" t="s">
        <v>15049</v>
      </c>
      <c r="D10492" t="s">
        <v>15049</v>
      </c>
      <c r="E10492" t="s">
        <v>15050</v>
      </c>
    </row>
    <row r="10493" spans="1:5" x14ac:dyDescent="0.25">
      <c r="A10493">
        <v>91000048</v>
      </c>
      <c r="B10493" t="s">
        <v>15052</v>
      </c>
      <c r="C10493" t="s">
        <v>15051</v>
      </c>
      <c r="D10493" t="s">
        <v>15051</v>
      </c>
      <c r="E10493" t="s">
        <v>15052</v>
      </c>
    </row>
    <row r="10494" spans="1:5" x14ac:dyDescent="0.25">
      <c r="A10494">
        <v>91000049</v>
      </c>
      <c r="B10494" t="s">
        <v>15054</v>
      </c>
      <c r="C10494" t="s">
        <v>15053</v>
      </c>
      <c r="D10494" t="s">
        <v>15053</v>
      </c>
      <c r="E10494" t="s">
        <v>15054</v>
      </c>
    </row>
    <row r="10495" spans="1:5" x14ac:dyDescent="0.25">
      <c r="A10495">
        <v>91000050</v>
      </c>
      <c r="B10495" t="s">
        <v>15056</v>
      </c>
      <c r="C10495" t="s">
        <v>15055</v>
      </c>
      <c r="D10495" t="s">
        <v>15055</v>
      </c>
      <c r="E10495" t="s">
        <v>15056</v>
      </c>
    </row>
    <row r="10496" spans="1:5" x14ac:dyDescent="0.25">
      <c r="A10496">
        <v>91000051</v>
      </c>
      <c r="B10496" t="s">
        <v>15057</v>
      </c>
      <c r="C10496" t="s">
        <v>15055</v>
      </c>
      <c r="D10496" t="s">
        <v>15055</v>
      </c>
      <c r="E10496" t="s">
        <v>15057</v>
      </c>
    </row>
    <row r="10497" spans="1:5" x14ac:dyDescent="0.25">
      <c r="A10497">
        <v>91000052</v>
      </c>
      <c r="B10497" t="s">
        <v>15058</v>
      </c>
      <c r="C10497" t="s">
        <v>15055</v>
      </c>
      <c r="D10497" t="s">
        <v>15055</v>
      </c>
      <c r="E10497" t="s">
        <v>15058</v>
      </c>
    </row>
    <row r="10498" spans="1:5" x14ac:dyDescent="0.25">
      <c r="A10498">
        <v>91000053</v>
      </c>
      <c r="B10498" t="s">
        <v>15059</v>
      </c>
      <c r="C10498" t="s">
        <v>15055</v>
      </c>
      <c r="D10498" t="s">
        <v>15055</v>
      </c>
      <c r="E10498" t="s">
        <v>15059</v>
      </c>
    </row>
    <row r="10499" spans="1:5" x14ac:dyDescent="0.25">
      <c r="A10499">
        <v>91000054</v>
      </c>
      <c r="B10499" t="s">
        <v>15060</v>
      </c>
      <c r="C10499" t="s">
        <v>15055</v>
      </c>
      <c r="D10499" t="s">
        <v>15055</v>
      </c>
      <c r="E10499" t="s">
        <v>15060</v>
      </c>
    </row>
    <row r="10500" spans="1:5" x14ac:dyDescent="0.25">
      <c r="A10500">
        <v>91000062</v>
      </c>
      <c r="B10500" t="s">
        <v>15061</v>
      </c>
      <c r="C10500" t="s">
        <v>15061</v>
      </c>
      <c r="D10500" t="s">
        <v>15061</v>
      </c>
      <c r="E10500" t="s">
        <v>15061</v>
      </c>
    </row>
    <row r="10501" spans="1:5" x14ac:dyDescent="0.25">
      <c r="A10501">
        <v>91000065</v>
      </c>
      <c r="B10501" t="s">
        <v>15062</v>
      </c>
      <c r="C10501" t="s">
        <v>15062</v>
      </c>
      <c r="D10501" t="s">
        <v>15062</v>
      </c>
      <c r="E10501" t="s">
        <v>15062</v>
      </c>
    </row>
    <row r="10502" spans="1:5" x14ac:dyDescent="0.25">
      <c r="A10502">
        <v>91000068</v>
      </c>
      <c r="B10502" t="s">
        <v>15064</v>
      </c>
      <c r="C10502" t="s">
        <v>15063</v>
      </c>
      <c r="D10502" t="s">
        <v>15063</v>
      </c>
      <c r="E10502" t="s">
        <v>15064</v>
      </c>
    </row>
    <row r="10503" spans="1:5" x14ac:dyDescent="0.25">
      <c r="A10503">
        <v>91000077</v>
      </c>
      <c r="B10503" t="s">
        <v>15066</v>
      </c>
      <c r="C10503" t="s">
        <v>15065</v>
      </c>
      <c r="D10503" t="s">
        <v>15065</v>
      </c>
      <c r="E10503" t="s">
        <v>15066</v>
      </c>
    </row>
    <row r="10504" spans="1:5" x14ac:dyDescent="0.25">
      <c r="A10504">
        <v>91000078</v>
      </c>
      <c r="B10504" t="s">
        <v>15066</v>
      </c>
      <c r="C10504" t="s">
        <v>15067</v>
      </c>
      <c r="D10504" t="s">
        <v>15067</v>
      </c>
      <c r="E10504" t="s">
        <v>15066</v>
      </c>
    </row>
    <row r="10505" spans="1:5" x14ac:dyDescent="0.25">
      <c r="A10505">
        <v>91000080</v>
      </c>
      <c r="B10505" t="s">
        <v>15069</v>
      </c>
      <c r="C10505" t="s">
        <v>15068</v>
      </c>
      <c r="D10505" t="s">
        <v>15068</v>
      </c>
      <c r="E10505" t="s">
        <v>15069</v>
      </c>
    </row>
    <row r="10506" spans="1:5" x14ac:dyDescent="0.25">
      <c r="A10506">
        <v>91000081</v>
      </c>
      <c r="B10506" t="s">
        <v>15071</v>
      </c>
      <c r="C10506" t="s">
        <v>15070</v>
      </c>
      <c r="D10506" t="s">
        <v>15070</v>
      </c>
      <c r="E10506" t="s">
        <v>15071</v>
      </c>
    </row>
    <row r="10507" spans="1:5" x14ac:dyDescent="0.25">
      <c r="A10507">
        <v>91000082</v>
      </c>
      <c r="B10507" t="s">
        <v>15072</v>
      </c>
      <c r="C10507" t="s">
        <v>15055</v>
      </c>
      <c r="D10507" t="s">
        <v>15055</v>
      </c>
      <c r="E10507" t="s">
        <v>15072</v>
      </c>
    </row>
    <row r="10508" spans="1:5" x14ac:dyDescent="0.25">
      <c r="A10508">
        <v>91000084</v>
      </c>
      <c r="B10508" t="s">
        <v>15073</v>
      </c>
      <c r="C10508" t="s">
        <v>15068</v>
      </c>
      <c r="D10508" t="s">
        <v>15068</v>
      </c>
      <c r="E10508" t="s">
        <v>15073</v>
      </c>
    </row>
    <row r="10509" spans="1:5" x14ac:dyDescent="0.25">
      <c r="A10509">
        <v>91000085</v>
      </c>
      <c r="B10509" t="s">
        <v>15074</v>
      </c>
      <c r="C10509" t="s">
        <v>13202</v>
      </c>
      <c r="D10509" t="s">
        <v>13202</v>
      </c>
      <c r="E10509" t="s">
        <v>15074</v>
      </c>
    </row>
    <row r="10510" spans="1:5" x14ac:dyDescent="0.25">
      <c r="A10510">
        <v>91000086</v>
      </c>
      <c r="B10510" t="s">
        <v>15075</v>
      </c>
      <c r="C10510" t="s">
        <v>14995</v>
      </c>
      <c r="D10510" t="s">
        <v>14995</v>
      </c>
      <c r="E10510" t="s">
        <v>15075</v>
      </c>
    </row>
    <row r="10511" spans="1:5" x14ac:dyDescent="0.25">
      <c r="A10511">
        <v>91000090</v>
      </c>
      <c r="B10511" t="s">
        <v>15077</v>
      </c>
      <c r="C10511" t="s">
        <v>15076</v>
      </c>
      <c r="D10511" t="s">
        <v>15076</v>
      </c>
      <c r="E10511" t="s">
        <v>15077</v>
      </c>
    </row>
    <row r="10512" spans="1:5" x14ac:dyDescent="0.25">
      <c r="A10512">
        <v>91000091</v>
      </c>
      <c r="B10512" t="s">
        <v>15078</v>
      </c>
      <c r="C10512" t="s">
        <v>15055</v>
      </c>
      <c r="D10512" t="s">
        <v>15055</v>
      </c>
      <c r="E10512" t="s">
        <v>15078</v>
      </c>
    </row>
    <row r="10513" spans="1:3" x14ac:dyDescent="0.25">
      <c r="A10513">
        <v>31000234</v>
      </c>
      <c r="B10513" t="s">
        <v>15271</v>
      </c>
      <c r="C10513" t="s">
        <v>15271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15079</v>
      </c>
      <c r="B1" t="s">
        <v>15080</v>
      </c>
    </row>
    <row r="2" spans="1:2" x14ac:dyDescent="0.25">
      <c r="A2" t="s">
        <v>15081</v>
      </c>
      <c r="B2" t="s">
        <v>15080</v>
      </c>
    </row>
    <row r="3" spans="1:2" x14ac:dyDescent="0.25">
      <c r="A3" t="s">
        <v>15082</v>
      </c>
      <c r="B3" t="s">
        <v>15080</v>
      </c>
    </row>
    <row r="4" spans="1:2" x14ac:dyDescent="0.25">
      <c r="A4" t="s">
        <v>15083</v>
      </c>
      <c r="B4" t="s">
        <v>15080</v>
      </c>
    </row>
    <row r="5" spans="1:2" x14ac:dyDescent="0.25">
      <c r="A5" t="s">
        <v>15084</v>
      </c>
      <c r="B5" t="s">
        <v>15080</v>
      </c>
    </row>
    <row r="6" spans="1:2" x14ac:dyDescent="0.25">
      <c r="A6" t="s">
        <v>15085</v>
      </c>
      <c r="B6" t="s">
        <v>15080</v>
      </c>
    </row>
    <row r="7" spans="1:2" x14ac:dyDescent="0.25">
      <c r="A7" t="s">
        <v>15086</v>
      </c>
      <c r="B7" t="s">
        <v>15080</v>
      </c>
    </row>
    <row r="8" spans="1:2" x14ac:dyDescent="0.25">
      <c r="A8" t="s">
        <v>15087</v>
      </c>
      <c r="B8" t="s">
        <v>15080</v>
      </c>
    </row>
    <row r="9" spans="1:2" x14ac:dyDescent="0.25">
      <c r="A9" t="s">
        <v>125</v>
      </c>
      <c r="B9" t="s">
        <v>15080</v>
      </c>
    </row>
    <row r="10" spans="1:2" x14ac:dyDescent="0.25">
      <c r="A10" t="s">
        <v>52</v>
      </c>
      <c r="B10" t="s">
        <v>15080</v>
      </c>
    </row>
    <row r="11" spans="1:2" x14ac:dyDescent="0.25">
      <c r="A11" t="s">
        <v>103</v>
      </c>
      <c r="B11" t="s">
        <v>15080</v>
      </c>
    </row>
    <row r="12" spans="1:2" x14ac:dyDescent="0.25">
      <c r="A12" t="s">
        <v>15088</v>
      </c>
      <c r="B12" t="s">
        <v>15080</v>
      </c>
    </row>
    <row r="13" spans="1:2" x14ac:dyDescent="0.25">
      <c r="A13" t="s">
        <v>101</v>
      </c>
      <c r="B13" t="s">
        <v>15080</v>
      </c>
    </row>
    <row r="14" spans="1:2" x14ac:dyDescent="0.25">
      <c r="A14" t="s">
        <v>139</v>
      </c>
      <c r="B14" t="s">
        <v>15080</v>
      </c>
    </row>
    <row r="15" spans="1:2" x14ac:dyDescent="0.25">
      <c r="A15" t="s">
        <v>141</v>
      </c>
      <c r="B15" t="s">
        <v>15080</v>
      </c>
    </row>
    <row r="16" spans="1:2" x14ac:dyDescent="0.25">
      <c r="A16" t="s">
        <v>133</v>
      </c>
      <c r="B16" t="s">
        <v>15080</v>
      </c>
    </row>
    <row r="17" spans="1:2" x14ac:dyDescent="0.25">
      <c r="A17" t="s">
        <v>93</v>
      </c>
      <c r="B17" t="s">
        <v>15080</v>
      </c>
    </row>
    <row r="18" spans="1:2" x14ac:dyDescent="0.25">
      <c r="A18" t="s">
        <v>184</v>
      </c>
      <c r="B18" t="s">
        <v>15080</v>
      </c>
    </row>
    <row r="19" spans="1:2" x14ac:dyDescent="0.25">
      <c r="A19" t="s">
        <v>15089</v>
      </c>
      <c r="B19" t="s">
        <v>15080</v>
      </c>
    </row>
    <row r="20" spans="1:2" x14ac:dyDescent="0.25">
      <c r="A20" t="s">
        <v>259</v>
      </c>
      <c r="B20" t="s">
        <v>15080</v>
      </c>
    </row>
    <row r="21" spans="1:2" x14ac:dyDescent="0.25">
      <c r="A21" t="s">
        <v>50</v>
      </c>
      <c r="B21" t="s">
        <v>15080</v>
      </c>
    </row>
    <row r="22" spans="1:2" x14ac:dyDescent="0.25">
      <c r="A22" t="s">
        <v>15090</v>
      </c>
      <c r="B22" t="s">
        <v>15080</v>
      </c>
    </row>
    <row r="23" spans="1:2" x14ac:dyDescent="0.25">
      <c r="A23" t="s">
        <v>15091</v>
      </c>
      <c r="B23" t="s">
        <v>15080</v>
      </c>
    </row>
    <row r="24" spans="1:2" x14ac:dyDescent="0.25">
      <c r="A24" t="s">
        <v>89</v>
      </c>
      <c r="B24" t="s">
        <v>15080</v>
      </c>
    </row>
    <row r="25" spans="1:2" x14ac:dyDescent="0.25">
      <c r="A25" t="s">
        <v>15092</v>
      </c>
      <c r="B25" t="s">
        <v>15080</v>
      </c>
    </row>
    <row r="26" spans="1:2" x14ac:dyDescent="0.25">
      <c r="A26" t="s">
        <v>80</v>
      </c>
      <c r="B26" t="s">
        <v>15080</v>
      </c>
    </row>
    <row r="27" spans="1:2" x14ac:dyDescent="0.25">
      <c r="A27" t="s">
        <v>126</v>
      </c>
      <c r="B27" t="s">
        <v>15080</v>
      </c>
    </row>
    <row r="28" spans="1:2" x14ac:dyDescent="0.25">
      <c r="A28" t="s">
        <v>47</v>
      </c>
      <c r="B28" t="s">
        <v>15080</v>
      </c>
    </row>
    <row r="29" spans="1:2" x14ac:dyDescent="0.25">
      <c r="A29" t="s">
        <v>146</v>
      </c>
      <c r="B29" t="s">
        <v>15080</v>
      </c>
    </row>
    <row r="30" spans="1:2" x14ac:dyDescent="0.25">
      <c r="A30" t="s">
        <v>181</v>
      </c>
      <c r="B30" t="s">
        <v>15080</v>
      </c>
    </row>
    <row r="31" spans="1:2" x14ac:dyDescent="0.25">
      <c r="A31" t="s">
        <v>15093</v>
      </c>
      <c r="B31" t="s">
        <v>15080</v>
      </c>
    </row>
    <row r="33" spans="1:2" x14ac:dyDescent="0.25">
      <c r="A33" s="7" t="s">
        <v>15094</v>
      </c>
      <c r="B33" t="s">
        <v>15095</v>
      </c>
    </row>
    <row r="34" spans="1:2" x14ac:dyDescent="0.25">
      <c r="A34" s="7" t="s">
        <v>15096</v>
      </c>
      <c r="B34" t="s">
        <v>15095</v>
      </c>
    </row>
    <row r="35" spans="1:2" x14ac:dyDescent="0.25">
      <c r="A35" s="7" t="s">
        <v>15097</v>
      </c>
      <c r="B35" t="s">
        <v>15095</v>
      </c>
    </row>
    <row r="36" spans="1:2" x14ac:dyDescent="0.25">
      <c r="A36" s="7" t="s">
        <v>15098</v>
      </c>
      <c r="B36" t="s">
        <v>15095</v>
      </c>
    </row>
    <row r="37" spans="1:2" x14ac:dyDescent="0.25">
      <c r="A37" s="7" t="s">
        <v>15099</v>
      </c>
      <c r="B37" t="s">
        <v>15095</v>
      </c>
    </row>
    <row r="38" spans="1:2" x14ac:dyDescent="0.25">
      <c r="A38" s="7" t="s">
        <v>15100</v>
      </c>
      <c r="B38" t="s">
        <v>15095</v>
      </c>
    </row>
    <row r="39" spans="1:2" x14ac:dyDescent="0.25">
      <c r="A39" s="7" t="s">
        <v>15101</v>
      </c>
      <c r="B39" t="s">
        <v>15095</v>
      </c>
    </row>
    <row r="40" spans="1:2" x14ac:dyDescent="0.25">
      <c r="A40" s="7" t="s">
        <v>15102</v>
      </c>
      <c r="B40" t="s">
        <v>15095</v>
      </c>
    </row>
    <row r="41" spans="1:2" x14ac:dyDescent="0.25">
      <c r="A41" s="7" t="s">
        <v>15103</v>
      </c>
      <c r="B41" t="s">
        <v>15095</v>
      </c>
    </row>
    <row r="42" spans="1:2" x14ac:dyDescent="0.25">
      <c r="A42" s="7" t="s">
        <v>15104</v>
      </c>
      <c r="B42" t="s">
        <v>15095</v>
      </c>
    </row>
    <row r="43" spans="1:2" x14ac:dyDescent="0.25">
      <c r="A43" s="7" t="s">
        <v>15105</v>
      </c>
      <c r="B43" t="s">
        <v>15095</v>
      </c>
    </row>
    <row r="44" spans="1:2" x14ac:dyDescent="0.25">
      <c r="A44" s="7" t="s">
        <v>15106</v>
      </c>
      <c r="B44" t="s">
        <v>15095</v>
      </c>
    </row>
    <row r="45" spans="1:2" x14ac:dyDescent="0.25">
      <c r="A45" s="7" t="s">
        <v>15107</v>
      </c>
      <c r="B45" t="s">
        <v>15095</v>
      </c>
    </row>
    <row r="46" spans="1:2" x14ac:dyDescent="0.25">
      <c r="A46" s="7" t="s">
        <v>15108</v>
      </c>
      <c r="B46" t="s">
        <v>15095</v>
      </c>
    </row>
    <row r="47" spans="1:2" x14ac:dyDescent="0.25">
      <c r="A47" s="7" t="s">
        <v>15109</v>
      </c>
      <c r="B47" t="s">
        <v>15095</v>
      </c>
    </row>
    <row r="48" spans="1:2" x14ac:dyDescent="0.25">
      <c r="A48" s="7" t="s">
        <v>15110</v>
      </c>
      <c r="B48" t="s">
        <v>15095</v>
      </c>
    </row>
    <row r="49" spans="1:2" x14ac:dyDescent="0.25">
      <c r="A49" s="7" t="s">
        <v>15111</v>
      </c>
      <c r="B49" t="s">
        <v>15095</v>
      </c>
    </row>
    <row r="50" spans="1:2" x14ac:dyDescent="0.25">
      <c r="A50" s="7" t="s">
        <v>15112</v>
      </c>
      <c r="B50" t="s">
        <v>15095</v>
      </c>
    </row>
    <row r="51" spans="1:2" x14ac:dyDescent="0.25">
      <c r="A51" s="7" t="s">
        <v>15113</v>
      </c>
      <c r="B51" t="s">
        <v>15095</v>
      </c>
    </row>
    <row r="52" spans="1:2" x14ac:dyDescent="0.25">
      <c r="A52" s="7" t="s">
        <v>15114</v>
      </c>
      <c r="B52" t="s">
        <v>15095</v>
      </c>
    </row>
    <row r="53" spans="1:2" x14ac:dyDescent="0.25">
      <c r="A53" s="7" t="s">
        <v>15115</v>
      </c>
      <c r="B53" t="s">
        <v>15095</v>
      </c>
    </row>
    <row r="54" spans="1:2" x14ac:dyDescent="0.25">
      <c r="A54" s="8" t="s">
        <v>15116</v>
      </c>
      <c r="B54" t="s">
        <v>15095</v>
      </c>
    </row>
    <row r="55" spans="1:2" x14ac:dyDescent="0.25">
      <c r="A55" s="8" t="s">
        <v>15117</v>
      </c>
      <c r="B55" t="s">
        <v>15095</v>
      </c>
    </row>
    <row r="56" spans="1:2" x14ac:dyDescent="0.25">
      <c r="A56" s="8" t="s">
        <v>15118</v>
      </c>
      <c r="B56" t="s">
        <v>15095</v>
      </c>
    </row>
    <row r="57" spans="1:2" x14ac:dyDescent="0.25">
      <c r="A57" s="8" t="s">
        <v>15119</v>
      </c>
      <c r="B57" t="s">
        <v>15095</v>
      </c>
    </row>
    <row r="58" spans="1:2" x14ac:dyDescent="0.25">
      <c r="A58" s="8" t="s">
        <v>15120</v>
      </c>
      <c r="B58" t="s">
        <v>15095</v>
      </c>
    </row>
    <row r="59" spans="1:2" x14ac:dyDescent="0.25">
      <c r="A59" s="8" t="s">
        <v>15121</v>
      </c>
      <c r="B59" t="s">
        <v>15095</v>
      </c>
    </row>
    <row r="60" spans="1:2" x14ac:dyDescent="0.25">
      <c r="A60" s="7" t="s">
        <v>15122</v>
      </c>
      <c r="B60" t="s">
        <v>15095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Abfalldokumentation</vt:lpstr>
      <vt:lpstr>zum Filtern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2021-10-26T09:41:23Z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