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0FD6C53D-E6D4-404D-B88B-ABC9A063850C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28" i="24" l="1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G1364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P1356" i="6"/>
  <c r="G1356" i="6" s="1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G1372" i="6" s="1"/>
  <c r="O1356" i="6"/>
  <c r="E1356" i="6" s="1"/>
  <c r="O1357" i="6"/>
  <c r="O1358" i="6"/>
  <c r="O1359" i="6"/>
  <c r="O1360" i="6"/>
  <c r="O1361" i="6"/>
  <c r="E1361" i="6" s="1"/>
  <c r="O1362" i="6"/>
  <c r="E1362" i="6" s="1"/>
  <c r="O1363" i="6"/>
  <c r="E1363" i="6" s="1"/>
  <c r="O1364" i="6"/>
  <c r="E1364" i="6" s="1"/>
  <c r="O1365" i="6"/>
  <c r="E1365" i="6" s="1"/>
  <c r="O1366" i="6"/>
  <c r="M1366" i="6" s="1"/>
  <c r="O1367" i="6"/>
  <c r="O1368" i="6"/>
  <c r="E1368" i="6" s="1"/>
  <c r="O1369" i="6"/>
  <c r="E1369" i="6" s="1"/>
  <c r="O1370" i="6"/>
  <c r="E1370" i="6" s="1"/>
  <c r="O1371" i="6"/>
  <c r="E1371" i="6" s="1"/>
  <c r="O1372" i="6"/>
  <c r="E1372" i="6" s="1"/>
  <c r="N1356" i="6"/>
  <c r="A1356" i="6" s="1"/>
  <c r="N1357" i="6"/>
  <c r="A1357" i="6" s="1"/>
  <c r="N1358" i="6"/>
  <c r="A1358" i="6" s="1"/>
  <c r="N1359" i="6"/>
  <c r="A1359" i="6" s="1"/>
  <c r="N1360" i="6"/>
  <c r="A1360" i="6" s="1"/>
  <c r="N1361" i="6"/>
  <c r="A1361" i="6" s="1"/>
  <c r="N1362" i="6"/>
  <c r="A1362" i="6" s="1"/>
  <c r="N1363" i="6"/>
  <c r="A1363" i="6" s="1"/>
  <c r="N1364" i="6"/>
  <c r="A1364" i="6" s="1"/>
  <c r="N1365" i="6"/>
  <c r="A1365" i="6" s="1"/>
  <c r="N1366" i="6"/>
  <c r="A1366" i="6" s="1"/>
  <c r="N1367" i="6"/>
  <c r="A1367" i="6" s="1"/>
  <c r="N1368" i="6"/>
  <c r="A1368" i="6" s="1"/>
  <c r="N1369" i="6"/>
  <c r="A1369" i="6" s="1"/>
  <c r="N1370" i="6"/>
  <c r="A1370" i="6" s="1"/>
  <c r="N1371" i="6"/>
  <c r="A1371" i="6" s="1"/>
  <c r="N1372" i="6"/>
  <c r="A1372" i="6" s="1"/>
  <c r="J1356" i="6"/>
  <c r="K1356" i="6"/>
  <c r="L1356" i="6"/>
  <c r="J1357" i="6"/>
  <c r="K1357" i="6"/>
  <c r="L1357" i="6"/>
  <c r="J1358" i="6"/>
  <c r="K1358" i="6"/>
  <c r="L1358" i="6"/>
  <c r="B1340" i="6"/>
  <c r="B1341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G1345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N1340" i="6"/>
  <c r="A1340" i="6" s="1"/>
  <c r="N1341" i="6"/>
  <c r="A1341" i="6" s="1"/>
  <c r="N1342" i="6"/>
  <c r="A1342" i="6" s="1"/>
  <c r="N1343" i="6"/>
  <c r="A1343" i="6" s="1"/>
  <c r="N1344" i="6"/>
  <c r="A1344" i="6" s="1"/>
  <c r="N1345" i="6"/>
  <c r="A1345" i="6" s="1"/>
  <c r="N1346" i="6"/>
  <c r="A1346" i="6" s="1"/>
  <c r="N1347" i="6"/>
  <c r="A1347" i="6" s="1"/>
  <c r="N1348" i="6"/>
  <c r="A1348" i="6" s="1"/>
  <c r="N1349" i="6"/>
  <c r="A1349" i="6" s="1"/>
  <c r="N1350" i="6"/>
  <c r="A1350" i="6" s="1"/>
  <c r="N1351" i="6"/>
  <c r="A1351" i="6" s="1"/>
  <c r="N1352" i="6"/>
  <c r="A1352" i="6" s="1"/>
  <c r="N1353" i="6"/>
  <c r="A1353" i="6" s="1"/>
  <c r="N1354" i="6"/>
  <c r="A1354" i="6" s="1"/>
  <c r="N1355" i="6"/>
  <c r="A1355" i="6" s="1"/>
  <c r="O1340" i="6"/>
  <c r="E1340" i="6" s="1"/>
  <c r="O1341" i="6"/>
  <c r="E1341" i="6" s="1"/>
  <c r="O1342" i="6"/>
  <c r="E1342" i="6" s="1"/>
  <c r="O1343" i="6"/>
  <c r="E1343" i="6" s="1"/>
  <c r="O1344" i="6"/>
  <c r="E1344" i="6" s="1"/>
  <c r="O1345" i="6"/>
  <c r="E1345" i="6" s="1"/>
  <c r="O1346" i="6"/>
  <c r="O1347" i="6"/>
  <c r="E1347" i="6" s="1"/>
  <c r="O1348" i="6"/>
  <c r="E1348" i="6" s="1"/>
  <c r="O1349" i="6"/>
  <c r="E1349" i="6" s="1"/>
  <c r="O1350" i="6"/>
  <c r="E1350" i="6" s="1"/>
  <c r="O1351" i="6"/>
  <c r="E1351" i="6" s="1"/>
  <c r="O1352" i="6"/>
  <c r="E1352" i="6" s="1"/>
  <c r="O1353" i="6"/>
  <c r="E1353" i="6" s="1"/>
  <c r="O1354" i="6"/>
  <c r="E1354" i="6" s="1"/>
  <c r="O1355" i="6"/>
  <c r="E1355" i="6" s="1"/>
  <c r="P1340" i="6"/>
  <c r="G1340" i="6" s="1"/>
  <c r="P1341" i="6"/>
  <c r="G1341" i="6" s="1"/>
  <c r="P1342" i="6"/>
  <c r="G1342" i="6" s="1"/>
  <c r="P1343" i="6"/>
  <c r="G1343" i="6" s="1"/>
  <c r="P1344" i="6"/>
  <c r="G1344" i="6" s="1"/>
  <c r="P1345" i="6"/>
  <c r="P1346" i="6"/>
  <c r="G1346" i="6" s="1"/>
  <c r="P1347" i="6"/>
  <c r="G1347" i="6" s="1"/>
  <c r="P1348" i="6"/>
  <c r="G1348" i="6" s="1"/>
  <c r="P1349" i="6"/>
  <c r="G1349" i="6" s="1"/>
  <c r="P1350" i="6"/>
  <c r="G1350" i="6" s="1"/>
  <c r="P1351" i="6"/>
  <c r="G1351" i="6" s="1"/>
  <c r="P1352" i="6"/>
  <c r="G1352" i="6" s="1"/>
  <c r="P1353" i="6"/>
  <c r="G1353" i="6" s="1"/>
  <c r="P1354" i="6"/>
  <c r="G1354" i="6" s="1"/>
  <c r="P1355" i="6"/>
  <c r="G1355" i="6" s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C832" i="24"/>
  <c r="C605" i="24"/>
  <c r="B1342" i="6" s="1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1057" i="6"/>
  <c r="H778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2" i="6"/>
  <c r="B1123" i="6"/>
  <c r="B1124" i="6"/>
  <c r="B1125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7" i="6"/>
  <c r="B1248" i="6"/>
  <c r="B1249" i="6"/>
  <c r="B1251" i="6"/>
  <c r="B1252" i="6"/>
  <c r="B1253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8" i="6"/>
  <c r="B1290" i="6"/>
  <c r="B1291" i="6"/>
  <c r="B1292" i="6"/>
  <c r="B1293" i="6"/>
  <c r="B1294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8" i="6"/>
  <c r="B1339" i="6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7" i="6"/>
  <c r="G8" i="6"/>
  <c r="G10" i="6"/>
  <c r="G11" i="6"/>
  <c r="G12" i="6"/>
  <c r="G13" i="6"/>
  <c r="G14" i="6"/>
  <c r="G16" i="6"/>
  <c r="G18" i="6"/>
  <c r="G20" i="6"/>
  <c r="G22" i="6"/>
  <c r="G23" i="6"/>
  <c r="G24" i="6"/>
  <c r="G25" i="6"/>
  <c r="G26" i="6"/>
  <c r="G27" i="6"/>
  <c r="G28" i="6"/>
  <c r="G29" i="6"/>
  <c r="G30" i="6"/>
  <c r="G31" i="6"/>
  <c r="G32" i="6"/>
  <c r="G35" i="6"/>
  <c r="G37" i="6"/>
  <c r="G38" i="6"/>
  <c r="G39" i="6"/>
  <c r="G42" i="6"/>
  <c r="G46" i="6"/>
  <c r="G47" i="6"/>
  <c r="G48" i="6"/>
  <c r="G49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1" i="6"/>
  <c r="G73" i="6"/>
  <c r="G76" i="6"/>
  <c r="G77" i="6"/>
  <c r="G78" i="6"/>
  <c r="G81" i="6"/>
  <c r="G82" i="6"/>
  <c r="G83" i="6"/>
  <c r="G84" i="6"/>
  <c r="G86" i="6"/>
  <c r="G88" i="6"/>
  <c r="G90" i="6"/>
  <c r="G91" i="6"/>
  <c r="G92" i="6"/>
  <c r="G93" i="6"/>
  <c r="G94" i="6"/>
  <c r="G95" i="6"/>
  <c r="G96" i="6"/>
  <c r="G97" i="6"/>
  <c r="G98" i="6"/>
  <c r="G99" i="6"/>
  <c r="G101" i="6"/>
  <c r="G103" i="6"/>
  <c r="G104" i="6"/>
  <c r="G105" i="6"/>
  <c r="G106" i="6"/>
  <c r="G107" i="6"/>
  <c r="G108" i="6"/>
  <c r="G109" i="6"/>
  <c r="G110" i="6"/>
  <c r="G111" i="6"/>
  <c r="G112" i="6"/>
  <c r="G115" i="6"/>
  <c r="G116" i="6"/>
  <c r="G117" i="6"/>
  <c r="G118" i="6"/>
  <c r="G121" i="6"/>
  <c r="G122" i="6"/>
  <c r="G123" i="6"/>
  <c r="G124" i="6"/>
  <c r="G125" i="6"/>
  <c r="G127" i="6"/>
  <c r="G128" i="6"/>
  <c r="G129" i="6"/>
  <c r="G130" i="6"/>
  <c r="G131" i="6"/>
  <c r="G132" i="6"/>
  <c r="G133" i="6"/>
  <c r="G134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9" i="6"/>
  <c r="G160" i="6"/>
  <c r="G163" i="6"/>
  <c r="G167" i="6"/>
  <c r="G169" i="6"/>
  <c r="G172" i="6"/>
  <c r="G173" i="6"/>
  <c r="G175" i="6"/>
  <c r="G176" i="6"/>
  <c r="G177" i="6"/>
  <c r="G178" i="6"/>
  <c r="G179" i="6"/>
  <c r="G180" i="6"/>
  <c r="G181" i="6"/>
  <c r="G185" i="6"/>
  <c r="G188" i="6"/>
  <c r="G189" i="6"/>
  <c r="G190" i="6"/>
  <c r="G191" i="6"/>
  <c r="G192" i="6"/>
  <c r="G193" i="6"/>
  <c r="G194" i="6"/>
  <c r="G200" i="6"/>
  <c r="G204" i="6"/>
  <c r="G205" i="6"/>
  <c r="G206" i="6"/>
  <c r="G207" i="6"/>
  <c r="G208" i="6"/>
  <c r="G209" i="6"/>
  <c r="G210" i="6"/>
  <c r="G211" i="6"/>
  <c r="G212" i="6"/>
  <c r="G215" i="6"/>
  <c r="G216" i="6"/>
  <c r="G222" i="6"/>
  <c r="G223" i="6"/>
  <c r="G224" i="6"/>
  <c r="G225" i="6"/>
  <c r="G226" i="6"/>
  <c r="G227" i="6"/>
  <c r="G228" i="6"/>
  <c r="G229" i="6"/>
  <c r="G230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61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21" i="6"/>
  <c r="G322" i="6"/>
  <c r="G327" i="6"/>
  <c r="G331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8" i="6"/>
  <c r="G349" i="6"/>
  <c r="G350" i="6"/>
  <c r="G351" i="6"/>
  <c r="G352" i="6"/>
  <c r="G353" i="6"/>
  <c r="G355" i="6"/>
  <c r="G356" i="6"/>
  <c r="G359" i="6"/>
  <c r="G360" i="6"/>
  <c r="G361" i="6"/>
  <c r="G372" i="6"/>
  <c r="G373" i="6"/>
  <c r="G383" i="6"/>
  <c r="G384" i="6"/>
  <c r="G385" i="6"/>
  <c r="G387" i="6"/>
  <c r="G388" i="6"/>
  <c r="G389" i="6"/>
  <c r="G390" i="6"/>
  <c r="G391" i="6"/>
  <c r="G392" i="6"/>
  <c r="G393" i="6"/>
  <c r="G395" i="6"/>
  <c r="G396" i="6"/>
  <c r="G399" i="6"/>
  <c r="G400" i="6"/>
  <c r="G401" i="6"/>
  <c r="G411" i="6"/>
  <c r="G412" i="6"/>
  <c r="G413" i="6"/>
  <c r="G414" i="6"/>
  <c r="G415" i="6"/>
  <c r="G416" i="6"/>
  <c r="G417" i="6"/>
  <c r="G418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50" i="6"/>
  <c r="G451" i="6"/>
  <c r="G454" i="6"/>
  <c r="G455" i="6"/>
  <c r="G456" i="6"/>
  <c r="G457" i="6"/>
  <c r="G458" i="6"/>
  <c r="G459" i="6"/>
  <c r="G460" i="6"/>
  <c r="G461" i="6"/>
  <c r="G462" i="6"/>
  <c r="G463" i="6"/>
  <c r="G464" i="6"/>
  <c r="G476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5" i="6"/>
  <c r="G506" i="6"/>
  <c r="G509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53" i="6"/>
  <c r="G554" i="6"/>
  <c r="G555" i="6"/>
  <c r="G556" i="6"/>
  <c r="G557" i="6"/>
  <c r="G558" i="6"/>
  <c r="G560" i="6"/>
  <c r="G561" i="6"/>
  <c r="G563" i="6"/>
  <c r="G569" i="6"/>
  <c r="G570" i="6"/>
  <c r="G571" i="6"/>
  <c r="G573" i="6"/>
  <c r="G574" i="6"/>
  <c r="G575" i="6"/>
  <c r="G576" i="6"/>
  <c r="G578" i="6"/>
  <c r="G579" i="6"/>
  <c r="G582" i="6"/>
  <c r="G583" i="6"/>
  <c r="G585" i="6"/>
  <c r="G586" i="6"/>
  <c r="G589" i="6"/>
  <c r="G597" i="6"/>
  <c r="G598" i="6"/>
  <c r="G599" i="6"/>
  <c r="G602" i="6"/>
  <c r="G606" i="6"/>
  <c r="G607" i="6"/>
  <c r="G608" i="6"/>
  <c r="G609" i="6"/>
  <c r="G610" i="6"/>
  <c r="G613" i="6"/>
  <c r="G616" i="6"/>
  <c r="G617" i="6"/>
  <c r="G620" i="6"/>
  <c r="G633" i="6"/>
  <c r="G634" i="6"/>
  <c r="G635" i="6"/>
  <c r="G638" i="6"/>
  <c r="G639" i="6"/>
  <c r="G658" i="6"/>
  <c r="G662" i="6"/>
  <c r="G663" i="6"/>
  <c r="G664" i="6"/>
  <c r="G666" i="6"/>
  <c r="G669" i="6"/>
  <c r="G672" i="6"/>
  <c r="G673" i="6"/>
  <c r="G674" i="6"/>
  <c r="G676" i="6"/>
  <c r="G677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9" i="6"/>
  <c r="G700" i="6"/>
  <c r="G702" i="6"/>
  <c r="G703" i="6"/>
  <c r="G704" i="6"/>
  <c r="G706" i="6"/>
  <c r="G710" i="6"/>
  <c r="G711" i="6"/>
  <c r="G712" i="6"/>
  <c r="G713" i="6"/>
  <c r="G716" i="6"/>
  <c r="G717" i="6"/>
  <c r="G720" i="6"/>
  <c r="G721" i="6"/>
  <c r="G723" i="6"/>
  <c r="G724" i="6"/>
  <c r="G725" i="6"/>
  <c r="G727" i="6"/>
  <c r="G728" i="6"/>
  <c r="G729" i="6"/>
  <c r="G731" i="6"/>
  <c r="G732" i="6"/>
  <c r="G733" i="6"/>
  <c r="G734" i="6"/>
  <c r="G735" i="6"/>
  <c r="G736" i="6"/>
  <c r="G737" i="6"/>
  <c r="G738" i="6"/>
  <c r="G740" i="6"/>
  <c r="G741" i="6"/>
  <c r="G742" i="6"/>
  <c r="G743" i="6"/>
  <c r="G744" i="6"/>
  <c r="G747" i="6"/>
  <c r="G750" i="6"/>
  <c r="G751" i="6"/>
  <c r="G754" i="6"/>
  <c r="G776" i="6"/>
  <c r="G842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4" i="6"/>
  <c r="G865" i="6"/>
  <c r="G866" i="6"/>
  <c r="G868" i="6"/>
  <c r="G871" i="6"/>
  <c r="G87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7" i="6"/>
  <c r="G899" i="6"/>
  <c r="G900" i="6"/>
  <c r="G904" i="6"/>
  <c r="G905" i="6"/>
  <c r="G906" i="6"/>
  <c r="G907" i="6"/>
  <c r="G908" i="6"/>
  <c r="G909" i="6"/>
  <c r="G911" i="6"/>
  <c r="G913" i="6"/>
  <c r="G915" i="6"/>
  <c r="G916" i="6"/>
  <c r="G918" i="6"/>
  <c r="G920" i="6"/>
  <c r="G921" i="6"/>
  <c r="G922" i="6"/>
  <c r="G923" i="6"/>
  <c r="G924" i="6"/>
  <c r="G925" i="6"/>
  <c r="G926" i="6"/>
  <c r="G1032" i="6"/>
  <c r="G1034" i="6"/>
  <c r="G1035" i="6"/>
  <c r="G1227" i="6"/>
  <c r="G1232" i="6"/>
  <c r="G1294" i="6"/>
  <c r="G1297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P12" i="6"/>
  <c r="P13" i="6"/>
  <c r="P14" i="6"/>
  <c r="P15" i="6"/>
  <c r="G15" i="6" s="1"/>
  <c r="P16" i="6"/>
  <c r="P17" i="6"/>
  <c r="G17" i="6" s="1"/>
  <c r="P18" i="6"/>
  <c r="P19" i="6"/>
  <c r="G19" i="6" s="1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G33" i="6" s="1"/>
  <c r="P34" i="6"/>
  <c r="G34" i="6" s="1"/>
  <c r="P35" i="6"/>
  <c r="P36" i="6"/>
  <c r="G36" i="6" s="1"/>
  <c r="P37" i="6"/>
  <c r="P38" i="6"/>
  <c r="P39" i="6"/>
  <c r="P40" i="6"/>
  <c r="G40" i="6" s="1"/>
  <c r="P41" i="6"/>
  <c r="G41" i="6" s="1"/>
  <c r="P42" i="6"/>
  <c r="P43" i="6"/>
  <c r="G43" i="6" s="1"/>
  <c r="P44" i="6"/>
  <c r="G44" i="6" s="1"/>
  <c r="P45" i="6"/>
  <c r="G45" i="6" s="1"/>
  <c r="P46" i="6"/>
  <c r="P47" i="6"/>
  <c r="P48" i="6"/>
  <c r="P49" i="6"/>
  <c r="P50" i="6"/>
  <c r="G50" i="6" s="1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G70" i="6" s="1"/>
  <c r="P71" i="6"/>
  <c r="P72" i="6"/>
  <c r="G72" i="6" s="1"/>
  <c r="P73" i="6"/>
  <c r="P74" i="6"/>
  <c r="G74" i="6" s="1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P91" i="6"/>
  <c r="P92" i="6"/>
  <c r="P93" i="6"/>
  <c r="P94" i="6"/>
  <c r="P95" i="6"/>
  <c r="P96" i="6"/>
  <c r="P97" i="6"/>
  <c r="P98" i="6"/>
  <c r="P99" i="6"/>
  <c r="P100" i="6"/>
  <c r="G100" i="6" s="1"/>
  <c r="P101" i="6"/>
  <c r="P102" i="6"/>
  <c r="G102" i="6" s="1"/>
  <c r="P103" i="6"/>
  <c r="P104" i="6"/>
  <c r="P105" i="6"/>
  <c r="P106" i="6"/>
  <c r="P107" i="6"/>
  <c r="P108" i="6"/>
  <c r="P109" i="6"/>
  <c r="P110" i="6"/>
  <c r="P111" i="6"/>
  <c r="P112" i="6"/>
  <c r="P113" i="6"/>
  <c r="G113" i="6" s="1"/>
  <c r="P114" i="6"/>
  <c r="G114" i="6" s="1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G126" i="6" s="1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G137" i="6" s="1"/>
  <c r="P138" i="6"/>
  <c r="G138" i="6" s="1"/>
  <c r="P139" i="6"/>
  <c r="G139" i="6" s="1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G156" i="6" s="1"/>
  <c r="P157" i="6"/>
  <c r="G157" i="6" s="1"/>
  <c r="P158" i="6"/>
  <c r="G158" i="6" s="1"/>
  <c r="P159" i="6"/>
  <c r="P160" i="6"/>
  <c r="P161" i="6"/>
  <c r="G161" i="6" s="1"/>
  <c r="P162" i="6"/>
  <c r="G162" i="6" s="1"/>
  <c r="P163" i="6"/>
  <c r="P164" i="6"/>
  <c r="G164" i="6" s="1"/>
  <c r="P165" i="6"/>
  <c r="G165" i="6" s="1"/>
  <c r="P166" i="6"/>
  <c r="G166" i="6" s="1"/>
  <c r="P167" i="6"/>
  <c r="P168" i="6"/>
  <c r="G168" i="6" s="1"/>
  <c r="P169" i="6"/>
  <c r="P170" i="6"/>
  <c r="G170" i="6" s="1"/>
  <c r="P171" i="6"/>
  <c r="G171" i="6" s="1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P186" i="6"/>
  <c r="G186" i="6" s="1"/>
  <c r="P187" i="6"/>
  <c r="G187" i="6" s="1"/>
  <c r="P188" i="6"/>
  <c r="P189" i="6"/>
  <c r="P190" i="6"/>
  <c r="P191" i="6"/>
  <c r="P192" i="6"/>
  <c r="P193" i="6"/>
  <c r="P194" i="6"/>
  <c r="P195" i="6"/>
  <c r="G195" i="6" s="1"/>
  <c r="P196" i="6"/>
  <c r="G196" i="6" s="1"/>
  <c r="P197" i="6"/>
  <c r="G197" i="6" s="1"/>
  <c r="P198" i="6"/>
  <c r="G198" i="6" s="1"/>
  <c r="P199" i="6"/>
  <c r="G199" i="6" s="1"/>
  <c r="P200" i="6"/>
  <c r="P201" i="6"/>
  <c r="G201" i="6" s="1"/>
  <c r="P202" i="6"/>
  <c r="G202" i="6" s="1"/>
  <c r="P203" i="6"/>
  <c r="G203" i="6" s="1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G217" i="6" s="1"/>
  <c r="P218" i="6"/>
  <c r="G218" i="6" s="1"/>
  <c r="P219" i="6"/>
  <c r="G219" i="6" s="1"/>
  <c r="P220" i="6"/>
  <c r="G220" i="6" s="1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G231" i="6" s="1"/>
  <c r="P232" i="6"/>
  <c r="G232" i="6" s="1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G255" i="6" s="1"/>
  <c r="P256" i="6"/>
  <c r="G256" i="6" s="1"/>
  <c r="P257" i="6"/>
  <c r="G257" i="6" s="1"/>
  <c r="P258" i="6"/>
  <c r="G258" i="6" s="1"/>
  <c r="P259" i="6"/>
  <c r="G259" i="6" s="1"/>
  <c r="P260" i="6"/>
  <c r="G260" i="6" s="1"/>
  <c r="P261" i="6"/>
  <c r="P262" i="6"/>
  <c r="G262" i="6" s="1"/>
  <c r="P263" i="6"/>
  <c r="G263" i="6" s="1"/>
  <c r="P264" i="6"/>
  <c r="G264" i="6" s="1"/>
  <c r="P265" i="6"/>
  <c r="G265" i="6" s="1"/>
  <c r="P266" i="6"/>
  <c r="G266" i="6" s="1"/>
  <c r="P267" i="6"/>
  <c r="G267" i="6" s="1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G274" i="6" s="1"/>
  <c r="P275" i="6"/>
  <c r="G275" i="6" s="1"/>
  <c r="P276" i="6"/>
  <c r="G276" i="6" s="1"/>
  <c r="P277" i="6"/>
  <c r="G277" i="6" s="1"/>
  <c r="P278" i="6"/>
  <c r="G278" i="6" s="1"/>
  <c r="P279" i="6"/>
  <c r="G279" i="6" s="1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G293" i="6" s="1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G312" i="6" s="1"/>
  <c r="P313" i="6"/>
  <c r="G313" i="6" s="1"/>
  <c r="P314" i="6"/>
  <c r="G314" i="6" s="1"/>
  <c r="P315" i="6"/>
  <c r="G315" i="6" s="1"/>
  <c r="P316" i="6"/>
  <c r="G316" i="6" s="1"/>
  <c r="P317" i="6"/>
  <c r="G317" i="6" s="1"/>
  <c r="P318" i="6"/>
  <c r="G318" i="6" s="1"/>
  <c r="P319" i="6"/>
  <c r="G319" i="6" s="1"/>
  <c r="P320" i="6"/>
  <c r="G320" i="6" s="1"/>
  <c r="P321" i="6"/>
  <c r="P322" i="6"/>
  <c r="P323" i="6"/>
  <c r="G323" i="6" s="1"/>
  <c r="P324" i="6"/>
  <c r="G324" i="6" s="1"/>
  <c r="P325" i="6"/>
  <c r="G325" i="6" s="1"/>
  <c r="P326" i="6"/>
  <c r="G326" i="6" s="1"/>
  <c r="P327" i="6"/>
  <c r="P328" i="6"/>
  <c r="G328" i="6" s="1"/>
  <c r="P329" i="6"/>
  <c r="G329" i="6" s="1"/>
  <c r="P330" i="6"/>
  <c r="G330" i="6" s="1"/>
  <c r="P331" i="6"/>
  <c r="P332" i="6"/>
  <c r="G332" i="6" s="1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G345" i="6" s="1"/>
  <c r="P346" i="6"/>
  <c r="G346" i="6" s="1"/>
  <c r="P347" i="6"/>
  <c r="G347" i="6" s="1"/>
  <c r="P348" i="6"/>
  <c r="P349" i="6"/>
  <c r="P350" i="6"/>
  <c r="P351" i="6"/>
  <c r="P352" i="6"/>
  <c r="P353" i="6"/>
  <c r="P354" i="6"/>
  <c r="G354" i="6" s="1"/>
  <c r="P355" i="6"/>
  <c r="P356" i="6"/>
  <c r="P357" i="6"/>
  <c r="G357" i="6" s="1"/>
  <c r="P358" i="6"/>
  <c r="G358" i="6" s="1"/>
  <c r="P359" i="6"/>
  <c r="P360" i="6"/>
  <c r="P361" i="6"/>
  <c r="P362" i="6"/>
  <c r="G362" i="6" s="1"/>
  <c r="P363" i="6"/>
  <c r="G363" i="6" s="1"/>
  <c r="P364" i="6"/>
  <c r="G364" i="6" s="1"/>
  <c r="P365" i="6"/>
  <c r="G365" i="6" s="1"/>
  <c r="P366" i="6"/>
  <c r="G366" i="6" s="1"/>
  <c r="P367" i="6"/>
  <c r="G367" i="6" s="1"/>
  <c r="P368" i="6"/>
  <c r="G368" i="6" s="1"/>
  <c r="P369" i="6"/>
  <c r="G369" i="6" s="1"/>
  <c r="P370" i="6"/>
  <c r="G370" i="6" s="1"/>
  <c r="P371" i="6"/>
  <c r="G371" i="6" s="1"/>
  <c r="P372" i="6"/>
  <c r="P373" i="6"/>
  <c r="P374" i="6"/>
  <c r="G374" i="6" s="1"/>
  <c r="P375" i="6"/>
  <c r="G375" i="6" s="1"/>
  <c r="P376" i="6"/>
  <c r="G376" i="6" s="1"/>
  <c r="P377" i="6"/>
  <c r="G377" i="6" s="1"/>
  <c r="P378" i="6"/>
  <c r="G378" i="6" s="1"/>
  <c r="P379" i="6"/>
  <c r="G379" i="6" s="1"/>
  <c r="P380" i="6"/>
  <c r="G380" i="6" s="1"/>
  <c r="P381" i="6"/>
  <c r="G381" i="6" s="1"/>
  <c r="P382" i="6"/>
  <c r="G382" i="6" s="1"/>
  <c r="P383" i="6"/>
  <c r="P384" i="6"/>
  <c r="P385" i="6"/>
  <c r="P386" i="6"/>
  <c r="G386" i="6" s="1"/>
  <c r="P387" i="6"/>
  <c r="P388" i="6"/>
  <c r="P389" i="6"/>
  <c r="P390" i="6"/>
  <c r="P391" i="6"/>
  <c r="P392" i="6"/>
  <c r="P393" i="6"/>
  <c r="P394" i="6"/>
  <c r="G394" i="6" s="1"/>
  <c r="P395" i="6"/>
  <c r="P396" i="6"/>
  <c r="P397" i="6"/>
  <c r="G397" i="6" s="1"/>
  <c r="P398" i="6"/>
  <c r="G398" i="6" s="1"/>
  <c r="P399" i="6"/>
  <c r="P400" i="6"/>
  <c r="P401" i="6"/>
  <c r="P402" i="6"/>
  <c r="G402" i="6" s="1"/>
  <c r="P403" i="6"/>
  <c r="G403" i="6" s="1"/>
  <c r="P404" i="6"/>
  <c r="G404" i="6" s="1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P412" i="6"/>
  <c r="P413" i="6"/>
  <c r="P414" i="6"/>
  <c r="P415" i="6"/>
  <c r="P416" i="6"/>
  <c r="P417" i="6"/>
  <c r="P418" i="6"/>
  <c r="P419" i="6"/>
  <c r="G419" i="6" s="1"/>
  <c r="P420" i="6"/>
  <c r="G420" i="6" s="1"/>
  <c r="P421" i="6"/>
  <c r="G421" i="6" s="1"/>
  <c r="P422" i="6"/>
  <c r="G422" i="6" s="1"/>
  <c r="P423" i="6"/>
  <c r="G423" i="6" s="1"/>
  <c r="P424" i="6"/>
  <c r="G424" i="6" s="1"/>
  <c r="P425" i="6"/>
  <c r="G425" i="6" s="1"/>
  <c r="P426" i="6"/>
  <c r="G426" i="6" s="1"/>
  <c r="P427" i="6"/>
  <c r="G427" i="6" s="1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G446" i="6" s="1"/>
  <c r="P447" i="6"/>
  <c r="G447" i="6" s="1"/>
  <c r="P448" i="6"/>
  <c r="G448" i="6" s="1"/>
  <c r="P449" i="6"/>
  <c r="G449" i="6" s="1"/>
  <c r="P450" i="6"/>
  <c r="P451" i="6"/>
  <c r="P452" i="6"/>
  <c r="G452" i="6" s="1"/>
  <c r="P453" i="6"/>
  <c r="G453" i="6" s="1"/>
  <c r="P454" i="6"/>
  <c r="P455" i="6"/>
  <c r="P456" i="6"/>
  <c r="P457" i="6"/>
  <c r="P458" i="6"/>
  <c r="P459" i="6"/>
  <c r="P460" i="6"/>
  <c r="P461" i="6"/>
  <c r="P462" i="6"/>
  <c r="P463" i="6"/>
  <c r="P464" i="6"/>
  <c r="P465" i="6"/>
  <c r="G465" i="6" s="1"/>
  <c r="P466" i="6"/>
  <c r="G466" i="6" s="1"/>
  <c r="P467" i="6"/>
  <c r="G467" i="6" s="1"/>
  <c r="P468" i="6"/>
  <c r="G468" i="6" s="1"/>
  <c r="P469" i="6"/>
  <c r="G469" i="6" s="1"/>
  <c r="P470" i="6"/>
  <c r="G470" i="6" s="1"/>
  <c r="P471" i="6"/>
  <c r="G471" i="6" s="1"/>
  <c r="P472" i="6"/>
  <c r="G472" i="6" s="1"/>
  <c r="P473" i="6"/>
  <c r="G473" i="6" s="1"/>
  <c r="P474" i="6"/>
  <c r="G474" i="6" s="1"/>
  <c r="P475" i="6"/>
  <c r="G475" i="6" s="1"/>
  <c r="P476" i="6"/>
  <c r="P477" i="6"/>
  <c r="G477" i="6" s="1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G504" i="6" s="1"/>
  <c r="P505" i="6"/>
  <c r="P506" i="6"/>
  <c r="P507" i="6"/>
  <c r="G507" i="6" s="1"/>
  <c r="P508" i="6"/>
  <c r="G508" i="6" s="1"/>
  <c r="P509" i="6"/>
  <c r="P510" i="6"/>
  <c r="G510" i="6" s="1"/>
  <c r="P511" i="6"/>
  <c r="G511" i="6" s="1"/>
  <c r="P512" i="6"/>
  <c r="G512" i="6" s="1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G546" i="6" s="1"/>
  <c r="P547" i="6"/>
  <c r="G547" i="6" s="1"/>
  <c r="P548" i="6"/>
  <c r="G548" i="6" s="1"/>
  <c r="P549" i="6"/>
  <c r="G549" i="6" s="1"/>
  <c r="P550" i="6"/>
  <c r="G550" i="6" s="1"/>
  <c r="P551" i="6"/>
  <c r="G551" i="6" s="1"/>
  <c r="P552" i="6"/>
  <c r="G552" i="6" s="1"/>
  <c r="P553" i="6"/>
  <c r="P554" i="6"/>
  <c r="P555" i="6"/>
  <c r="P556" i="6"/>
  <c r="P557" i="6"/>
  <c r="P558" i="6"/>
  <c r="P559" i="6"/>
  <c r="G559" i="6" s="1"/>
  <c r="P560" i="6"/>
  <c r="P561" i="6"/>
  <c r="P562" i="6"/>
  <c r="G562" i="6" s="1"/>
  <c r="P563" i="6"/>
  <c r="P564" i="6"/>
  <c r="G564" i="6" s="1"/>
  <c r="P565" i="6"/>
  <c r="G565" i="6" s="1"/>
  <c r="P566" i="6"/>
  <c r="G566" i="6" s="1"/>
  <c r="P567" i="6"/>
  <c r="G567" i="6" s="1"/>
  <c r="P568" i="6"/>
  <c r="G568" i="6" s="1"/>
  <c r="P569" i="6"/>
  <c r="P570" i="6"/>
  <c r="P571" i="6"/>
  <c r="P572" i="6"/>
  <c r="G572" i="6" s="1"/>
  <c r="P573" i="6"/>
  <c r="P574" i="6"/>
  <c r="P575" i="6"/>
  <c r="P576" i="6"/>
  <c r="P577" i="6"/>
  <c r="G577" i="6" s="1"/>
  <c r="P578" i="6"/>
  <c r="P579" i="6"/>
  <c r="P580" i="6"/>
  <c r="G580" i="6" s="1"/>
  <c r="P581" i="6"/>
  <c r="G581" i="6" s="1"/>
  <c r="P582" i="6"/>
  <c r="P583" i="6"/>
  <c r="P584" i="6"/>
  <c r="G584" i="6" s="1"/>
  <c r="P585" i="6"/>
  <c r="P586" i="6"/>
  <c r="P587" i="6"/>
  <c r="G587" i="6" s="1"/>
  <c r="P588" i="6"/>
  <c r="G588" i="6" s="1"/>
  <c r="P589" i="6"/>
  <c r="P590" i="6"/>
  <c r="G590" i="6" s="1"/>
  <c r="P591" i="6"/>
  <c r="G591" i="6" s="1"/>
  <c r="P592" i="6"/>
  <c r="G592" i="6" s="1"/>
  <c r="P593" i="6"/>
  <c r="G593" i="6" s="1"/>
  <c r="P594" i="6"/>
  <c r="G594" i="6" s="1"/>
  <c r="P595" i="6"/>
  <c r="G595" i="6" s="1"/>
  <c r="P596" i="6"/>
  <c r="G596" i="6" s="1"/>
  <c r="P597" i="6"/>
  <c r="P598" i="6"/>
  <c r="P599" i="6"/>
  <c r="P600" i="6"/>
  <c r="G600" i="6" s="1"/>
  <c r="P601" i="6"/>
  <c r="G601" i="6" s="1"/>
  <c r="P602" i="6"/>
  <c r="P603" i="6"/>
  <c r="G603" i="6" s="1"/>
  <c r="P604" i="6"/>
  <c r="G604" i="6" s="1"/>
  <c r="P605" i="6"/>
  <c r="G605" i="6" s="1"/>
  <c r="P606" i="6"/>
  <c r="P607" i="6"/>
  <c r="P608" i="6"/>
  <c r="P609" i="6"/>
  <c r="P610" i="6"/>
  <c r="P611" i="6"/>
  <c r="G611" i="6" s="1"/>
  <c r="P612" i="6"/>
  <c r="G612" i="6" s="1"/>
  <c r="P613" i="6"/>
  <c r="P614" i="6"/>
  <c r="G614" i="6" s="1"/>
  <c r="P615" i="6"/>
  <c r="G615" i="6" s="1"/>
  <c r="P616" i="6"/>
  <c r="P617" i="6"/>
  <c r="P618" i="6"/>
  <c r="G618" i="6" s="1"/>
  <c r="P619" i="6"/>
  <c r="G619" i="6" s="1"/>
  <c r="P620" i="6"/>
  <c r="P621" i="6"/>
  <c r="G621" i="6" s="1"/>
  <c r="P622" i="6"/>
  <c r="G622" i="6" s="1"/>
  <c r="P623" i="6"/>
  <c r="G623" i="6" s="1"/>
  <c r="P624" i="6"/>
  <c r="G624" i="6" s="1"/>
  <c r="P625" i="6"/>
  <c r="G625" i="6" s="1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P635" i="6"/>
  <c r="P636" i="6"/>
  <c r="G636" i="6" s="1"/>
  <c r="P637" i="6"/>
  <c r="G637" i="6" s="1"/>
  <c r="P638" i="6"/>
  <c r="P639" i="6"/>
  <c r="P640" i="6"/>
  <c r="G640" i="6" s="1"/>
  <c r="P641" i="6"/>
  <c r="G641" i="6" s="1"/>
  <c r="P642" i="6"/>
  <c r="G642" i="6" s="1"/>
  <c r="P643" i="6"/>
  <c r="G643" i="6" s="1"/>
  <c r="P644" i="6"/>
  <c r="G644" i="6" s="1"/>
  <c r="P645" i="6"/>
  <c r="G645" i="6" s="1"/>
  <c r="P646" i="6"/>
  <c r="G646" i="6" s="1"/>
  <c r="P647" i="6"/>
  <c r="G647" i="6" s="1"/>
  <c r="P648" i="6"/>
  <c r="G648" i="6" s="1"/>
  <c r="P649" i="6"/>
  <c r="G649" i="6" s="1"/>
  <c r="P650" i="6"/>
  <c r="G650" i="6" s="1"/>
  <c r="P651" i="6"/>
  <c r="G651" i="6" s="1"/>
  <c r="P652" i="6"/>
  <c r="G652" i="6" s="1"/>
  <c r="P653" i="6"/>
  <c r="G653" i="6" s="1"/>
  <c r="P654" i="6"/>
  <c r="G654" i="6" s="1"/>
  <c r="P655" i="6"/>
  <c r="G655" i="6" s="1"/>
  <c r="P656" i="6"/>
  <c r="G656" i="6" s="1"/>
  <c r="P657" i="6"/>
  <c r="G657" i="6" s="1"/>
  <c r="P658" i="6"/>
  <c r="P659" i="6"/>
  <c r="G659" i="6" s="1"/>
  <c r="P660" i="6"/>
  <c r="G660" i="6" s="1"/>
  <c r="P661" i="6"/>
  <c r="G661" i="6" s="1"/>
  <c r="P662" i="6"/>
  <c r="P663" i="6"/>
  <c r="P664" i="6"/>
  <c r="P665" i="6"/>
  <c r="G665" i="6" s="1"/>
  <c r="P666" i="6"/>
  <c r="P667" i="6"/>
  <c r="G667" i="6" s="1"/>
  <c r="P668" i="6"/>
  <c r="G668" i="6" s="1"/>
  <c r="P669" i="6"/>
  <c r="P670" i="6"/>
  <c r="G670" i="6" s="1"/>
  <c r="P671" i="6"/>
  <c r="G671" i="6" s="1"/>
  <c r="P672" i="6"/>
  <c r="P673" i="6"/>
  <c r="P674" i="6"/>
  <c r="P675" i="6"/>
  <c r="G675" i="6" s="1"/>
  <c r="P676" i="6"/>
  <c r="P677" i="6"/>
  <c r="P678" i="6"/>
  <c r="G678" i="6" s="1"/>
  <c r="P679" i="6"/>
  <c r="G679" i="6" s="1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G698" i="6" s="1"/>
  <c r="P699" i="6"/>
  <c r="P700" i="6"/>
  <c r="P701" i="6"/>
  <c r="G701" i="6" s="1"/>
  <c r="P702" i="6"/>
  <c r="P703" i="6"/>
  <c r="P704" i="6"/>
  <c r="P705" i="6"/>
  <c r="G705" i="6" s="1"/>
  <c r="P706" i="6"/>
  <c r="P707" i="6"/>
  <c r="G707" i="6" s="1"/>
  <c r="P708" i="6"/>
  <c r="G708" i="6" s="1"/>
  <c r="P709" i="6"/>
  <c r="G709" i="6" s="1"/>
  <c r="P710" i="6"/>
  <c r="P711" i="6"/>
  <c r="P712" i="6"/>
  <c r="P713" i="6"/>
  <c r="P714" i="6"/>
  <c r="G714" i="6" s="1"/>
  <c r="P715" i="6"/>
  <c r="G715" i="6" s="1"/>
  <c r="P716" i="6"/>
  <c r="P717" i="6"/>
  <c r="P718" i="6"/>
  <c r="G718" i="6" s="1"/>
  <c r="P719" i="6"/>
  <c r="G719" i="6" s="1"/>
  <c r="P720" i="6"/>
  <c r="P721" i="6"/>
  <c r="P722" i="6"/>
  <c r="G722" i="6" s="1"/>
  <c r="P723" i="6"/>
  <c r="P724" i="6"/>
  <c r="P725" i="6"/>
  <c r="P726" i="6"/>
  <c r="G726" i="6" s="1"/>
  <c r="P727" i="6"/>
  <c r="P728" i="6"/>
  <c r="P729" i="6"/>
  <c r="P730" i="6"/>
  <c r="G730" i="6" s="1"/>
  <c r="P731" i="6"/>
  <c r="P732" i="6"/>
  <c r="P733" i="6"/>
  <c r="P734" i="6"/>
  <c r="P735" i="6"/>
  <c r="P736" i="6"/>
  <c r="P737" i="6"/>
  <c r="P738" i="6"/>
  <c r="P739" i="6"/>
  <c r="G739" i="6" s="1"/>
  <c r="P740" i="6"/>
  <c r="P741" i="6"/>
  <c r="P742" i="6"/>
  <c r="P743" i="6"/>
  <c r="P744" i="6"/>
  <c r="P745" i="6"/>
  <c r="G745" i="6" s="1"/>
  <c r="P746" i="6"/>
  <c r="G746" i="6" s="1"/>
  <c r="P747" i="6"/>
  <c r="P748" i="6"/>
  <c r="G748" i="6" s="1"/>
  <c r="P749" i="6"/>
  <c r="G749" i="6" s="1"/>
  <c r="P750" i="6"/>
  <c r="P751" i="6"/>
  <c r="P752" i="6"/>
  <c r="G752" i="6" s="1"/>
  <c r="P753" i="6"/>
  <c r="G753" i="6" s="1"/>
  <c r="P754" i="6"/>
  <c r="P755" i="6"/>
  <c r="G755" i="6" s="1"/>
  <c r="P756" i="6"/>
  <c r="G756" i="6" s="1"/>
  <c r="P757" i="6"/>
  <c r="G757" i="6" s="1"/>
  <c r="P758" i="6"/>
  <c r="G758" i="6" s="1"/>
  <c r="P759" i="6"/>
  <c r="G759" i="6" s="1"/>
  <c r="P760" i="6"/>
  <c r="G760" i="6" s="1"/>
  <c r="P761" i="6"/>
  <c r="G761" i="6" s="1"/>
  <c r="P762" i="6"/>
  <c r="G762" i="6" s="1"/>
  <c r="P763" i="6"/>
  <c r="G763" i="6" s="1"/>
  <c r="P764" i="6"/>
  <c r="G764" i="6" s="1"/>
  <c r="P765" i="6"/>
  <c r="G765" i="6" s="1"/>
  <c r="P766" i="6"/>
  <c r="G766" i="6" s="1"/>
  <c r="P767" i="6"/>
  <c r="G767" i="6" s="1"/>
  <c r="P768" i="6"/>
  <c r="G768" i="6" s="1"/>
  <c r="P769" i="6"/>
  <c r="G769" i="6" s="1"/>
  <c r="P770" i="6"/>
  <c r="G770" i="6" s="1"/>
  <c r="P771" i="6"/>
  <c r="G771" i="6" s="1"/>
  <c r="P772" i="6"/>
  <c r="G772" i="6" s="1"/>
  <c r="P773" i="6"/>
  <c r="G773" i="6" s="1"/>
  <c r="P774" i="6"/>
  <c r="G774" i="6" s="1"/>
  <c r="P775" i="6"/>
  <c r="G775" i="6" s="1"/>
  <c r="P776" i="6"/>
  <c r="P777" i="6"/>
  <c r="G777" i="6" s="1"/>
  <c r="P778" i="6"/>
  <c r="G778" i="6" s="1"/>
  <c r="P779" i="6"/>
  <c r="G779" i="6" s="1"/>
  <c r="P780" i="6"/>
  <c r="G780" i="6" s="1"/>
  <c r="P781" i="6"/>
  <c r="G781" i="6" s="1"/>
  <c r="P782" i="6"/>
  <c r="G782" i="6" s="1"/>
  <c r="P783" i="6"/>
  <c r="G783" i="6" s="1"/>
  <c r="P784" i="6"/>
  <c r="G784" i="6" s="1"/>
  <c r="P785" i="6"/>
  <c r="G785" i="6" s="1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G791" i="6" s="1"/>
  <c r="P792" i="6"/>
  <c r="G792" i="6" s="1"/>
  <c r="P793" i="6"/>
  <c r="G793" i="6" s="1"/>
  <c r="P794" i="6"/>
  <c r="G794" i="6" s="1"/>
  <c r="P795" i="6"/>
  <c r="G795" i="6" s="1"/>
  <c r="P796" i="6"/>
  <c r="G796" i="6" s="1"/>
  <c r="P797" i="6"/>
  <c r="G797" i="6" s="1"/>
  <c r="P798" i="6"/>
  <c r="G798" i="6" s="1"/>
  <c r="P799" i="6"/>
  <c r="G799" i="6" s="1"/>
  <c r="P800" i="6"/>
  <c r="G800" i="6" s="1"/>
  <c r="P801" i="6"/>
  <c r="G801" i="6" s="1"/>
  <c r="P802" i="6"/>
  <c r="G802" i="6" s="1"/>
  <c r="P803" i="6"/>
  <c r="G803" i="6" s="1"/>
  <c r="P804" i="6"/>
  <c r="G804" i="6" s="1"/>
  <c r="P805" i="6"/>
  <c r="G805" i="6" s="1"/>
  <c r="P806" i="6"/>
  <c r="G806" i="6" s="1"/>
  <c r="P807" i="6"/>
  <c r="G807" i="6" s="1"/>
  <c r="P808" i="6"/>
  <c r="G808" i="6" s="1"/>
  <c r="P809" i="6"/>
  <c r="G809" i="6" s="1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G815" i="6" s="1"/>
  <c r="P816" i="6"/>
  <c r="G816" i="6" s="1"/>
  <c r="P817" i="6"/>
  <c r="G817" i="6" s="1"/>
  <c r="P818" i="6"/>
  <c r="G818" i="6" s="1"/>
  <c r="P819" i="6"/>
  <c r="G819" i="6" s="1"/>
  <c r="P820" i="6"/>
  <c r="G820" i="6" s="1"/>
  <c r="P821" i="6"/>
  <c r="G821" i="6" s="1"/>
  <c r="P822" i="6"/>
  <c r="G822" i="6" s="1"/>
  <c r="P823" i="6"/>
  <c r="G823" i="6" s="1"/>
  <c r="P824" i="6"/>
  <c r="G824" i="6" s="1"/>
  <c r="P825" i="6"/>
  <c r="G825" i="6" s="1"/>
  <c r="P826" i="6"/>
  <c r="G826" i="6" s="1"/>
  <c r="P827" i="6"/>
  <c r="G827" i="6" s="1"/>
  <c r="P828" i="6"/>
  <c r="G828" i="6" s="1"/>
  <c r="P829" i="6"/>
  <c r="G829" i="6" s="1"/>
  <c r="P830" i="6"/>
  <c r="G830" i="6" s="1"/>
  <c r="P831" i="6"/>
  <c r="G831" i="6" s="1"/>
  <c r="P832" i="6"/>
  <c r="G832" i="6" s="1"/>
  <c r="P833" i="6"/>
  <c r="G833" i="6" s="1"/>
  <c r="P834" i="6"/>
  <c r="G834" i="6" s="1"/>
  <c r="P835" i="6"/>
  <c r="G835" i="6" s="1"/>
  <c r="P836" i="6"/>
  <c r="G836" i="6" s="1"/>
  <c r="P837" i="6"/>
  <c r="G837" i="6" s="1"/>
  <c r="P838" i="6"/>
  <c r="G838" i="6" s="1"/>
  <c r="P839" i="6"/>
  <c r="G839" i="6" s="1"/>
  <c r="P840" i="6"/>
  <c r="G840" i="6" s="1"/>
  <c r="P841" i="6"/>
  <c r="G841" i="6" s="1"/>
  <c r="P842" i="6"/>
  <c r="P843" i="6"/>
  <c r="G843" i="6" s="1"/>
  <c r="P844" i="6"/>
  <c r="G844" i="6" s="1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G863" i="6" s="1"/>
  <c r="P864" i="6"/>
  <c r="P865" i="6"/>
  <c r="P866" i="6"/>
  <c r="P867" i="6"/>
  <c r="G867" i="6" s="1"/>
  <c r="P868" i="6"/>
  <c r="P869" i="6"/>
  <c r="G869" i="6" s="1"/>
  <c r="P870" i="6"/>
  <c r="G870" i="6" s="1"/>
  <c r="P871" i="6"/>
  <c r="P872" i="6"/>
  <c r="P873" i="6"/>
  <c r="G873" i="6" s="1"/>
  <c r="P874" i="6"/>
  <c r="G874" i="6" s="1"/>
  <c r="P875" i="6"/>
  <c r="G875" i="6" s="1"/>
  <c r="P876" i="6"/>
  <c r="G876" i="6" s="1"/>
  <c r="P877" i="6"/>
  <c r="G877" i="6" s="1"/>
  <c r="P878" i="6"/>
  <c r="G878" i="6" s="1"/>
  <c r="P879" i="6"/>
  <c r="G879" i="6" s="1"/>
  <c r="P880" i="6"/>
  <c r="G880" i="6" s="1"/>
  <c r="P881" i="6"/>
  <c r="G881" i="6" s="1"/>
  <c r="P882" i="6"/>
  <c r="G882" i="6" s="1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G895" i="6" s="1"/>
  <c r="P896" i="6"/>
  <c r="G896" i="6" s="1"/>
  <c r="P897" i="6"/>
  <c r="P898" i="6"/>
  <c r="G898" i="6" s="1"/>
  <c r="P899" i="6"/>
  <c r="P900" i="6"/>
  <c r="P901" i="6"/>
  <c r="G901" i="6" s="1"/>
  <c r="P902" i="6"/>
  <c r="G902" i="6" s="1"/>
  <c r="P903" i="6"/>
  <c r="G903" i="6" s="1"/>
  <c r="P904" i="6"/>
  <c r="P905" i="6"/>
  <c r="P906" i="6"/>
  <c r="P907" i="6"/>
  <c r="P908" i="6"/>
  <c r="P909" i="6"/>
  <c r="P910" i="6"/>
  <c r="G910" i="6" s="1"/>
  <c r="P911" i="6"/>
  <c r="P912" i="6"/>
  <c r="G912" i="6" s="1"/>
  <c r="P913" i="6"/>
  <c r="P914" i="6"/>
  <c r="G914" i="6" s="1"/>
  <c r="P915" i="6"/>
  <c r="P916" i="6"/>
  <c r="P917" i="6"/>
  <c r="G917" i="6" s="1"/>
  <c r="P918" i="6"/>
  <c r="P919" i="6"/>
  <c r="G919" i="6" s="1"/>
  <c r="P920" i="6"/>
  <c r="P921" i="6"/>
  <c r="P922" i="6"/>
  <c r="P923" i="6"/>
  <c r="P924" i="6"/>
  <c r="P925" i="6"/>
  <c r="P926" i="6"/>
  <c r="P927" i="6"/>
  <c r="G927" i="6" s="1"/>
  <c r="P928" i="6"/>
  <c r="G928" i="6" s="1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G935" i="6" s="1"/>
  <c r="P936" i="6"/>
  <c r="G936" i="6" s="1"/>
  <c r="P937" i="6"/>
  <c r="G937" i="6" s="1"/>
  <c r="P938" i="6"/>
  <c r="G938" i="6" s="1"/>
  <c r="P939" i="6"/>
  <c r="G939" i="6" s="1"/>
  <c r="P940" i="6"/>
  <c r="G940" i="6" s="1"/>
  <c r="P941" i="6"/>
  <c r="G941" i="6" s="1"/>
  <c r="P942" i="6"/>
  <c r="G942" i="6" s="1"/>
  <c r="P943" i="6"/>
  <c r="G943" i="6" s="1"/>
  <c r="P944" i="6"/>
  <c r="G944" i="6" s="1"/>
  <c r="P945" i="6"/>
  <c r="G945" i="6" s="1"/>
  <c r="P946" i="6"/>
  <c r="G946" i="6" s="1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G952" i="6" s="1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G963" i="6" s="1"/>
  <c r="P964" i="6"/>
  <c r="G964" i="6" s="1"/>
  <c r="P965" i="6"/>
  <c r="G965" i="6" s="1"/>
  <c r="P966" i="6"/>
  <c r="G966" i="6" s="1"/>
  <c r="P967" i="6"/>
  <c r="G967" i="6" s="1"/>
  <c r="P968" i="6"/>
  <c r="G968" i="6" s="1"/>
  <c r="P969" i="6"/>
  <c r="G969" i="6" s="1"/>
  <c r="P970" i="6"/>
  <c r="G970" i="6" s="1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G986" i="6" s="1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G1013" i="6" s="1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G1029" i="6" s="1"/>
  <c r="P1030" i="6"/>
  <c r="G1030" i="6" s="1"/>
  <c r="P1031" i="6"/>
  <c r="G1031" i="6" s="1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G1084" i="6" s="1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G1134" i="6" s="1"/>
  <c r="P1135" i="6"/>
  <c r="G1135" i="6" s="1"/>
  <c r="P1136" i="6"/>
  <c r="G1136" i="6" s="1"/>
  <c r="P1137" i="6"/>
  <c r="G1137" i="6" s="1"/>
  <c r="P1138" i="6"/>
  <c r="G1138" i="6" s="1"/>
  <c r="P1139" i="6"/>
  <c r="G1139" i="6" s="1"/>
  <c r="P1140" i="6"/>
  <c r="G1140" i="6" s="1"/>
  <c r="P1141" i="6"/>
  <c r="G1141" i="6" s="1"/>
  <c r="P1142" i="6"/>
  <c r="G1142" i="6" s="1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G1149" i="6" s="1"/>
  <c r="P1150" i="6"/>
  <c r="G1150" i="6" s="1"/>
  <c r="P1151" i="6"/>
  <c r="G1151" i="6" s="1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G1161" i="6" s="1"/>
  <c r="P1162" i="6"/>
  <c r="G1162" i="6" s="1"/>
  <c r="P1163" i="6"/>
  <c r="G1163" i="6" s="1"/>
  <c r="P1164" i="6"/>
  <c r="G1164" i="6" s="1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G1173" i="6" s="1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G1206" i="6" s="1"/>
  <c r="P1207" i="6"/>
  <c r="G1207" i="6" s="1"/>
  <c r="P1208" i="6"/>
  <c r="G1208" i="6" s="1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P1228" i="6"/>
  <c r="G1228" i="6" s="1"/>
  <c r="P1229" i="6"/>
  <c r="G1229" i="6" s="1"/>
  <c r="P1230" i="6"/>
  <c r="G1230" i="6" s="1"/>
  <c r="P1231" i="6"/>
  <c r="G1231" i="6" s="1"/>
  <c r="P1232" i="6"/>
  <c r="P1233" i="6"/>
  <c r="G1233" i="6" s="1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G1243" i="6" s="1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G1260" i="6" s="1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G1296" i="6" s="1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G1322" i="6" s="1"/>
  <c r="P1323" i="6"/>
  <c r="G1323" i="6" s="1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G1339" i="6" s="1"/>
  <c r="N3" i="6"/>
  <c r="A3" i="6" s="1"/>
  <c r="N4" i="6"/>
  <c r="N5" i="6"/>
  <c r="N6" i="6"/>
  <c r="A6" i="6" s="1"/>
  <c r="N7" i="6"/>
  <c r="A7" i="6" s="1"/>
  <c r="N8" i="6"/>
  <c r="A8" i="6" s="1"/>
  <c r="N9" i="6"/>
  <c r="A9" i="6" s="1"/>
  <c r="N10" i="6"/>
  <c r="A10" i="6" s="1"/>
  <c r="N11" i="6"/>
  <c r="A11" i="6" s="1"/>
  <c r="N12" i="6"/>
  <c r="A12" i="6" s="1"/>
  <c r="N13" i="6"/>
  <c r="A13" i="6" s="1"/>
  <c r="N14" i="6"/>
  <c r="A14" i="6" s="1"/>
  <c r="N15" i="6"/>
  <c r="A15" i="6" s="1"/>
  <c r="N16" i="6"/>
  <c r="A16" i="6" s="1"/>
  <c r="N17" i="6"/>
  <c r="A17" i="6" s="1"/>
  <c r="N18" i="6"/>
  <c r="A18" i="6" s="1"/>
  <c r="N19" i="6"/>
  <c r="A19" i="6" s="1"/>
  <c r="N20" i="6"/>
  <c r="A20" i="6" s="1"/>
  <c r="N21" i="6"/>
  <c r="A21" i="6" s="1"/>
  <c r="N22" i="6"/>
  <c r="A22" i="6" s="1"/>
  <c r="N23" i="6"/>
  <c r="N24" i="6"/>
  <c r="A24" i="6" s="1"/>
  <c r="N25" i="6"/>
  <c r="A25" i="6" s="1"/>
  <c r="N26" i="6"/>
  <c r="A26" i="6" s="1"/>
  <c r="N27" i="6"/>
  <c r="A27" i="6" s="1"/>
  <c r="N28" i="6"/>
  <c r="A28" i="6" s="1"/>
  <c r="N29" i="6"/>
  <c r="A29" i="6" s="1"/>
  <c r="N30" i="6"/>
  <c r="A30" i="6" s="1"/>
  <c r="N31" i="6"/>
  <c r="A31" i="6" s="1"/>
  <c r="N32" i="6"/>
  <c r="A32" i="6" s="1"/>
  <c r="N33" i="6"/>
  <c r="A33" i="6" s="1"/>
  <c r="N34" i="6"/>
  <c r="A34" i="6" s="1"/>
  <c r="N35" i="6"/>
  <c r="A35" i="6" s="1"/>
  <c r="N36" i="6"/>
  <c r="A36" i="6" s="1"/>
  <c r="N37" i="6"/>
  <c r="A37" i="6" s="1"/>
  <c r="N38" i="6"/>
  <c r="A38" i="6" s="1"/>
  <c r="N39" i="6"/>
  <c r="A39" i="6" s="1"/>
  <c r="N40" i="6"/>
  <c r="A40" i="6" s="1"/>
  <c r="N41" i="6"/>
  <c r="A41" i="6" s="1"/>
  <c r="N42" i="6"/>
  <c r="A42" i="6" s="1"/>
  <c r="N43" i="6"/>
  <c r="A43" i="6" s="1"/>
  <c r="N44" i="6"/>
  <c r="A44" i="6" s="1"/>
  <c r="N45" i="6"/>
  <c r="A45" i="6" s="1"/>
  <c r="N46" i="6"/>
  <c r="A46" i="6" s="1"/>
  <c r="N47" i="6"/>
  <c r="A47" i="6" s="1"/>
  <c r="N48" i="6"/>
  <c r="A48" i="6" s="1"/>
  <c r="N49" i="6"/>
  <c r="A49" i="6" s="1"/>
  <c r="N50" i="6"/>
  <c r="A50" i="6" s="1"/>
  <c r="N51" i="6"/>
  <c r="A51" i="6" s="1"/>
  <c r="N52" i="6"/>
  <c r="A52" i="6" s="1"/>
  <c r="N53" i="6"/>
  <c r="A53" i="6" s="1"/>
  <c r="N54" i="6"/>
  <c r="A54" i="6" s="1"/>
  <c r="N55" i="6"/>
  <c r="A55" i="6" s="1"/>
  <c r="N56" i="6"/>
  <c r="A56" i="6" s="1"/>
  <c r="N57" i="6"/>
  <c r="A57" i="6" s="1"/>
  <c r="N58" i="6"/>
  <c r="A58" i="6" s="1"/>
  <c r="N59" i="6"/>
  <c r="A59" i="6" s="1"/>
  <c r="N60" i="6"/>
  <c r="A60" i="6" s="1"/>
  <c r="N61" i="6"/>
  <c r="A61" i="6" s="1"/>
  <c r="N62" i="6"/>
  <c r="A62" i="6" s="1"/>
  <c r="N63" i="6"/>
  <c r="A63" i="6" s="1"/>
  <c r="N64" i="6"/>
  <c r="A64" i="6" s="1"/>
  <c r="N65" i="6"/>
  <c r="A65" i="6" s="1"/>
  <c r="N66" i="6"/>
  <c r="A66" i="6" s="1"/>
  <c r="N67" i="6"/>
  <c r="A67" i="6" s="1"/>
  <c r="N68" i="6"/>
  <c r="A68" i="6" s="1"/>
  <c r="N69" i="6"/>
  <c r="A69" i="6" s="1"/>
  <c r="N70" i="6"/>
  <c r="A70" i="6" s="1"/>
  <c r="N71" i="6"/>
  <c r="A71" i="6" s="1"/>
  <c r="N72" i="6"/>
  <c r="A72" i="6" s="1"/>
  <c r="N73" i="6"/>
  <c r="A73" i="6" s="1"/>
  <c r="N74" i="6"/>
  <c r="A74" i="6" s="1"/>
  <c r="N75" i="6"/>
  <c r="A75" i="6" s="1"/>
  <c r="N76" i="6"/>
  <c r="A76" i="6" s="1"/>
  <c r="N77" i="6"/>
  <c r="N78" i="6"/>
  <c r="A78" i="6" s="1"/>
  <c r="N79" i="6"/>
  <c r="A79" i="6" s="1"/>
  <c r="N80" i="6"/>
  <c r="A80" i="6" s="1"/>
  <c r="N81" i="6"/>
  <c r="A81" i="6" s="1"/>
  <c r="N82" i="6"/>
  <c r="A82" i="6" s="1"/>
  <c r="N83" i="6"/>
  <c r="A83" i="6" s="1"/>
  <c r="N84" i="6"/>
  <c r="A84" i="6" s="1"/>
  <c r="N85" i="6"/>
  <c r="A85" i="6" s="1"/>
  <c r="N86" i="6"/>
  <c r="A86" i="6" s="1"/>
  <c r="N87" i="6"/>
  <c r="A87" i="6" s="1"/>
  <c r="N88" i="6"/>
  <c r="A88" i="6" s="1"/>
  <c r="N89" i="6"/>
  <c r="A89" i="6" s="1"/>
  <c r="N90" i="6"/>
  <c r="A90" i="6" s="1"/>
  <c r="N91" i="6"/>
  <c r="A91" i="6" s="1"/>
  <c r="N92" i="6"/>
  <c r="A92" i="6" s="1"/>
  <c r="N93" i="6"/>
  <c r="A93" i="6" s="1"/>
  <c r="N94" i="6"/>
  <c r="A94" i="6" s="1"/>
  <c r="N95" i="6"/>
  <c r="A95" i="6" s="1"/>
  <c r="N96" i="6"/>
  <c r="A96" i="6" s="1"/>
  <c r="N97" i="6"/>
  <c r="A97" i="6" s="1"/>
  <c r="N98" i="6"/>
  <c r="A98" i="6" s="1"/>
  <c r="N99" i="6"/>
  <c r="A99" i="6" s="1"/>
  <c r="N100" i="6"/>
  <c r="A100" i="6" s="1"/>
  <c r="N101" i="6"/>
  <c r="N102" i="6"/>
  <c r="A102" i="6" s="1"/>
  <c r="N103" i="6"/>
  <c r="A103" i="6" s="1"/>
  <c r="N104" i="6"/>
  <c r="A104" i="6" s="1"/>
  <c r="N105" i="6"/>
  <c r="A105" i="6" s="1"/>
  <c r="N106" i="6"/>
  <c r="A106" i="6" s="1"/>
  <c r="N107" i="6"/>
  <c r="A107" i="6" s="1"/>
  <c r="N108" i="6"/>
  <c r="A108" i="6" s="1"/>
  <c r="N109" i="6"/>
  <c r="A109" i="6" s="1"/>
  <c r="N110" i="6"/>
  <c r="A110" i="6" s="1"/>
  <c r="N111" i="6"/>
  <c r="A111" i="6" s="1"/>
  <c r="N112" i="6"/>
  <c r="A112" i="6" s="1"/>
  <c r="N113" i="6"/>
  <c r="A113" i="6" s="1"/>
  <c r="N114" i="6"/>
  <c r="A114" i="6" s="1"/>
  <c r="N115" i="6"/>
  <c r="A115" i="6" s="1"/>
  <c r="N116" i="6"/>
  <c r="A116" i="6" s="1"/>
  <c r="N117" i="6"/>
  <c r="A117" i="6" s="1"/>
  <c r="N118" i="6"/>
  <c r="A118" i="6" s="1"/>
  <c r="N119" i="6"/>
  <c r="A119" i="6" s="1"/>
  <c r="N120" i="6"/>
  <c r="A120" i="6" s="1"/>
  <c r="N121" i="6"/>
  <c r="A121" i="6" s="1"/>
  <c r="N122" i="6"/>
  <c r="A122" i="6" s="1"/>
  <c r="N123" i="6"/>
  <c r="A123" i="6" s="1"/>
  <c r="N124" i="6"/>
  <c r="A124" i="6" s="1"/>
  <c r="N125" i="6"/>
  <c r="A125" i="6" s="1"/>
  <c r="N126" i="6"/>
  <c r="A126" i="6" s="1"/>
  <c r="N127" i="6"/>
  <c r="A127" i="6" s="1"/>
  <c r="N128" i="6"/>
  <c r="A128" i="6" s="1"/>
  <c r="N129" i="6"/>
  <c r="A129" i="6" s="1"/>
  <c r="N130" i="6"/>
  <c r="A130" i="6" s="1"/>
  <c r="N131" i="6"/>
  <c r="A131" i="6" s="1"/>
  <c r="N132" i="6"/>
  <c r="A132" i="6" s="1"/>
  <c r="N133" i="6"/>
  <c r="A133" i="6" s="1"/>
  <c r="N134" i="6"/>
  <c r="A134" i="6" s="1"/>
  <c r="N135" i="6"/>
  <c r="A135" i="6" s="1"/>
  <c r="N136" i="6"/>
  <c r="A136" i="6" s="1"/>
  <c r="N137" i="6"/>
  <c r="A137" i="6" s="1"/>
  <c r="N138" i="6"/>
  <c r="A138" i="6" s="1"/>
  <c r="N139" i="6"/>
  <c r="A139" i="6" s="1"/>
  <c r="N140" i="6"/>
  <c r="A140" i="6" s="1"/>
  <c r="N141" i="6"/>
  <c r="A141" i="6" s="1"/>
  <c r="N142" i="6"/>
  <c r="A142" i="6" s="1"/>
  <c r="N143" i="6"/>
  <c r="A143" i="6" s="1"/>
  <c r="N144" i="6"/>
  <c r="A144" i="6" s="1"/>
  <c r="N145" i="6"/>
  <c r="A145" i="6" s="1"/>
  <c r="N146" i="6"/>
  <c r="A146" i="6" s="1"/>
  <c r="N147" i="6"/>
  <c r="A147" i="6" s="1"/>
  <c r="N148" i="6"/>
  <c r="A148" i="6" s="1"/>
  <c r="N149" i="6"/>
  <c r="A149" i="6" s="1"/>
  <c r="N150" i="6"/>
  <c r="A150" i="6" s="1"/>
  <c r="N151" i="6"/>
  <c r="A151" i="6" s="1"/>
  <c r="N152" i="6"/>
  <c r="A152" i="6" s="1"/>
  <c r="N153" i="6"/>
  <c r="A153" i="6" s="1"/>
  <c r="N154" i="6"/>
  <c r="A154" i="6" s="1"/>
  <c r="N155" i="6"/>
  <c r="A155" i="6" s="1"/>
  <c r="N156" i="6"/>
  <c r="A156" i="6" s="1"/>
  <c r="N157" i="6"/>
  <c r="N158" i="6"/>
  <c r="A158" i="6" s="1"/>
  <c r="N159" i="6"/>
  <c r="A159" i="6" s="1"/>
  <c r="N160" i="6"/>
  <c r="A160" i="6" s="1"/>
  <c r="N161" i="6"/>
  <c r="A161" i="6" s="1"/>
  <c r="N162" i="6"/>
  <c r="A162" i="6" s="1"/>
  <c r="N163" i="6"/>
  <c r="A163" i="6" s="1"/>
  <c r="N164" i="6"/>
  <c r="A164" i="6" s="1"/>
  <c r="N165" i="6"/>
  <c r="A165" i="6" s="1"/>
  <c r="N166" i="6"/>
  <c r="A166" i="6" s="1"/>
  <c r="N167" i="6"/>
  <c r="A167" i="6" s="1"/>
  <c r="N168" i="6"/>
  <c r="N169" i="6"/>
  <c r="A169" i="6" s="1"/>
  <c r="N170" i="6"/>
  <c r="A170" i="6" s="1"/>
  <c r="N171" i="6"/>
  <c r="A171" i="6" s="1"/>
  <c r="N172" i="6"/>
  <c r="A172" i="6" s="1"/>
  <c r="N173" i="6"/>
  <c r="N174" i="6"/>
  <c r="A174" i="6" s="1"/>
  <c r="N175" i="6"/>
  <c r="A175" i="6" s="1"/>
  <c r="N176" i="6"/>
  <c r="A176" i="6" s="1"/>
  <c r="N177" i="6"/>
  <c r="A177" i="6" s="1"/>
  <c r="N178" i="6"/>
  <c r="A178" i="6" s="1"/>
  <c r="N179" i="6"/>
  <c r="A179" i="6" s="1"/>
  <c r="N180" i="6"/>
  <c r="A180" i="6" s="1"/>
  <c r="N181" i="6"/>
  <c r="A181" i="6" s="1"/>
  <c r="N182" i="6"/>
  <c r="A182" i="6" s="1"/>
  <c r="N183" i="6"/>
  <c r="A183" i="6" s="1"/>
  <c r="N184" i="6"/>
  <c r="A184" i="6" s="1"/>
  <c r="N185" i="6"/>
  <c r="A185" i="6" s="1"/>
  <c r="N186" i="6"/>
  <c r="A186" i="6" s="1"/>
  <c r="N187" i="6"/>
  <c r="A187" i="6" s="1"/>
  <c r="N188" i="6"/>
  <c r="A188" i="6" s="1"/>
  <c r="N189" i="6"/>
  <c r="N190" i="6"/>
  <c r="A190" i="6" s="1"/>
  <c r="N191" i="6"/>
  <c r="A191" i="6" s="1"/>
  <c r="N192" i="6"/>
  <c r="A192" i="6" s="1"/>
  <c r="N193" i="6"/>
  <c r="A193" i="6" s="1"/>
  <c r="N194" i="6"/>
  <c r="A194" i="6" s="1"/>
  <c r="N195" i="6"/>
  <c r="A195" i="6" s="1"/>
  <c r="N196" i="6"/>
  <c r="A196" i="6" s="1"/>
  <c r="N197" i="6"/>
  <c r="A197" i="6" s="1"/>
  <c r="N198" i="6"/>
  <c r="A198" i="6" s="1"/>
  <c r="N199" i="6"/>
  <c r="A199" i="6" s="1"/>
  <c r="N200" i="6"/>
  <c r="N201" i="6"/>
  <c r="A201" i="6" s="1"/>
  <c r="N202" i="6"/>
  <c r="A202" i="6" s="1"/>
  <c r="N203" i="6"/>
  <c r="A203" i="6" s="1"/>
  <c r="N204" i="6"/>
  <c r="A204" i="6" s="1"/>
  <c r="N205" i="6"/>
  <c r="A205" i="6" s="1"/>
  <c r="N206" i="6"/>
  <c r="A206" i="6" s="1"/>
  <c r="N207" i="6"/>
  <c r="A207" i="6" s="1"/>
  <c r="N208" i="6"/>
  <c r="A208" i="6" s="1"/>
  <c r="N209" i="6"/>
  <c r="A209" i="6" s="1"/>
  <c r="N210" i="6"/>
  <c r="A210" i="6" s="1"/>
  <c r="N211" i="6"/>
  <c r="A211" i="6" s="1"/>
  <c r="N212" i="6"/>
  <c r="A212" i="6" s="1"/>
  <c r="N213" i="6"/>
  <c r="A213" i="6" s="1"/>
  <c r="N214" i="6"/>
  <c r="A214" i="6" s="1"/>
  <c r="N215" i="6"/>
  <c r="N216" i="6"/>
  <c r="A216" i="6" s="1"/>
  <c r="N217" i="6"/>
  <c r="A217" i="6" s="1"/>
  <c r="N218" i="6"/>
  <c r="A218" i="6" s="1"/>
  <c r="N219" i="6"/>
  <c r="A219" i="6" s="1"/>
  <c r="N220" i="6"/>
  <c r="A220" i="6" s="1"/>
  <c r="N221" i="6"/>
  <c r="A221" i="6" s="1"/>
  <c r="N222" i="6"/>
  <c r="A222" i="6" s="1"/>
  <c r="N223" i="6"/>
  <c r="A223" i="6" s="1"/>
  <c r="N224" i="6"/>
  <c r="N225" i="6"/>
  <c r="A225" i="6" s="1"/>
  <c r="N226" i="6"/>
  <c r="A226" i="6" s="1"/>
  <c r="N227" i="6"/>
  <c r="A227" i="6" s="1"/>
  <c r="N228" i="6"/>
  <c r="A228" i="6" s="1"/>
  <c r="N229" i="6"/>
  <c r="N230" i="6"/>
  <c r="A230" i="6" s="1"/>
  <c r="N231" i="6"/>
  <c r="A231" i="6" s="1"/>
  <c r="N232" i="6"/>
  <c r="A232" i="6" s="1"/>
  <c r="N233" i="6"/>
  <c r="A233" i="6" s="1"/>
  <c r="N234" i="6"/>
  <c r="A234" i="6" s="1"/>
  <c r="N235" i="6"/>
  <c r="A235" i="6" s="1"/>
  <c r="N236" i="6"/>
  <c r="A236" i="6" s="1"/>
  <c r="N237" i="6"/>
  <c r="A237" i="6" s="1"/>
  <c r="N238" i="6"/>
  <c r="A238" i="6" s="1"/>
  <c r="N239" i="6"/>
  <c r="A239" i="6" s="1"/>
  <c r="N240" i="6"/>
  <c r="A240" i="6" s="1"/>
  <c r="N241" i="6"/>
  <c r="A241" i="6" s="1"/>
  <c r="N242" i="6"/>
  <c r="A242" i="6" s="1"/>
  <c r="N243" i="6"/>
  <c r="A243" i="6" s="1"/>
  <c r="N244" i="6"/>
  <c r="A244" i="6" s="1"/>
  <c r="N245" i="6"/>
  <c r="A245" i="6" s="1"/>
  <c r="N246" i="6"/>
  <c r="A246" i="6" s="1"/>
  <c r="N247" i="6"/>
  <c r="A247" i="6" s="1"/>
  <c r="N248" i="6"/>
  <c r="N249" i="6"/>
  <c r="A249" i="6" s="1"/>
  <c r="N250" i="6"/>
  <c r="A250" i="6" s="1"/>
  <c r="N251" i="6"/>
  <c r="A251" i="6" s="1"/>
  <c r="N252" i="6"/>
  <c r="A252" i="6" s="1"/>
  <c r="N253" i="6"/>
  <c r="N254" i="6"/>
  <c r="A254" i="6" s="1"/>
  <c r="N255" i="6"/>
  <c r="A255" i="6" s="1"/>
  <c r="N256" i="6"/>
  <c r="A256" i="6" s="1"/>
  <c r="N257" i="6"/>
  <c r="A257" i="6" s="1"/>
  <c r="N258" i="6"/>
  <c r="A258" i="6" s="1"/>
  <c r="N259" i="6"/>
  <c r="A259" i="6" s="1"/>
  <c r="N260" i="6"/>
  <c r="A260" i="6" s="1"/>
  <c r="N261" i="6"/>
  <c r="A261" i="6" s="1"/>
  <c r="N262" i="6"/>
  <c r="A262" i="6" s="1"/>
  <c r="N263" i="6"/>
  <c r="A263" i="6" s="1"/>
  <c r="N264" i="6"/>
  <c r="A264" i="6" s="1"/>
  <c r="N265" i="6"/>
  <c r="A265" i="6" s="1"/>
  <c r="N266" i="6"/>
  <c r="A266" i="6" s="1"/>
  <c r="N267" i="6"/>
  <c r="A267" i="6" s="1"/>
  <c r="N268" i="6"/>
  <c r="A268" i="6" s="1"/>
  <c r="N269" i="6"/>
  <c r="A269" i="6" s="1"/>
  <c r="N270" i="6"/>
  <c r="A270" i="6" s="1"/>
  <c r="N271" i="6"/>
  <c r="A271" i="6" s="1"/>
  <c r="N272" i="6"/>
  <c r="N273" i="6"/>
  <c r="A273" i="6" s="1"/>
  <c r="N274" i="6"/>
  <c r="A274" i="6" s="1"/>
  <c r="N275" i="6"/>
  <c r="A275" i="6" s="1"/>
  <c r="N276" i="6"/>
  <c r="A276" i="6" s="1"/>
  <c r="N277" i="6"/>
  <c r="A277" i="6" s="1"/>
  <c r="N278" i="6"/>
  <c r="A278" i="6" s="1"/>
  <c r="N279" i="6"/>
  <c r="A279" i="6" s="1"/>
  <c r="N280" i="6"/>
  <c r="A280" i="6" s="1"/>
  <c r="N281" i="6"/>
  <c r="A281" i="6" s="1"/>
  <c r="N282" i="6"/>
  <c r="A282" i="6" s="1"/>
  <c r="N283" i="6"/>
  <c r="A283" i="6" s="1"/>
  <c r="N284" i="6"/>
  <c r="A284" i="6" s="1"/>
  <c r="N285" i="6"/>
  <c r="A285" i="6" s="1"/>
  <c r="N286" i="6"/>
  <c r="A286" i="6" s="1"/>
  <c r="N287" i="6"/>
  <c r="A287" i="6" s="1"/>
  <c r="N288" i="6"/>
  <c r="A288" i="6" s="1"/>
  <c r="N289" i="6"/>
  <c r="A289" i="6" s="1"/>
  <c r="N290" i="6"/>
  <c r="A290" i="6" s="1"/>
  <c r="N291" i="6"/>
  <c r="A291" i="6" s="1"/>
  <c r="N292" i="6"/>
  <c r="A292" i="6" s="1"/>
  <c r="N293" i="6"/>
  <c r="A293" i="6" s="1"/>
  <c r="N294" i="6"/>
  <c r="A294" i="6" s="1"/>
  <c r="N295" i="6"/>
  <c r="A295" i="6" s="1"/>
  <c r="N296" i="6"/>
  <c r="N297" i="6"/>
  <c r="A297" i="6" s="1"/>
  <c r="N298" i="6"/>
  <c r="A298" i="6" s="1"/>
  <c r="N299" i="6"/>
  <c r="A299" i="6" s="1"/>
  <c r="N300" i="6"/>
  <c r="A300" i="6" s="1"/>
  <c r="N301" i="6"/>
  <c r="A301" i="6" s="1"/>
  <c r="N302" i="6"/>
  <c r="A302" i="6" s="1"/>
  <c r="N303" i="6"/>
  <c r="A303" i="6" s="1"/>
  <c r="N304" i="6"/>
  <c r="A304" i="6" s="1"/>
  <c r="N305" i="6"/>
  <c r="A305" i="6" s="1"/>
  <c r="N306" i="6"/>
  <c r="A306" i="6" s="1"/>
  <c r="N307" i="6"/>
  <c r="A307" i="6" s="1"/>
  <c r="N308" i="6"/>
  <c r="A308" i="6" s="1"/>
  <c r="N309" i="6"/>
  <c r="N310" i="6"/>
  <c r="A310" i="6" s="1"/>
  <c r="N311" i="6"/>
  <c r="A311" i="6" s="1"/>
  <c r="N312" i="6"/>
  <c r="A312" i="6" s="1"/>
  <c r="N313" i="6"/>
  <c r="A313" i="6" s="1"/>
  <c r="N314" i="6"/>
  <c r="A314" i="6" s="1"/>
  <c r="N315" i="6"/>
  <c r="A315" i="6" s="1"/>
  <c r="N316" i="6"/>
  <c r="A316" i="6" s="1"/>
  <c r="N317" i="6"/>
  <c r="A317" i="6" s="1"/>
  <c r="N318" i="6"/>
  <c r="A318" i="6" s="1"/>
  <c r="N319" i="6"/>
  <c r="A319" i="6" s="1"/>
  <c r="N320" i="6"/>
  <c r="A320" i="6" s="1"/>
  <c r="N321" i="6"/>
  <c r="N322" i="6"/>
  <c r="A322" i="6" s="1"/>
  <c r="N323" i="6"/>
  <c r="A323" i="6" s="1"/>
  <c r="N324" i="6"/>
  <c r="A324" i="6" s="1"/>
  <c r="N325" i="6"/>
  <c r="N326" i="6"/>
  <c r="A326" i="6" s="1"/>
  <c r="N327" i="6"/>
  <c r="A327" i="6" s="1"/>
  <c r="N328" i="6"/>
  <c r="A328" i="6" s="1"/>
  <c r="N329" i="6"/>
  <c r="A329" i="6" s="1"/>
  <c r="N330" i="6"/>
  <c r="A330" i="6" s="1"/>
  <c r="N331" i="6"/>
  <c r="A331" i="6" s="1"/>
  <c r="N332" i="6"/>
  <c r="A332" i="6" s="1"/>
  <c r="N333" i="6"/>
  <c r="A333" i="6" s="1"/>
  <c r="N334" i="6"/>
  <c r="A334" i="6" s="1"/>
  <c r="N335" i="6"/>
  <c r="A335" i="6" s="1"/>
  <c r="N336" i="6"/>
  <c r="N337" i="6"/>
  <c r="A337" i="6" s="1"/>
  <c r="N338" i="6"/>
  <c r="A338" i="6" s="1"/>
  <c r="N339" i="6"/>
  <c r="A339" i="6" s="1"/>
  <c r="N340" i="6"/>
  <c r="A340" i="6" s="1"/>
  <c r="N341" i="6"/>
  <c r="A341" i="6" s="1"/>
  <c r="N342" i="6"/>
  <c r="A342" i="6" s="1"/>
  <c r="N343" i="6"/>
  <c r="A343" i="6" s="1"/>
  <c r="N344" i="6"/>
  <c r="A344" i="6" s="1"/>
  <c r="N345" i="6"/>
  <c r="A345" i="6" s="1"/>
  <c r="N346" i="6"/>
  <c r="A346" i="6" s="1"/>
  <c r="N347" i="6"/>
  <c r="A347" i="6" s="1"/>
  <c r="N348" i="6"/>
  <c r="A348" i="6" s="1"/>
  <c r="N349" i="6"/>
  <c r="A349" i="6" s="1"/>
  <c r="N350" i="6"/>
  <c r="A350" i="6" s="1"/>
  <c r="N351" i="6"/>
  <c r="A351" i="6" s="1"/>
  <c r="N352" i="6"/>
  <c r="A352" i="6" s="1"/>
  <c r="N353" i="6"/>
  <c r="A353" i="6" s="1"/>
  <c r="N354" i="6"/>
  <c r="A354" i="6" s="1"/>
  <c r="N355" i="6"/>
  <c r="A355" i="6" s="1"/>
  <c r="N356" i="6"/>
  <c r="A356" i="6" s="1"/>
  <c r="N357" i="6"/>
  <c r="A357" i="6" s="1"/>
  <c r="N358" i="6"/>
  <c r="A358" i="6" s="1"/>
  <c r="N359" i="6"/>
  <c r="A359" i="6" s="1"/>
  <c r="N360" i="6"/>
  <c r="A360" i="6" s="1"/>
  <c r="N361" i="6"/>
  <c r="A361" i="6" s="1"/>
  <c r="N362" i="6"/>
  <c r="A362" i="6" s="1"/>
  <c r="N363" i="6"/>
  <c r="A363" i="6" s="1"/>
  <c r="N364" i="6"/>
  <c r="A364" i="6" s="1"/>
  <c r="N365" i="6"/>
  <c r="A365" i="6" s="1"/>
  <c r="N366" i="6"/>
  <c r="A366" i="6" s="1"/>
  <c r="N367" i="6"/>
  <c r="A367" i="6" s="1"/>
  <c r="N368" i="6"/>
  <c r="N369" i="6"/>
  <c r="A369" i="6" s="1"/>
  <c r="N370" i="6"/>
  <c r="A370" i="6" s="1"/>
  <c r="N371" i="6"/>
  <c r="A371" i="6" s="1"/>
  <c r="N372" i="6"/>
  <c r="A372" i="6" s="1"/>
  <c r="N373" i="6"/>
  <c r="N374" i="6"/>
  <c r="A374" i="6" s="1"/>
  <c r="N375" i="6"/>
  <c r="A375" i="6" s="1"/>
  <c r="N376" i="6"/>
  <c r="A376" i="6" s="1"/>
  <c r="N377" i="6"/>
  <c r="A377" i="6" s="1"/>
  <c r="N378" i="6"/>
  <c r="A378" i="6" s="1"/>
  <c r="N379" i="6"/>
  <c r="A379" i="6" s="1"/>
  <c r="N380" i="6"/>
  <c r="A380" i="6" s="1"/>
  <c r="N381" i="6"/>
  <c r="A381" i="6" s="1"/>
  <c r="N382" i="6"/>
  <c r="A382" i="6" s="1"/>
  <c r="N383" i="6"/>
  <c r="A383" i="6" s="1"/>
  <c r="N384" i="6"/>
  <c r="A384" i="6" s="1"/>
  <c r="N385" i="6"/>
  <c r="N386" i="6"/>
  <c r="A386" i="6" s="1"/>
  <c r="N387" i="6"/>
  <c r="A387" i="6" s="1"/>
  <c r="N388" i="6"/>
  <c r="A388" i="6" s="1"/>
  <c r="N389" i="6"/>
  <c r="A389" i="6" s="1"/>
  <c r="N390" i="6"/>
  <c r="A390" i="6" s="1"/>
  <c r="N391" i="6"/>
  <c r="A391" i="6" s="1"/>
  <c r="N392" i="6"/>
  <c r="A392" i="6" s="1"/>
  <c r="N393" i="6"/>
  <c r="A393" i="6" s="1"/>
  <c r="N394" i="6"/>
  <c r="A394" i="6" s="1"/>
  <c r="N395" i="6"/>
  <c r="A395" i="6" s="1"/>
  <c r="N396" i="6"/>
  <c r="A396" i="6" s="1"/>
  <c r="N397" i="6"/>
  <c r="N398" i="6"/>
  <c r="A398" i="6" s="1"/>
  <c r="N399" i="6"/>
  <c r="A399" i="6" s="1"/>
  <c r="N400" i="6"/>
  <c r="A400" i="6" s="1"/>
  <c r="N401" i="6"/>
  <c r="A401" i="6" s="1"/>
  <c r="N402" i="6"/>
  <c r="A402" i="6" s="1"/>
  <c r="N403" i="6"/>
  <c r="A403" i="6" s="1"/>
  <c r="N404" i="6"/>
  <c r="A404" i="6" s="1"/>
  <c r="N405" i="6"/>
  <c r="A405" i="6" s="1"/>
  <c r="N406" i="6"/>
  <c r="A406" i="6" s="1"/>
  <c r="N407" i="6"/>
  <c r="A407" i="6" s="1"/>
  <c r="N408" i="6"/>
  <c r="A408" i="6" s="1"/>
  <c r="N409" i="6"/>
  <c r="A409" i="6" s="1"/>
  <c r="N410" i="6"/>
  <c r="A410" i="6" s="1"/>
  <c r="N411" i="6"/>
  <c r="A411" i="6" s="1"/>
  <c r="N412" i="6"/>
  <c r="A412" i="6" s="1"/>
  <c r="N413" i="6"/>
  <c r="N414" i="6"/>
  <c r="A414" i="6" s="1"/>
  <c r="N415" i="6"/>
  <c r="A415" i="6" s="1"/>
  <c r="N416" i="6"/>
  <c r="A416" i="6" s="1"/>
  <c r="N417" i="6"/>
  <c r="A417" i="6" s="1"/>
  <c r="N418" i="6"/>
  <c r="A418" i="6" s="1"/>
  <c r="N419" i="6"/>
  <c r="A419" i="6" s="1"/>
  <c r="N420" i="6"/>
  <c r="A420" i="6" s="1"/>
  <c r="N421" i="6"/>
  <c r="A421" i="6" s="1"/>
  <c r="N422" i="6"/>
  <c r="A422" i="6" s="1"/>
  <c r="N423" i="6"/>
  <c r="A423" i="6" s="1"/>
  <c r="N424" i="6"/>
  <c r="A424" i="6" s="1"/>
  <c r="N425" i="6"/>
  <c r="A425" i="6" s="1"/>
  <c r="N426" i="6"/>
  <c r="A426" i="6" s="1"/>
  <c r="N427" i="6"/>
  <c r="A427" i="6" s="1"/>
  <c r="N428" i="6"/>
  <c r="A428" i="6" s="1"/>
  <c r="N429" i="6"/>
  <c r="A429" i="6" s="1"/>
  <c r="N430" i="6"/>
  <c r="A430" i="6" s="1"/>
  <c r="N431" i="6"/>
  <c r="A431" i="6" s="1"/>
  <c r="N432" i="6"/>
  <c r="A432" i="6" s="1"/>
  <c r="N433" i="6"/>
  <c r="A433" i="6" s="1"/>
  <c r="N434" i="6"/>
  <c r="A434" i="6" s="1"/>
  <c r="N435" i="6"/>
  <c r="A435" i="6" s="1"/>
  <c r="N436" i="6"/>
  <c r="A436" i="6" s="1"/>
  <c r="N437" i="6"/>
  <c r="A437" i="6" s="1"/>
  <c r="N438" i="6"/>
  <c r="A438" i="6" s="1"/>
  <c r="N439" i="6"/>
  <c r="N440" i="6"/>
  <c r="A440" i="6" s="1"/>
  <c r="N441" i="6"/>
  <c r="A441" i="6" s="1"/>
  <c r="N442" i="6"/>
  <c r="A442" i="6" s="1"/>
  <c r="N443" i="6"/>
  <c r="A443" i="6" s="1"/>
  <c r="N444" i="6"/>
  <c r="A444" i="6" s="1"/>
  <c r="N445" i="6"/>
  <c r="A445" i="6" s="1"/>
  <c r="N446" i="6"/>
  <c r="A446" i="6" s="1"/>
  <c r="N447" i="6"/>
  <c r="A447" i="6" s="1"/>
  <c r="N448" i="6"/>
  <c r="A448" i="6" s="1"/>
  <c r="N449" i="6"/>
  <c r="A449" i="6" s="1"/>
  <c r="N450" i="6"/>
  <c r="A450" i="6" s="1"/>
  <c r="N451" i="6"/>
  <c r="A451" i="6" s="1"/>
  <c r="N452" i="6"/>
  <c r="A452" i="6" s="1"/>
  <c r="N453" i="6"/>
  <c r="A453" i="6" s="1"/>
  <c r="N454" i="6"/>
  <c r="A454" i="6" s="1"/>
  <c r="N455" i="6"/>
  <c r="A455" i="6" s="1"/>
  <c r="N456" i="6"/>
  <c r="A456" i="6" s="1"/>
  <c r="N457" i="6"/>
  <c r="A457" i="6" s="1"/>
  <c r="N458" i="6"/>
  <c r="A458" i="6" s="1"/>
  <c r="N459" i="6"/>
  <c r="A459" i="6" s="1"/>
  <c r="N460" i="6"/>
  <c r="A460" i="6" s="1"/>
  <c r="N461" i="6"/>
  <c r="N462" i="6"/>
  <c r="A462" i="6" s="1"/>
  <c r="N463" i="6"/>
  <c r="A463" i="6" s="1"/>
  <c r="N464" i="6"/>
  <c r="A464" i="6" s="1"/>
  <c r="N465" i="6"/>
  <c r="A465" i="6" s="1"/>
  <c r="N466" i="6"/>
  <c r="A466" i="6" s="1"/>
  <c r="N467" i="6"/>
  <c r="A467" i="6" s="1"/>
  <c r="N468" i="6"/>
  <c r="A468" i="6" s="1"/>
  <c r="N469" i="6"/>
  <c r="A469" i="6" s="1"/>
  <c r="N470" i="6"/>
  <c r="A470" i="6" s="1"/>
  <c r="N471" i="6"/>
  <c r="A471" i="6" s="1"/>
  <c r="N472" i="6"/>
  <c r="A472" i="6" s="1"/>
  <c r="N473" i="6"/>
  <c r="A473" i="6" s="1"/>
  <c r="N474" i="6"/>
  <c r="A474" i="6" s="1"/>
  <c r="N475" i="6"/>
  <c r="A475" i="6" s="1"/>
  <c r="N476" i="6"/>
  <c r="A476" i="6" s="1"/>
  <c r="N477" i="6"/>
  <c r="N478" i="6"/>
  <c r="A478" i="6" s="1"/>
  <c r="N479" i="6"/>
  <c r="N480" i="6"/>
  <c r="A480" i="6" s="1"/>
  <c r="N481" i="6"/>
  <c r="A481" i="6" s="1"/>
  <c r="N482" i="6"/>
  <c r="A482" i="6" s="1"/>
  <c r="N483" i="6"/>
  <c r="A483" i="6" s="1"/>
  <c r="N484" i="6"/>
  <c r="A484" i="6" s="1"/>
  <c r="N485" i="6"/>
  <c r="A485" i="6" s="1"/>
  <c r="N486" i="6"/>
  <c r="A486" i="6" s="1"/>
  <c r="N487" i="6"/>
  <c r="A487" i="6" s="1"/>
  <c r="N488" i="6"/>
  <c r="A488" i="6" s="1"/>
  <c r="N489" i="6"/>
  <c r="A489" i="6" s="1"/>
  <c r="N490" i="6"/>
  <c r="A490" i="6" s="1"/>
  <c r="N491" i="6"/>
  <c r="A491" i="6" s="1"/>
  <c r="N492" i="6"/>
  <c r="A492" i="6" s="1"/>
  <c r="N493" i="6"/>
  <c r="A493" i="6" s="1"/>
  <c r="N494" i="6"/>
  <c r="A494" i="6" s="1"/>
  <c r="N495" i="6"/>
  <c r="A495" i="6" s="1"/>
  <c r="N496" i="6"/>
  <c r="A496" i="6" s="1"/>
  <c r="N497" i="6"/>
  <c r="A497" i="6" s="1"/>
  <c r="N498" i="6"/>
  <c r="A498" i="6" s="1"/>
  <c r="N499" i="6"/>
  <c r="A499" i="6" s="1"/>
  <c r="N500" i="6"/>
  <c r="A500" i="6" s="1"/>
  <c r="N501" i="6"/>
  <c r="A501" i="6" s="1"/>
  <c r="N502" i="6"/>
  <c r="A502" i="6" s="1"/>
  <c r="N503" i="6"/>
  <c r="A503" i="6" s="1"/>
  <c r="N504" i="6"/>
  <c r="A504" i="6" s="1"/>
  <c r="N505" i="6"/>
  <c r="A505" i="6" s="1"/>
  <c r="N506" i="6"/>
  <c r="A506" i="6" s="1"/>
  <c r="N507" i="6"/>
  <c r="A507" i="6" s="1"/>
  <c r="N508" i="6"/>
  <c r="A508" i="6" s="1"/>
  <c r="N509" i="6"/>
  <c r="A509" i="6" s="1"/>
  <c r="N510" i="6"/>
  <c r="A510" i="6" s="1"/>
  <c r="N511" i="6"/>
  <c r="A511" i="6" s="1"/>
  <c r="N512" i="6"/>
  <c r="A512" i="6" s="1"/>
  <c r="N513" i="6"/>
  <c r="A513" i="6" s="1"/>
  <c r="N514" i="6"/>
  <c r="A514" i="6" s="1"/>
  <c r="N515" i="6"/>
  <c r="A515" i="6" s="1"/>
  <c r="N516" i="6"/>
  <c r="A516" i="6" s="1"/>
  <c r="N517" i="6"/>
  <c r="N518" i="6"/>
  <c r="A518" i="6" s="1"/>
  <c r="N519" i="6"/>
  <c r="A519" i="6" s="1"/>
  <c r="N520" i="6"/>
  <c r="A520" i="6" s="1"/>
  <c r="N521" i="6"/>
  <c r="A521" i="6" s="1"/>
  <c r="N522" i="6"/>
  <c r="A522" i="6" s="1"/>
  <c r="N523" i="6"/>
  <c r="A523" i="6" s="1"/>
  <c r="N524" i="6"/>
  <c r="A524" i="6" s="1"/>
  <c r="N525" i="6"/>
  <c r="A525" i="6" s="1"/>
  <c r="N526" i="6"/>
  <c r="A526" i="6" s="1"/>
  <c r="N527" i="6"/>
  <c r="A527" i="6" s="1"/>
  <c r="N528" i="6"/>
  <c r="A528" i="6" s="1"/>
  <c r="N529" i="6"/>
  <c r="A529" i="6" s="1"/>
  <c r="N530" i="6"/>
  <c r="A530" i="6" s="1"/>
  <c r="N531" i="6"/>
  <c r="A531" i="6" s="1"/>
  <c r="N532" i="6"/>
  <c r="A532" i="6" s="1"/>
  <c r="N533" i="6"/>
  <c r="A533" i="6" s="1"/>
  <c r="N534" i="6"/>
  <c r="A534" i="6" s="1"/>
  <c r="N535" i="6"/>
  <c r="A535" i="6" s="1"/>
  <c r="N536" i="6"/>
  <c r="A536" i="6" s="1"/>
  <c r="N537" i="6"/>
  <c r="A537" i="6" s="1"/>
  <c r="N538" i="6"/>
  <c r="A538" i="6" s="1"/>
  <c r="N539" i="6"/>
  <c r="A539" i="6" s="1"/>
  <c r="N540" i="6"/>
  <c r="A540" i="6" s="1"/>
  <c r="N541" i="6"/>
  <c r="A541" i="6" s="1"/>
  <c r="N542" i="6"/>
  <c r="A542" i="6" s="1"/>
  <c r="N543" i="6"/>
  <c r="A543" i="6" s="1"/>
  <c r="N544" i="6"/>
  <c r="N545" i="6"/>
  <c r="A545" i="6" s="1"/>
  <c r="N546" i="6"/>
  <c r="A546" i="6" s="1"/>
  <c r="N547" i="6"/>
  <c r="A547" i="6" s="1"/>
  <c r="N548" i="6"/>
  <c r="A548" i="6" s="1"/>
  <c r="N549" i="6"/>
  <c r="A549" i="6" s="1"/>
  <c r="N550" i="6"/>
  <c r="A550" i="6" s="1"/>
  <c r="N551" i="6"/>
  <c r="A551" i="6" s="1"/>
  <c r="N552" i="6"/>
  <c r="A552" i="6" s="1"/>
  <c r="N553" i="6"/>
  <c r="A553" i="6" s="1"/>
  <c r="N554" i="6"/>
  <c r="A554" i="6" s="1"/>
  <c r="N555" i="6"/>
  <c r="A555" i="6" s="1"/>
  <c r="N556" i="6"/>
  <c r="A556" i="6" s="1"/>
  <c r="N557" i="6"/>
  <c r="A557" i="6" s="1"/>
  <c r="N558" i="6"/>
  <c r="A558" i="6" s="1"/>
  <c r="N559" i="6"/>
  <c r="A559" i="6" s="1"/>
  <c r="N560" i="6"/>
  <c r="A560" i="6" s="1"/>
  <c r="N561" i="6"/>
  <c r="A561" i="6" s="1"/>
  <c r="N562" i="6"/>
  <c r="A562" i="6" s="1"/>
  <c r="N563" i="6"/>
  <c r="A563" i="6" s="1"/>
  <c r="N564" i="6"/>
  <c r="A564" i="6" s="1"/>
  <c r="N565" i="6"/>
  <c r="A565" i="6" s="1"/>
  <c r="N566" i="6"/>
  <c r="A566" i="6" s="1"/>
  <c r="N567" i="6"/>
  <c r="A567" i="6" s="1"/>
  <c r="N568" i="6"/>
  <c r="A568" i="6" s="1"/>
  <c r="N569" i="6"/>
  <c r="A569" i="6" s="1"/>
  <c r="N570" i="6"/>
  <c r="A570" i="6" s="1"/>
  <c r="N571" i="6"/>
  <c r="A571" i="6" s="1"/>
  <c r="N572" i="6"/>
  <c r="A572" i="6" s="1"/>
  <c r="N573" i="6"/>
  <c r="A573" i="6" s="1"/>
  <c r="N574" i="6"/>
  <c r="A574" i="6" s="1"/>
  <c r="N575" i="6"/>
  <c r="A575" i="6" s="1"/>
  <c r="N576" i="6"/>
  <c r="A576" i="6" s="1"/>
  <c r="N577" i="6"/>
  <c r="A577" i="6" s="1"/>
  <c r="N578" i="6"/>
  <c r="A578" i="6" s="1"/>
  <c r="N579" i="6"/>
  <c r="A579" i="6" s="1"/>
  <c r="N580" i="6"/>
  <c r="A580" i="6" s="1"/>
  <c r="N581" i="6"/>
  <c r="N582" i="6"/>
  <c r="A582" i="6" s="1"/>
  <c r="N583" i="6"/>
  <c r="A583" i="6" s="1"/>
  <c r="N584" i="6"/>
  <c r="A584" i="6" s="1"/>
  <c r="N585" i="6"/>
  <c r="A585" i="6" s="1"/>
  <c r="N586" i="6"/>
  <c r="A586" i="6" s="1"/>
  <c r="N587" i="6"/>
  <c r="A587" i="6" s="1"/>
  <c r="N588" i="6"/>
  <c r="A588" i="6" s="1"/>
  <c r="N589" i="6"/>
  <c r="A589" i="6" s="1"/>
  <c r="N590" i="6"/>
  <c r="A590" i="6" s="1"/>
  <c r="N591" i="6"/>
  <c r="A591" i="6" s="1"/>
  <c r="N592" i="6"/>
  <c r="A592" i="6" s="1"/>
  <c r="N593" i="6"/>
  <c r="A593" i="6" s="1"/>
  <c r="N594" i="6"/>
  <c r="A594" i="6" s="1"/>
  <c r="N595" i="6"/>
  <c r="A595" i="6" s="1"/>
  <c r="N596" i="6"/>
  <c r="A596" i="6" s="1"/>
  <c r="N597" i="6"/>
  <c r="A597" i="6" s="1"/>
  <c r="N598" i="6"/>
  <c r="A598" i="6" s="1"/>
  <c r="N599" i="6"/>
  <c r="A599" i="6" s="1"/>
  <c r="N600" i="6"/>
  <c r="A600" i="6" s="1"/>
  <c r="N601" i="6"/>
  <c r="A601" i="6" s="1"/>
  <c r="N602" i="6"/>
  <c r="A602" i="6" s="1"/>
  <c r="N603" i="6"/>
  <c r="A603" i="6" s="1"/>
  <c r="N604" i="6"/>
  <c r="A604" i="6" s="1"/>
  <c r="N605" i="6"/>
  <c r="A605" i="6" s="1"/>
  <c r="N606" i="6"/>
  <c r="A606" i="6" s="1"/>
  <c r="N607" i="6"/>
  <c r="A607" i="6" s="1"/>
  <c r="N608" i="6"/>
  <c r="A608" i="6" s="1"/>
  <c r="N609" i="6"/>
  <c r="A609" i="6" s="1"/>
  <c r="N610" i="6"/>
  <c r="A610" i="6" s="1"/>
  <c r="N611" i="6"/>
  <c r="A611" i="6" s="1"/>
  <c r="N612" i="6"/>
  <c r="A612" i="6" s="1"/>
  <c r="N613" i="6"/>
  <c r="A613" i="6" s="1"/>
  <c r="N614" i="6"/>
  <c r="A614" i="6" s="1"/>
  <c r="N615" i="6"/>
  <c r="A615" i="6" s="1"/>
  <c r="N616" i="6"/>
  <c r="A616" i="6" s="1"/>
  <c r="N617" i="6"/>
  <c r="A617" i="6" s="1"/>
  <c r="N618" i="6"/>
  <c r="A618" i="6" s="1"/>
  <c r="N619" i="6"/>
  <c r="A619" i="6" s="1"/>
  <c r="N620" i="6"/>
  <c r="A620" i="6" s="1"/>
  <c r="N621" i="6"/>
  <c r="A621" i="6" s="1"/>
  <c r="N622" i="6"/>
  <c r="A622" i="6" s="1"/>
  <c r="N623" i="6"/>
  <c r="A623" i="6" s="1"/>
  <c r="N624" i="6"/>
  <c r="A624" i="6" s="1"/>
  <c r="N625" i="6"/>
  <c r="A625" i="6" s="1"/>
  <c r="N626" i="6"/>
  <c r="A626" i="6" s="1"/>
  <c r="N627" i="6"/>
  <c r="A627" i="6" s="1"/>
  <c r="N628" i="6"/>
  <c r="A628" i="6" s="1"/>
  <c r="N629" i="6"/>
  <c r="A629" i="6" s="1"/>
  <c r="N630" i="6"/>
  <c r="A630" i="6" s="1"/>
  <c r="N631" i="6"/>
  <c r="A631" i="6" s="1"/>
  <c r="N632" i="6"/>
  <c r="A632" i="6" s="1"/>
  <c r="N633" i="6"/>
  <c r="A633" i="6" s="1"/>
  <c r="N634" i="6"/>
  <c r="A634" i="6" s="1"/>
  <c r="N635" i="6"/>
  <c r="A635" i="6" s="1"/>
  <c r="N636" i="6"/>
  <c r="A636" i="6" s="1"/>
  <c r="N637" i="6"/>
  <c r="A637" i="6" s="1"/>
  <c r="N638" i="6"/>
  <c r="A638" i="6" s="1"/>
  <c r="N639" i="6"/>
  <c r="A639" i="6" s="1"/>
  <c r="N640" i="6"/>
  <c r="A640" i="6" s="1"/>
  <c r="N641" i="6"/>
  <c r="A641" i="6" s="1"/>
  <c r="N642" i="6"/>
  <c r="A642" i="6" s="1"/>
  <c r="N643" i="6"/>
  <c r="A643" i="6" s="1"/>
  <c r="N644" i="6"/>
  <c r="A644" i="6" s="1"/>
  <c r="N645" i="6"/>
  <c r="A645" i="6" s="1"/>
  <c r="N646" i="6"/>
  <c r="A646" i="6" s="1"/>
  <c r="N647" i="6"/>
  <c r="A647" i="6" s="1"/>
  <c r="N648" i="6"/>
  <c r="A648" i="6" s="1"/>
  <c r="N649" i="6"/>
  <c r="A649" i="6" s="1"/>
  <c r="N650" i="6"/>
  <c r="A650" i="6" s="1"/>
  <c r="N651" i="6"/>
  <c r="A651" i="6" s="1"/>
  <c r="N652" i="6"/>
  <c r="A652" i="6" s="1"/>
  <c r="N653" i="6"/>
  <c r="A653" i="6" s="1"/>
  <c r="N654" i="6"/>
  <c r="A654" i="6" s="1"/>
  <c r="N655" i="6"/>
  <c r="A655" i="6" s="1"/>
  <c r="N656" i="6"/>
  <c r="A656" i="6" s="1"/>
  <c r="N657" i="6"/>
  <c r="A657" i="6" s="1"/>
  <c r="N658" i="6"/>
  <c r="A658" i="6" s="1"/>
  <c r="N659" i="6"/>
  <c r="A659" i="6" s="1"/>
  <c r="N660" i="6"/>
  <c r="A660" i="6" s="1"/>
  <c r="N661" i="6"/>
  <c r="A661" i="6" s="1"/>
  <c r="N662" i="6"/>
  <c r="A662" i="6" s="1"/>
  <c r="N663" i="6"/>
  <c r="A663" i="6" s="1"/>
  <c r="N664" i="6"/>
  <c r="A664" i="6" s="1"/>
  <c r="N665" i="6"/>
  <c r="A665" i="6" s="1"/>
  <c r="N666" i="6"/>
  <c r="A666" i="6" s="1"/>
  <c r="N667" i="6"/>
  <c r="A667" i="6" s="1"/>
  <c r="N668" i="6"/>
  <c r="A668" i="6" s="1"/>
  <c r="N669" i="6"/>
  <c r="A669" i="6" s="1"/>
  <c r="N670" i="6"/>
  <c r="A670" i="6" s="1"/>
  <c r="N671" i="6"/>
  <c r="A671" i="6" s="1"/>
  <c r="N672" i="6"/>
  <c r="A672" i="6" s="1"/>
  <c r="N673" i="6"/>
  <c r="A673" i="6" s="1"/>
  <c r="N674" i="6"/>
  <c r="A674" i="6" s="1"/>
  <c r="N675" i="6"/>
  <c r="A675" i="6" s="1"/>
  <c r="N676" i="6"/>
  <c r="A676" i="6" s="1"/>
  <c r="N677" i="6"/>
  <c r="A677" i="6" s="1"/>
  <c r="N678" i="6"/>
  <c r="A678" i="6" s="1"/>
  <c r="N679" i="6"/>
  <c r="A679" i="6" s="1"/>
  <c r="N680" i="6"/>
  <c r="A680" i="6" s="1"/>
  <c r="N681" i="6"/>
  <c r="A681" i="6" s="1"/>
  <c r="N682" i="6"/>
  <c r="A682" i="6" s="1"/>
  <c r="N683" i="6"/>
  <c r="A683" i="6" s="1"/>
  <c r="N684" i="6"/>
  <c r="A684" i="6" s="1"/>
  <c r="N685" i="6"/>
  <c r="N686" i="6"/>
  <c r="A686" i="6" s="1"/>
  <c r="N687" i="6"/>
  <c r="A687" i="6" s="1"/>
  <c r="N688" i="6"/>
  <c r="A688" i="6" s="1"/>
  <c r="N689" i="6"/>
  <c r="A689" i="6" s="1"/>
  <c r="N690" i="6"/>
  <c r="A690" i="6" s="1"/>
  <c r="N691" i="6"/>
  <c r="A691" i="6" s="1"/>
  <c r="N692" i="6"/>
  <c r="A692" i="6" s="1"/>
  <c r="N693" i="6"/>
  <c r="A693" i="6" s="1"/>
  <c r="N694" i="6"/>
  <c r="A694" i="6" s="1"/>
  <c r="N695" i="6"/>
  <c r="A695" i="6" s="1"/>
  <c r="N696" i="6"/>
  <c r="A696" i="6" s="1"/>
  <c r="N697" i="6"/>
  <c r="A697" i="6" s="1"/>
  <c r="N698" i="6"/>
  <c r="A698" i="6" s="1"/>
  <c r="N699" i="6"/>
  <c r="A699" i="6" s="1"/>
  <c r="N700" i="6"/>
  <c r="A700" i="6" s="1"/>
  <c r="N701" i="6"/>
  <c r="A701" i="6" s="1"/>
  <c r="N702" i="6"/>
  <c r="A702" i="6" s="1"/>
  <c r="N703" i="6"/>
  <c r="A703" i="6" s="1"/>
  <c r="N704" i="6"/>
  <c r="A704" i="6" s="1"/>
  <c r="N705" i="6"/>
  <c r="A705" i="6" s="1"/>
  <c r="N706" i="6"/>
  <c r="A706" i="6" s="1"/>
  <c r="N707" i="6"/>
  <c r="A707" i="6" s="1"/>
  <c r="N708" i="6"/>
  <c r="A708" i="6" s="1"/>
  <c r="N709" i="6"/>
  <c r="N710" i="6"/>
  <c r="A710" i="6" s="1"/>
  <c r="N711" i="6"/>
  <c r="A711" i="6" s="1"/>
  <c r="N712" i="6"/>
  <c r="A712" i="6" s="1"/>
  <c r="N713" i="6"/>
  <c r="A713" i="6" s="1"/>
  <c r="N714" i="6"/>
  <c r="A714" i="6" s="1"/>
  <c r="N715" i="6"/>
  <c r="A715" i="6" s="1"/>
  <c r="N716" i="6"/>
  <c r="A716" i="6" s="1"/>
  <c r="N717" i="6"/>
  <c r="A717" i="6" s="1"/>
  <c r="N718" i="6"/>
  <c r="A718" i="6" s="1"/>
  <c r="N719" i="6"/>
  <c r="A719" i="6" s="1"/>
  <c r="N720" i="6"/>
  <c r="A720" i="6" s="1"/>
  <c r="N721" i="6"/>
  <c r="A721" i="6" s="1"/>
  <c r="N722" i="6"/>
  <c r="A722" i="6" s="1"/>
  <c r="N723" i="6"/>
  <c r="A723" i="6" s="1"/>
  <c r="N724" i="6"/>
  <c r="A724" i="6" s="1"/>
  <c r="N725" i="6"/>
  <c r="N726" i="6"/>
  <c r="A726" i="6" s="1"/>
  <c r="N727" i="6"/>
  <c r="A727" i="6" s="1"/>
  <c r="N728" i="6"/>
  <c r="N729" i="6"/>
  <c r="A729" i="6" s="1"/>
  <c r="N730" i="6"/>
  <c r="A730" i="6" s="1"/>
  <c r="N731" i="6"/>
  <c r="A731" i="6" s="1"/>
  <c r="N732" i="6"/>
  <c r="A732" i="6" s="1"/>
  <c r="N733" i="6"/>
  <c r="A733" i="6" s="1"/>
  <c r="N734" i="6"/>
  <c r="A734" i="6" s="1"/>
  <c r="N735" i="6"/>
  <c r="A735" i="6" s="1"/>
  <c r="N736" i="6"/>
  <c r="A736" i="6" s="1"/>
  <c r="N737" i="6"/>
  <c r="A737" i="6" s="1"/>
  <c r="N738" i="6"/>
  <c r="A738" i="6" s="1"/>
  <c r="N739" i="6"/>
  <c r="A739" i="6" s="1"/>
  <c r="N740" i="6"/>
  <c r="A740" i="6" s="1"/>
  <c r="N741" i="6"/>
  <c r="A741" i="6" s="1"/>
  <c r="N742" i="6"/>
  <c r="A742" i="6" s="1"/>
  <c r="N743" i="6"/>
  <c r="A743" i="6" s="1"/>
  <c r="N744" i="6"/>
  <c r="A744" i="6" s="1"/>
  <c r="N745" i="6"/>
  <c r="A745" i="6" s="1"/>
  <c r="N746" i="6"/>
  <c r="A746" i="6" s="1"/>
  <c r="N747" i="6"/>
  <c r="A747" i="6" s="1"/>
  <c r="N748" i="6"/>
  <c r="A748" i="6" s="1"/>
  <c r="N749" i="6"/>
  <c r="A749" i="6" s="1"/>
  <c r="N750" i="6"/>
  <c r="A750" i="6" s="1"/>
  <c r="N751" i="6"/>
  <c r="A751" i="6" s="1"/>
  <c r="N752" i="6"/>
  <c r="A752" i="6" s="1"/>
  <c r="N753" i="6"/>
  <c r="A753" i="6" s="1"/>
  <c r="N754" i="6"/>
  <c r="A754" i="6" s="1"/>
  <c r="N755" i="6"/>
  <c r="A755" i="6" s="1"/>
  <c r="N756" i="6"/>
  <c r="A756" i="6" s="1"/>
  <c r="N757" i="6"/>
  <c r="A757" i="6" s="1"/>
  <c r="N758" i="6"/>
  <c r="A758" i="6" s="1"/>
  <c r="N759" i="6"/>
  <c r="A759" i="6" s="1"/>
  <c r="N760" i="6"/>
  <c r="A760" i="6" s="1"/>
  <c r="N761" i="6"/>
  <c r="A761" i="6" s="1"/>
  <c r="N762" i="6"/>
  <c r="A762" i="6" s="1"/>
  <c r="N763" i="6"/>
  <c r="A763" i="6" s="1"/>
  <c r="N764" i="6"/>
  <c r="A764" i="6" s="1"/>
  <c r="N765" i="6"/>
  <c r="A765" i="6" s="1"/>
  <c r="N766" i="6"/>
  <c r="A766" i="6" s="1"/>
  <c r="N767" i="6"/>
  <c r="A767" i="6" s="1"/>
  <c r="N768" i="6"/>
  <c r="A768" i="6" s="1"/>
  <c r="N769" i="6"/>
  <c r="A769" i="6" s="1"/>
  <c r="N770" i="6"/>
  <c r="A770" i="6" s="1"/>
  <c r="N771" i="6"/>
  <c r="A771" i="6" s="1"/>
  <c r="N772" i="6"/>
  <c r="A772" i="6" s="1"/>
  <c r="N773" i="6"/>
  <c r="N774" i="6"/>
  <c r="A774" i="6" s="1"/>
  <c r="N775" i="6"/>
  <c r="A775" i="6" s="1"/>
  <c r="N776" i="6"/>
  <c r="A776" i="6" s="1"/>
  <c r="N777" i="6"/>
  <c r="A777" i="6" s="1"/>
  <c r="N778" i="6"/>
  <c r="A778" i="6" s="1"/>
  <c r="N779" i="6"/>
  <c r="A779" i="6" s="1"/>
  <c r="N780" i="6"/>
  <c r="A780" i="6" s="1"/>
  <c r="N781" i="6"/>
  <c r="A781" i="6" s="1"/>
  <c r="N782" i="6"/>
  <c r="A782" i="6" s="1"/>
  <c r="N783" i="6"/>
  <c r="A783" i="6" s="1"/>
  <c r="N784" i="6"/>
  <c r="A784" i="6" s="1"/>
  <c r="N785" i="6"/>
  <c r="A785" i="6" s="1"/>
  <c r="N786" i="6"/>
  <c r="A786" i="6" s="1"/>
  <c r="N787" i="6"/>
  <c r="A787" i="6" s="1"/>
  <c r="N788" i="6"/>
  <c r="A788" i="6" s="1"/>
  <c r="N789" i="6"/>
  <c r="A789" i="6" s="1"/>
  <c r="N790" i="6"/>
  <c r="A790" i="6" s="1"/>
  <c r="N791" i="6"/>
  <c r="A791" i="6" s="1"/>
  <c r="N792" i="6"/>
  <c r="A792" i="6" s="1"/>
  <c r="N793" i="6"/>
  <c r="A793" i="6" s="1"/>
  <c r="N794" i="6"/>
  <c r="A794" i="6" s="1"/>
  <c r="N795" i="6"/>
  <c r="A795" i="6" s="1"/>
  <c r="N796" i="6"/>
  <c r="A796" i="6" s="1"/>
  <c r="N797" i="6"/>
  <c r="A797" i="6" s="1"/>
  <c r="N798" i="6"/>
  <c r="A798" i="6" s="1"/>
  <c r="N799" i="6"/>
  <c r="A799" i="6" s="1"/>
  <c r="N800" i="6"/>
  <c r="A800" i="6" s="1"/>
  <c r="N801" i="6"/>
  <c r="A801" i="6" s="1"/>
  <c r="N802" i="6"/>
  <c r="A802" i="6" s="1"/>
  <c r="N803" i="6"/>
  <c r="A803" i="6" s="1"/>
  <c r="N804" i="6"/>
  <c r="A804" i="6" s="1"/>
  <c r="N805" i="6"/>
  <c r="A805" i="6" s="1"/>
  <c r="N806" i="6"/>
  <c r="A806" i="6" s="1"/>
  <c r="N807" i="6"/>
  <c r="A807" i="6" s="1"/>
  <c r="N808" i="6"/>
  <c r="A808" i="6" s="1"/>
  <c r="N809" i="6"/>
  <c r="A809" i="6" s="1"/>
  <c r="N810" i="6"/>
  <c r="A810" i="6" s="1"/>
  <c r="N811" i="6"/>
  <c r="A811" i="6" s="1"/>
  <c r="N812" i="6"/>
  <c r="A812" i="6" s="1"/>
  <c r="N813" i="6"/>
  <c r="A813" i="6" s="1"/>
  <c r="N814" i="6"/>
  <c r="A814" i="6" s="1"/>
  <c r="N815" i="6"/>
  <c r="A815" i="6" s="1"/>
  <c r="N816" i="6"/>
  <c r="A816" i="6" s="1"/>
  <c r="N817" i="6"/>
  <c r="A817" i="6" s="1"/>
  <c r="N818" i="6"/>
  <c r="A818" i="6" s="1"/>
  <c r="N819" i="6"/>
  <c r="A819" i="6" s="1"/>
  <c r="N820" i="6"/>
  <c r="A820" i="6" s="1"/>
  <c r="N821" i="6"/>
  <c r="A821" i="6" s="1"/>
  <c r="N822" i="6"/>
  <c r="A822" i="6" s="1"/>
  <c r="N823" i="6"/>
  <c r="A823" i="6" s="1"/>
  <c r="N824" i="6"/>
  <c r="A824" i="6" s="1"/>
  <c r="N825" i="6"/>
  <c r="A825" i="6" s="1"/>
  <c r="N826" i="6"/>
  <c r="A826" i="6" s="1"/>
  <c r="N827" i="6"/>
  <c r="A827" i="6" s="1"/>
  <c r="N828" i="6"/>
  <c r="A828" i="6" s="1"/>
  <c r="N829" i="6"/>
  <c r="A829" i="6" s="1"/>
  <c r="N830" i="6"/>
  <c r="A830" i="6" s="1"/>
  <c r="N831" i="6"/>
  <c r="A831" i="6" s="1"/>
  <c r="N832" i="6"/>
  <c r="A832" i="6" s="1"/>
  <c r="N833" i="6"/>
  <c r="A833" i="6" s="1"/>
  <c r="N834" i="6"/>
  <c r="A834" i="6" s="1"/>
  <c r="N835" i="6"/>
  <c r="A835" i="6" s="1"/>
  <c r="N836" i="6"/>
  <c r="A836" i="6" s="1"/>
  <c r="N837" i="6"/>
  <c r="N838" i="6"/>
  <c r="A838" i="6" s="1"/>
  <c r="N839" i="6"/>
  <c r="A839" i="6" s="1"/>
  <c r="N840" i="6"/>
  <c r="A840" i="6" s="1"/>
  <c r="N841" i="6"/>
  <c r="A841" i="6" s="1"/>
  <c r="N842" i="6"/>
  <c r="A842" i="6" s="1"/>
  <c r="N843" i="6"/>
  <c r="A843" i="6" s="1"/>
  <c r="N844" i="6"/>
  <c r="A844" i="6" s="1"/>
  <c r="N845" i="6"/>
  <c r="A845" i="6" s="1"/>
  <c r="N846" i="6"/>
  <c r="A846" i="6" s="1"/>
  <c r="N847" i="6"/>
  <c r="A847" i="6" s="1"/>
  <c r="N848" i="6"/>
  <c r="A848" i="6" s="1"/>
  <c r="N849" i="6"/>
  <c r="A849" i="6" s="1"/>
  <c r="N850" i="6"/>
  <c r="A850" i="6" s="1"/>
  <c r="N851" i="6"/>
  <c r="A851" i="6" s="1"/>
  <c r="N852" i="6"/>
  <c r="A852" i="6" s="1"/>
  <c r="N853" i="6"/>
  <c r="A853" i="6" s="1"/>
  <c r="N854" i="6"/>
  <c r="A854" i="6" s="1"/>
  <c r="N855" i="6"/>
  <c r="A855" i="6" s="1"/>
  <c r="N856" i="6"/>
  <c r="N857" i="6"/>
  <c r="A857" i="6" s="1"/>
  <c r="N858" i="6"/>
  <c r="A858" i="6" s="1"/>
  <c r="N859" i="6"/>
  <c r="A859" i="6" s="1"/>
  <c r="N860" i="6"/>
  <c r="A860" i="6" s="1"/>
  <c r="N861" i="6"/>
  <c r="A861" i="6" s="1"/>
  <c r="N862" i="6"/>
  <c r="A862" i="6" s="1"/>
  <c r="N863" i="6"/>
  <c r="A863" i="6" s="1"/>
  <c r="N864" i="6"/>
  <c r="N865" i="6"/>
  <c r="A865" i="6" s="1"/>
  <c r="N866" i="6"/>
  <c r="A866" i="6" s="1"/>
  <c r="N867" i="6"/>
  <c r="A867" i="6" s="1"/>
  <c r="N868" i="6"/>
  <c r="A868" i="6" s="1"/>
  <c r="N869" i="6"/>
  <c r="A869" i="6" s="1"/>
  <c r="N870" i="6"/>
  <c r="A870" i="6" s="1"/>
  <c r="N871" i="6"/>
  <c r="A871" i="6" s="1"/>
  <c r="N872" i="6"/>
  <c r="A872" i="6" s="1"/>
  <c r="N873" i="6"/>
  <c r="A873" i="6" s="1"/>
  <c r="N874" i="6"/>
  <c r="A874" i="6" s="1"/>
  <c r="N875" i="6"/>
  <c r="A875" i="6" s="1"/>
  <c r="N876" i="6"/>
  <c r="A876" i="6" s="1"/>
  <c r="N877" i="6"/>
  <c r="A877" i="6" s="1"/>
  <c r="N878" i="6"/>
  <c r="A878" i="6" s="1"/>
  <c r="N879" i="6"/>
  <c r="A879" i="6" s="1"/>
  <c r="N880" i="6"/>
  <c r="A880" i="6" s="1"/>
  <c r="N881" i="6"/>
  <c r="A881" i="6" s="1"/>
  <c r="N882" i="6"/>
  <c r="A882" i="6" s="1"/>
  <c r="N883" i="6"/>
  <c r="A883" i="6" s="1"/>
  <c r="N884" i="6"/>
  <c r="A884" i="6" s="1"/>
  <c r="N885" i="6"/>
  <c r="A885" i="6" s="1"/>
  <c r="N886" i="6"/>
  <c r="A886" i="6" s="1"/>
  <c r="N887" i="6"/>
  <c r="A887" i="6" s="1"/>
  <c r="N888" i="6"/>
  <c r="A888" i="6" s="1"/>
  <c r="N889" i="6"/>
  <c r="A889" i="6" s="1"/>
  <c r="N890" i="6"/>
  <c r="A890" i="6" s="1"/>
  <c r="N891" i="6"/>
  <c r="A891" i="6" s="1"/>
  <c r="N892" i="6"/>
  <c r="A892" i="6" s="1"/>
  <c r="N893" i="6"/>
  <c r="A893" i="6" s="1"/>
  <c r="N894" i="6"/>
  <c r="A894" i="6" s="1"/>
  <c r="N895" i="6"/>
  <c r="A895" i="6" s="1"/>
  <c r="N896" i="6"/>
  <c r="A896" i="6" s="1"/>
  <c r="N897" i="6"/>
  <c r="A897" i="6" s="1"/>
  <c r="N898" i="6"/>
  <c r="A898" i="6" s="1"/>
  <c r="N899" i="6"/>
  <c r="A899" i="6" s="1"/>
  <c r="N900" i="6"/>
  <c r="A900" i="6" s="1"/>
  <c r="N901" i="6"/>
  <c r="A901" i="6" s="1"/>
  <c r="N902" i="6"/>
  <c r="A902" i="6" s="1"/>
  <c r="N903" i="6"/>
  <c r="A903" i="6" s="1"/>
  <c r="N904" i="6"/>
  <c r="A904" i="6" s="1"/>
  <c r="N905" i="6"/>
  <c r="A905" i="6" s="1"/>
  <c r="N906" i="6"/>
  <c r="A906" i="6" s="1"/>
  <c r="N907" i="6"/>
  <c r="A907" i="6" s="1"/>
  <c r="N908" i="6"/>
  <c r="A908" i="6" s="1"/>
  <c r="N909" i="6"/>
  <c r="N910" i="6"/>
  <c r="A910" i="6" s="1"/>
  <c r="N911" i="6"/>
  <c r="A911" i="6" s="1"/>
  <c r="N912" i="6"/>
  <c r="A912" i="6" s="1"/>
  <c r="N913" i="6"/>
  <c r="A913" i="6" s="1"/>
  <c r="N914" i="6"/>
  <c r="A914" i="6" s="1"/>
  <c r="N915" i="6"/>
  <c r="A915" i="6" s="1"/>
  <c r="N916" i="6"/>
  <c r="A916" i="6" s="1"/>
  <c r="N917" i="6"/>
  <c r="N918" i="6"/>
  <c r="A918" i="6" s="1"/>
  <c r="N919" i="6"/>
  <c r="A919" i="6" s="1"/>
  <c r="N920" i="6"/>
  <c r="A920" i="6" s="1"/>
  <c r="N921" i="6"/>
  <c r="A921" i="6" s="1"/>
  <c r="N922" i="6"/>
  <c r="A922" i="6" s="1"/>
  <c r="N923" i="6"/>
  <c r="A923" i="6" s="1"/>
  <c r="N924" i="6"/>
  <c r="A924" i="6" s="1"/>
  <c r="N925" i="6"/>
  <c r="A925" i="6" s="1"/>
  <c r="N926" i="6"/>
  <c r="A926" i="6" s="1"/>
  <c r="N927" i="6"/>
  <c r="A927" i="6" s="1"/>
  <c r="N928" i="6"/>
  <c r="A928" i="6" s="1"/>
  <c r="N929" i="6"/>
  <c r="A929" i="6" s="1"/>
  <c r="N930" i="6"/>
  <c r="A930" i="6" s="1"/>
  <c r="N931" i="6"/>
  <c r="A931" i="6" s="1"/>
  <c r="N932" i="6"/>
  <c r="A932" i="6" s="1"/>
  <c r="N933" i="6"/>
  <c r="A933" i="6" s="1"/>
  <c r="N934" i="6"/>
  <c r="A934" i="6" s="1"/>
  <c r="N935" i="6"/>
  <c r="A935" i="6" s="1"/>
  <c r="N936" i="6"/>
  <c r="A936" i="6" s="1"/>
  <c r="N937" i="6"/>
  <c r="A937" i="6" s="1"/>
  <c r="N938" i="6"/>
  <c r="A938" i="6" s="1"/>
  <c r="N939" i="6"/>
  <c r="A939" i="6" s="1"/>
  <c r="N940" i="6"/>
  <c r="A940" i="6" s="1"/>
  <c r="N941" i="6"/>
  <c r="A941" i="6" s="1"/>
  <c r="N942" i="6"/>
  <c r="A942" i="6" s="1"/>
  <c r="N943" i="6"/>
  <c r="A943" i="6" s="1"/>
  <c r="N944" i="6"/>
  <c r="N945" i="6"/>
  <c r="A945" i="6" s="1"/>
  <c r="N946" i="6"/>
  <c r="A946" i="6" s="1"/>
  <c r="N947" i="6"/>
  <c r="A947" i="6" s="1"/>
  <c r="N948" i="6"/>
  <c r="A948" i="6" s="1"/>
  <c r="N949" i="6"/>
  <c r="A949" i="6" s="1"/>
  <c r="N950" i="6"/>
  <c r="A950" i="6" s="1"/>
  <c r="N951" i="6"/>
  <c r="A951" i="6" s="1"/>
  <c r="N952" i="6"/>
  <c r="A952" i="6" s="1"/>
  <c r="N953" i="6"/>
  <c r="A953" i="6" s="1"/>
  <c r="N954" i="6"/>
  <c r="A954" i="6" s="1"/>
  <c r="N955" i="6"/>
  <c r="A955" i="6" s="1"/>
  <c r="N956" i="6"/>
  <c r="A956" i="6" s="1"/>
  <c r="N957" i="6"/>
  <c r="A957" i="6" s="1"/>
  <c r="N958" i="6"/>
  <c r="A958" i="6" s="1"/>
  <c r="N959" i="6"/>
  <c r="A959" i="6" s="1"/>
  <c r="N960" i="6"/>
  <c r="A960" i="6" s="1"/>
  <c r="N961" i="6"/>
  <c r="A961" i="6" s="1"/>
  <c r="N962" i="6"/>
  <c r="A962" i="6" s="1"/>
  <c r="N963" i="6"/>
  <c r="A963" i="6" s="1"/>
  <c r="N964" i="6"/>
  <c r="A964" i="6" s="1"/>
  <c r="N965" i="6"/>
  <c r="A965" i="6" s="1"/>
  <c r="N966" i="6"/>
  <c r="A966" i="6" s="1"/>
  <c r="N967" i="6"/>
  <c r="A967" i="6" s="1"/>
  <c r="N968" i="6"/>
  <c r="A968" i="6" s="1"/>
  <c r="N969" i="6"/>
  <c r="A969" i="6" s="1"/>
  <c r="N970" i="6"/>
  <c r="A970" i="6" s="1"/>
  <c r="N971" i="6"/>
  <c r="A971" i="6" s="1"/>
  <c r="N972" i="6"/>
  <c r="A972" i="6" s="1"/>
  <c r="N973" i="6"/>
  <c r="A973" i="6" s="1"/>
  <c r="N974" i="6"/>
  <c r="A974" i="6" s="1"/>
  <c r="N975" i="6"/>
  <c r="A975" i="6" s="1"/>
  <c r="N976" i="6"/>
  <c r="A976" i="6" s="1"/>
  <c r="N977" i="6"/>
  <c r="A977" i="6" s="1"/>
  <c r="N978" i="6"/>
  <c r="A978" i="6" s="1"/>
  <c r="N979" i="6"/>
  <c r="A979" i="6" s="1"/>
  <c r="N980" i="6"/>
  <c r="A980" i="6" s="1"/>
  <c r="N981" i="6"/>
  <c r="A981" i="6" s="1"/>
  <c r="N982" i="6"/>
  <c r="A982" i="6" s="1"/>
  <c r="N983" i="6"/>
  <c r="A983" i="6" s="1"/>
  <c r="N984" i="6"/>
  <c r="A984" i="6" s="1"/>
  <c r="N985" i="6"/>
  <c r="A985" i="6" s="1"/>
  <c r="N986" i="6"/>
  <c r="A986" i="6" s="1"/>
  <c r="N987" i="6"/>
  <c r="A987" i="6" s="1"/>
  <c r="N988" i="6"/>
  <c r="A988" i="6" s="1"/>
  <c r="N989" i="6"/>
  <c r="N990" i="6"/>
  <c r="A990" i="6" s="1"/>
  <c r="N991" i="6"/>
  <c r="A991" i="6" s="1"/>
  <c r="N992" i="6"/>
  <c r="A992" i="6" s="1"/>
  <c r="N993" i="6"/>
  <c r="A993" i="6" s="1"/>
  <c r="N994" i="6"/>
  <c r="A994" i="6" s="1"/>
  <c r="N995" i="6"/>
  <c r="A995" i="6" s="1"/>
  <c r="N996" i="6"/>
  <c r="A996" i="6" s="1"/>
  <c r="N997" i="6"/>
  <c r="A997" i="6" s="1"/>
  <c r="N998" i="6"/>
  <c r="A998" i="6" s="1"/>
  <c r="N999" i="6"/>
  <c r="A999" i="6" s="1"/>
  <c r="N1000" i="6"/>
  <c r="A1000" i="6" s="1"/>
  <c r="N1001" i="6"/>
  <c r="A1001" i="6" s="1"/>
  <c r="N1002" i="6"/>
  <c r="A1002" i="6" s="1"/>
  <c r="N1003" i="6"/>
  <c r="A1003" i="6" s="1"/>
  <c r="N1004" i="6"/>
  <c r="A1004" i="6" s="1"/>
  <c r="N1005" i="6"/>
  <c r="A1005" i="6" s="1"/>
  <c r="N1006" i="6"/>
  <c r="A1006" i="6" s="1"/>
  <c r="N1007" i="6"/>
  <c r="A1007" i="6" s="1"/>
  <c r="N1008" i="6"/>
  <c r="A1008" i="6" s="1"/>
  <c r="N1009" i="6"/>
  <c r="N1010" i="6"/>
  <c r="A1010" i="6" s="1"/>
  <c r="N1011" i="6"/>
  <c r="A1011" i="6" s="1"/>
  <c r="N1012" i="6"/>
  <c r="A1012" i="6" s="1"/>
  <c r="N1013" i="6"/>
  <c r="A1013" i="6" s="1"/>
  <c r="N1014" i="6"/>
  <c r="A1014" i="6" s="1"/>
  <c r="N1015" i="6"/>
  <c r="A1015" i="6" s="1"/>
  <c r="N1016" i="6"/>
  <c r="A1016" i="6" s="1"/>
  <c r="N1017" i="6"/>
  <c r="A1017" i="6" s="1"/>
  <c r="N1018" i="6"/>
  <c r="A1018" i="6" s="1"/>
  <c r="N1019" i="6"/>
  <c r="A1019" i="6" s="1"/>
  <c r="N1020" i="6"/>
  <c r="A1020" i="6" s="1"/>
  <c r="N1021" i="6"/>
  <c r="A1021" i="6" s="1"/>
  <c r="N1022" i="6"/>
  <c r="A1022" i="6" s="1"/>
  <c r="N1023" i="6"/>
  <c r="A1023" i="6" s="1"/>
  <c r="N1024" i="6"/>
  <c r="A1024" i="6" s="1"/>
  <c r="N1025" i="6"/>
  <c r="A1025" i="6" s="1"/>
  <c r="N1026" i="6"/>
  <c r="A1026" i="6" s="1"/>
  <c r="N1027" i="6"/>
  <c r="A1027" i="6" s="1"/>
  <c r="N1028" i="6"/>
  <c r="A1028" i="6" s="1"/>
  <c r="N1029" i="6"/>
  <c r="A1029" i="6" s="1"/>
  <c r="N1030" i="6"/>
  <c r="A1030" i="6" s="1"/>
  <c r="N1031" i="6"/>
  <c r="A1031" i="6" s="1"/>
  <c r="N1032" i="6"/>
  <c r="A1032" i="6" s="1"/>
  <c r="N1033" i="6"/>
  <c r="A1033" i="6" s="1"/>
  <c r="N1034" i="6"/>
  <c r="A1034" i="6" s="1"/>
  <c r="N1035" i="6"/>
  <c r="A1035" i="6" s="1"/>
  <c r="N1036" i="6"/>
  <c r="A1036" i="6" s="1"/>
  <c r="N1037" i="6"/>
  <c r="A1037" i="6" s="1"/>
  <c r="N1038" i="6"/>
  <c r="A1038" i="6" s="1"/>
  <c r="N1039" i="6"/>
  <c r="A1039" i="6" s="1"/>
  <c r="N1040" i="6"/>
  <c r="A1040" i="6" s="1"/>
  <c r="N1041" i="6"/>
  <c r="A1041" i="6" s="1"/>
  <c r="N1042" i="6"/>
  <c r="A1042" i="6" s="1"/>
  <c r="N1043" i="6"/>
  <c r="A1043" i="6" s="1"/>
  <c r="N1044" i="6"/>
  <c r="A1044" i="6" s="1"/>
  <c r="N1045" i="6"/>
  <c r="A1045" i="6" s="1"/>
  <c r="N1046" i="6"/>
  <c r="A1046" i="6" s="1"/>
  <c r="N1047" i="6"/>
  <c r="A1047" i="6" s="1"/>
  <c r="N1048" i="6"/>
  <c r="A1048" i="6" s="1"/>
  <c r="N1049" i="6"/>
  <c r="A1049" i="6" s="1"/>
  <c r="N1050" i="6"/>
  <c r="A1050" i="6" s="1"/>
  <c r="N1051" i="6"/>
  <c r="A1051" i="6" s="1"/>
  <c r="N1052" i="6"/>
  <c r="A1052" i="6" s="1"/>
  <c r="N1053" i="6"/>
  <c r="A1053" i="6" s="1"/>
  <c r="N1054" i="6"/>
  <c r="A1054" i="6" s="1"/>
  <c r="N1055" i="6"/>
  <c r="A1055" i="6" s="1"/>
  <c r="N1056" i="6"/>
  <c r="A1056" i="6" s="1"/>
  <c r="N1057" i="6"/>
  <c r="A1057" i="6" s="1"/>
  <c r="N1058" i="6"/>
  <c r="A1058" i="6" s="1"/>
  <c r="N1059" i="6"/>
  <c r="A1059" i="6" s="1"/>
  <c r="N1060" i="6"/>
  <c r="A1060" i="6" s="1"/>
  <c r="N1061" i="6"/>
  <c r="N1062" i="6"/>
  <c r="A1062" i="6" s="1"/>
  <c r="N1063" i="6"/>
  <c r="A1063" i="6" s="1"/>
  <c r="N1064" i="6"/>
  <c r="A1064" i="6" s="1"/>
  <c r="N1065" i="6"/>
  <c r="A1065" i="6" s="1"/>
  <c r="N1066" i="6"/>
  <c r="A1066" i="6" s="1"/>
  <c r="N1067" i="6"/>
  <c r="A1067" i="6" s="1"/>
  <c r="N1068" i="6"/>
  <c r="A1068" i="6" s="1"/>
  <c r="N1069" i="6"/>
  <c r="N1070" i="6"/>
  <c r="A1070" i="6" s="1"/>
  <c r="N1071" i="6"/>
  <c r="A1071" i="6" s="1"/>
  <c r="N1072" i="6"/>
  <c r="A1072" i="6" s="1"/>
  <c r="N1073" i="6"/>
  <c r="A1073" i="6" s="1"/>
  <c r="N1074" i="6"/>
  <c r="A1074" i="6" s="1"/>
  <c r="N1075" i="6"/>
  <c r="A1075" i="6" s="1"/>
  <c r="N1076" i="6"/>
  <c r="A1076" i="6" s="1"/>
  <c r="N1077" i="6"/>
  <c r="A1077" i="6" s="1"/>
  <c r="N1078" i="6"/>
  <c r="A1078" i="6" s="1"/>
  <c r="N1079" i="6"/>
  <c r="A1079" i="6" s="1"/>
  <c r="N1080" i="6"/>
  <c r="A1080" i="6" s="1"/>
  <c r="N1081" i="6"/>
  <c r="A1081" i="6" s="1"/>
  <c r="N1082" i="6"/>
  <c r="A1082" i="6" s="1"/>
  <c r="N1083" i="6"/>
  <c r="A1083" i="6" s="1"/>
  <c r="N1084" i="6"/>
  <c r="A1084" i="6" s="1"/>
  <c r="N1085" i="6"/>
  <c r="A1085" i="6" s="1"/>
  <c r="N1086" i="6"/>
  <c r="A1086" i="6" s="1"/>
  <c r="N1087" i="6"/>
  <c r="A1087" i="6" s="1"/>
  <c r="N1088" i="6"/>
  <c r="A1088" i="6" s="1"/>
  <c r="N1089" i="6"/>
  <c r="A1089" i="6" s="1"/>
  <c r="N1090" i="6"/>
  <c r="A1090" i="6" s="1"/>
  <c r="N1091" i="6"/>
  <c r="A1091" i="6" s="1"/>
  <c r="N1092" i="6"/>
  <c r="A1092" i="6" s="1"/>
  <c r="N1093" i="6"/>
  <c r="A1093" i="6" s="1"/>
  <c r="N1094" i="6"/>
  <c r="A1094" i="6" s="1"/>
  <c r="N1095" i="6"/>
  <c r="A1095" i="6" s="1"/>
  <c r="N1096" i="6"/>
  <c r="A1096" i="6" s="1"/>
  <c r="N1097" i="6"/>
  <c r="A1097" i="6" s="1"/>
  <c r="N1098" i="6"/>
  <c r="A1098" i="6" s="1"/>
  <c r="N1099" i="6"/>
  <c r="A1099" i="6" s="1"/>
  <c r="N1100" i="6"/>
  <c r="A1100" i="6" s="1"/>
  <c r="N1101" i="6"/>
  <c r="A1101" i="6" s="1"/>
  <c r="N1102" i="6"/>
  <c r="A1102" i="6" s="1"/>
  <c r="N1103" i="6"/>
  <c r="A1103" i="6" s="1"/>
  <c r="N1104" i="6"/>
  <c r="A1104" i="6" s="1"/>
  <c r="N1105" i="6"/>
  <c r="A1105" i="6" s="1"/>
  <c r="N1106" i="6"/>
  <c r="A1106" i="6" s="1"/>
  <c r="N1107" i="6"/>
  <c r="A1107" i="6" s="1"/>
  <c r="N1108" i="6"/>
  <c r="A1108" i="6" s="1"/>
  <c r="N1109" i="6"/>
  <c r="A1109" i="6" s="1"/>
  <c r="N1110" i="6"/>
  <c r="A1110" i="6" s="1"/>
  <c r="N1111" i="6"/>
  <c r="A1111" i="6" s="1"/>
  <c r="N1112" i="6"/>
  <c r="A1112" i="6" s="1"/>
  <c r="N1113" i="6"/>
  <c r="A1113" i="6" s="1"/>
  <c r="N1114" i="6"/>
  <c r="A1114" i="6" s="1"/>
  <c r="N1115" i="6"/>
  <c r="A1115" i="6" s="1"/>
  <c r="N1116" i="6"/>
  <c r="A1116" i="6" s="1"/>
  <c r="N1117" i="6"/>
  <c r="A1117" i="6" s="1"/>
  <c r="N1118" i="6"/>
  <c r="A1118" i="6" s="1"/>
  <c r="N1119" i="6"/>
  <c r="A1119" i="6" s="1"/>
  <c r="N1120" i="6"/>
  <c r="A1120" i="6" s="1"/>
  <c r="N1121" i="6"/>
  <c r="A1121" i="6" s="1"/>
  <c r="N1122" i="6"/>
  <c r="A1122" i="6" s="1"/>
  <c r="N1123" i="6"/>
  <c r="A1123" i="6" s="1"/>
  <c r="N1124" i="6"/>
  <c r="A1124" i="6" s="1"/>
  <c r="N1125" i="6"/>
  <c r="A1125" i="6" s="1"/>
  <c r="N1126" i="6"/>
  <c r="A1126" i="6" s="1"/>
  <c r="N1127" i="6"/>
  <c r="A1127" i="6" s="1"/>
  <c r="N1128" i="6"/>
  <c r="A1128" i="6" s="1"/>
  <c r="N1129" i="6"/>
  <c r="A1129" i="6" s="1"/>
  <c r="N1130" i="6"/>
  <c r="A1130" i="6" s="1"/>
  <c r="N1131" i="6"/>
  <c r="A1131" i="6" s="1"/>
  <c r="N1132" i="6"/>
  <c r="A1132" i="6" s="1"/>
  <c r="N1133" i="6"/>
  <c r="A1133" i="6" s="1"/>
  <c r="N1134" i="6"/>
  <c r="A1134" i="6" s="1"/>
  <c r="N1135" i="6"/>
  <c r="A1135" i="6" s="1"/>
  <c r="N1136" i="6"/>
  <c r="A1136" i="6" s="1"/>
  <c r="N1137" i="6"/>
  <c r="A1137" i="6" s="1"/>
  <c r="N1138" i="6"/>
  <c r="A1138" i="6" s="1"/>
  <c r="N1139" i="6"/>
  <c r="A1139" i="6" s="1"/>
  <c r="N1140" i="6"/>
  <c r="A1140" i="6" s="1"/>
  <c r="N1141" i="6"/>
  <c r="A1141" i="6" s="1"/>
  <c r="N1142" i="6"/>
  <c r="A1142" i="6" s="1"/>
  <c r="N1143" i="6"/>
  <c r="A1143" i="6" s="1"/>
  <c r="N1144" i="6"/>
  <c r="A1144" i="6" s="1"/>
  <c r="N1145" i="6"/>
  <c r="A1145" i="6" s="1"/>
  <c r="N1146" i="6"/>
  <c r="A1146" i="6" s="1"/>
  <c r="N1147" i="6"/>
  <c r="A1147" i="6" s="1"/>
  <c r="N1148" i="6"/>
  <c r="A1148" i="6" s="1"/>
  <c r="N1149" i="6"/>
  <c r="A1149" i="6" s="1"/>
  <c r="N1150" i="6"/>
  <c r="A1150" i="6" s="1"/>
  <c r="N1151" i="6"/>
  <c r="A1151" i="6" s="1"/>
  <c r="N1152" i="6"/>
  <c r="A1152" i="6" s="1"/>
  <c r="N1153" i="6"/>
  <c r="A1153" i="6" s="1"/>
  <c r="N1154" i="6"/>
  <c r="A1154" i="6" s="1"/>
  <c r="N1155" i="6"/>
  <c r="A1155" i="6" s="1"/>
  <c r="N1156" i="6"/>
  <c r="A1156" i="6" s="1"/>
  <c r="N1157" i="6"/>
  <c r="A1157" i="6" s="1"/>
  <c r="N1158" i="6"/>
  <c r="A1158" i="6" s="1"/>
  <c r="N1159" i="6"/>
  <c r="A1159" i="6" s="1"/>
  <c r="N1160" i="6"/>
  <c r="A1160" i="6" s="1"/>
  <c r="N1161" i="6"/>
  <c r="A1161" i="6" s="1"/>
  <c r="N1162" i="6"/>
  <c r="A1162" i="6" s="1"/>
  <c r="N1163" i="6"/>
  <c r="A1163" i="6" s="1"/>
  <c r="N1164" i="6"/>
  <c r="A1164" i="6" s="1"/>
  <c r="N1165" i="6"/>
  <c r="A1165" i="6" s="1"/>
  <c r="N1166" i="6"/>
  <c r="A1166" i="6" s="1"/>
  <c r="N1167" i="6"/>
  <c r="A1167" i="6" s="1"/>
  <c r="N1168" i="6"/>
  <c r="A1168" i="6" s="1"/>
  <c r="N1169" i="6"/>
  <c r="A1169" i="6" s="1"/>
  <c r="N1170" i="6"/>
  <c r="A1170" i="6" s="1"/>
  <c r="N1171" i="6"/>
  <c r="A1171" i="6" s="1"/>
  <c r="N1172" i="6"/>
  <c r="A1172" i="6" s="1"/>
  <c r="N1173" i="6"/>
  <c r="A1173" i="6" s="1"/>
  <c r="N1174" i="6"/>
  <c r="A1174" i="6" s="1"/>
  <c r="N1175" i="6"/>
  <c r="A1175" i="6" s="1"/>
  <c r="N1176" i="6"/>
  <c r="A1176" i="6" s="1"/>
  <c r="N1177" i="6"/>
  <c r="A1177" i="6" s="1"/>
  <c r="N1178" i="6"/>
  <c r="A1178" i="6" s="1"/>
  <c r="N1179" i="6"/>
  <c r="A1179" i="6" s="1"/>
  <c r="N1180" i="6"/>
  <c r="A1180" i="6" s="1"/>
  <c r="N1181" i="6"/>
  <c r="A1181" i="6" s="1"/>
  <c r="N1182" i="6"/>
  <c r="A1182" i="6" s="1"/>
  <c r="N1183" i="6"/>
  <c r="A1183" i="6" s="1"/>
  <c r="N1184" i="6"/>
  <c r="A1184" i="6" s="1"/>
  <c r="N1185" i="6"/>
  <c r="A1185" i="6" s="1"/>
  <c r="N1186" i="6"/>
  <c r="A1186" i="6" s="1"/>
  <c r="N1187" i="6"/>
  <c r="A1187" i="6" s="1"/>
  <c r="N1188" i="6"/>
  <c r="A1188" i="6" s="1"/>
  <c r="N1189" i="6"/>
  <c r="A1189" i="6" s="1"/>
  <c r="N1190" i="6"/>
  <c r="A1190" i="6" s="1"/>
  <c r="N1191" i="6"/>
  <c r="A1191" i="6" s="1"/>
  <c r="N1192" i="6"/>
  <c r="A1192" i="6" s="1"/>
  <c r="N1193" i="6"/>
  <c r="A1193" i="6" s="1"/>
  <c r="N1194" i="6"/>
  <c r="A1194" i="6" s="1"/>
  <c r="N1195" i="6"/>
  <c r="A1195" i="6" s="1"/>
  <c r="N1196" i="6"/>
  <c r="A1196" i="6" s="1"/>
  <c r="N1197" i="6"/>
  <c r="A1197" i="6" s="1"/>
  <c r="N1198" i="6"/>
  <c r="A1198" i="6" s="1"/>
  <c r="N1199" i="6"/>
  <c r="A1199" i="6" s="1"/>
  <c r="N1200" i="6"/>
  <c r="A1200" i="6" s="1"/>
  <c r="N1201" i="6"/>
  <c r="A1201" i="6" s="1"/>
  <c r="N1202" i="6"/>
  <c r="A1202" i="6" s="1"/>
  <c r="N1203" i="6"/>
  <c r="A1203" i="6" s="1"/>
  <c r="N1204" i="6"/>
  <c r="A1204" i="6" s="1"/>
  <c r="N1205" i="6"/>
  <c r="A1205" i="6" s="1"/>
  <c r="N1206" i="6"/>
  <c r="A1206" i="6" s="1"/>
  <c r="N1207" i="6"/>
  <c r="A1207" i="6" s="1"/>
  <c r="N1208" i="6"/>
  <c r="A1208" i="6" s="1"/>
  <c r="N1209" i="6"/>
  <c r="A1209" i="6" s="1"/>
  <c r="N1210" i="6"/>
  <c r="A1210" i="6" s="1"/>
  <c r="N1211" i="6"/>
  <c r="A1211" i="6" s="1"/>
  <c r="N1212" i="6"/>
  <c r="A1212" i="6" s="1"/>
  <c r="N1213" i="6"/>
  <c r="A1213" i="6" s="1"/>
  <c r="N1214" i="6"/>
  <c r="A1214" i="6" s="1"/>
  <c r="N1215" i="6"/>
  <c r="A1215" i="6" s="1"/>
  <c r="N1216" i="6"/>
  <c r="A1216" i="6" s="1"/>
  <c r="N1217" i="6"/>
  <c r="A1217" i="6" s="1"/>
  <c r="N1218" i="6"/>
  <c r="A1218" i="6" s="1"/>
  <c r="N1219" i="6"/>
  <c r="A1219" i="6" s="1"/>
  <c r="N1220" i="6"/>
  <c r="A1220" i="6" s="1"/>
  <c r="N1221" i="6"/>
  <c r="A1221" i="6" s="1"/>
  <c r="N1222" i="6"/>
  <c r="A1222" i="6" s="1"/>
  <c r="N1223" i="6"/>
  <c r="A1223" i="6" s="1"/>
  <c r="N1224" i="6"/>
  <c r="A1224" i="6" s="1"/>
  <c r="N1225" i="6"/>
  <c r="A1225" i="6" s="1"/>
  <c r="N1226" i="6"/>
  <c r="A1226" i="6" s="1"/>
  <c r="N1227" i="6"/>
  <c r="A1227" i="6" s="1"/>
  <c r="N1228" i="6"/>
  <c r="A1228" i="6" s="1"/>
  <c r="N1229" i="6"/>
  <c r="A1229" i="6" s="1"/>
  <c r="N1230" i="6"/>
  <c r="A1230" i="6" s="1"/>
  <c r="N1231" i="6"/>
  <c r="A1231" i="6" s="1"/>
  <c r="N1232" i="6"/>
  <c r="A1232" i="6" s="1"/>
  <c r="N1233" i="6"/>
  <c r="A1233" i="6" s="1"/>
  <c r="N1234" i="6"/>
  <c r="A1234" i="6" s="1"/>
  <c r="N1235" i="6"/>
  <c r="A1235" i="6" s="1"/>
  <c r="N1236" i="6"/>
  <c r="A1236" i="6" s="1"/>
  <c r="N1237" i="6"/>
  <c r="A1237" i="6" s="1"/>
  <c r="N1238" i="6"/>
  <c r="A1238" i="6" s="1"/>
  <c r="N1239" i="6"/>
  <c r="A1239" i="6" s="1"/>
  <c r="N1240" i="6"/>
  <c r="A1240" i="6" s="1"/>
  <c r="N1241" i="6"/>
  <c r="A1241" i="6" s="1"/>
  <c r="N1242" i="6"/>
  <c r="A1242" i="6" s="1"/>
  <c r="N1243" i="6"/>
  <c r="A1243" i="6" s="1"/>
  <c r="N1244" i="6"/>
  <c r="A1244" i="6" s="1"/>
  <c r="N1245" i="6"/>
  <c r="A1245" i="6" s="1"/>
  <c r="N1246" i="6"/>
  <c r="A1246" i="6" s="1"/>
  <c r="N1247" i="6"/>
  <c r="A1247" i="6" s="1"/>
  <c r="N1248" i="6"/>
  <c r="A1248" i="6" s="1"/>
  <c r="N1249" i="6"/>
  <c r="A1249" i="6" s="1"/>
  <c r="N1250" i="6"/>
  <c r="A1250" i="6" s="1"/>
  <c r="N1251" i="6"/>
  <c r="A1251" i="6" s="1"/>
  <c r="N1252" i="6"/>
  <c r="A1252" i="6" s="1"/>
  <c r="N1253" i="6"/>
  <c r="A1253" i="6" s="1"/>
  <c r="N1254" i="6"/>
  <c r="A1254" i="6" s="1"/>
  <c r="N1255" i="6"/>
  <c r="A1255" i="6" s="1"/>
  <c r="N1256" i="6"/>
  <c r="A1256" i="6" s="1"/>
  <c r="N1257" i="6"/>
  <c r="A1257" i="6" s="1"/>
  <c r="N1258" i="6"/>
  <c r="A1258" i="6" s="1"/>
  <c r="N1259" i="6"/>
  <c r="A1259" i="6" s="1"/>
  <c r="N1260" i="6"/>
  <c r="A1260" i="6" s="1"/>
  <c r="N1261" i="6"/>
  <c r="A1261" i="6" s="1"/>
  <c r="N1262" i="6"/>
  <c r="A1262" i="6" s="1"/>
  <c r="N1263" i="6"/>
  <c r="A1263" i="6" s="1"/>
  <c r="N1264" i="6"/>
  <c r="A1264" i="6" s="1"/>
  <c r="N1265" i="6"/>
  <c r="A1265" i="6" s="1"/>
  <c r="N1266" i="6"/>
  <c r="A1266" i="6" s="1"/>
  <c r="N1267" i="6"/>
  <c r="A1267" i="6" s="1"/>
  <c r="N1268" i="6"/>
  <c r="A1268" i="6" s="1"/>
  <c r="N1269" i="6"/>
  <c r="A1269" i="6" s="1"/>
  <c r="N1270" i="6"/>
  <c r="A1270" i="6" s="1"/>
  <c r="N1271" i="6"/>
  <c r="A1271" i="6" s="1"/>
  <c r="N1272" i="6"/>
  <c r="A1272" i="6" s="1"/>
  <c r="N1273" i="6"/>
  <c r="A1273" i="6" s="1"/>
  <c r="N1274" i="6"/>
  <c r="A1274" i="6" s="1"/>
  <c r="N1275" i="6"/>
  <c r="A1275" i="6" s="1"/>
  <c r="N1276" i="6"/>
  <c r="A1276" i="6" s="1"/>
  <c r="N1277" i="6"/>
  <c r="A1277" i="6" s="1"/>
  <c r="N1278" i="6"/>
  <c r="A1278" i="6" s="1"/>
  <c r="N1279" i="6"/>
  <c r="A1279" i="6" s="1"/>
  <c r="N1280" i="6"/>
  <c r="A1280" i="6" s="1"/>
  <c r="N1281" i="6"/>
  <c r="A1281" i="6" s="1"/>
  <c r="N1282" i="6"/>
  <c r="A1282" i="6" s="1"/>
  <c r="N1283" i="6"/>
  <c r="A1283" i="6" s="1"/>
  <c r="N1284" i="6"/>
  <c r="A1284" i="6" s="1"/>
  <c r="N1285" i="6"/>
  <c r="A1285" i="6" s="1"/>
  <c r="N1286" i="6"/>
  <c r="A1286" i="6" s="1"/>
  <c r="N1287" i="6"/>
  <c r="A1287" i="6" s="1"/>
  <c r="N1288" i="6"/>
  <c r="A1288" i="6" s="1"/>
  <c r="N1289" i="6"/>
  <c r="A1289" i="6" s="1"/>
  <c r="N1290" i="6"/>
  <c r="A1290" i="6" s="1"/>
  <c r="N1291" i="6"/>
  <c r="A1291" i="6" s="1"/>
  <c r="N1292" i="6"/>
  <c r="A1292" i="6" s="1"/>
  <c r="N1293" i="6"/>
  <c r="A1293" i="6" s="1"/>
  <c r="N1294" i="6"/>
  <c r="A1294" i="6" s="1"/>
  <c r="N1295" i="6"/>
  <c r="A1295" i="6" s="1"/>
  <c r="N1296" i="6"/>
  <c r="A1296" i="6" s="1"/>
  <c r="N1297" i="6"/>
  <c r="A1297" i="6" s="1"/>
  <c r="N1298" i="6"/>
  <c r="A1298" i="6" s="1"/>
  <c r="N1299" i="6"/>
  <c r="A1299" i="6" s="1"/>
  <c r="N1300" i="6"/>
  <c r="A1300" i="6" s="1"/>
  <c r="N1301" i="6"/>
  <c r="A1301" i="6" s="1"/>
  <c r="N1302" i="6"/>
  <c r="A1302" i="6" s="1"/>
  <c r="N1303" i="6"/>
  <c r="A1303" i="6" s="1"/>
  <c r="N1304" i="6"/>
  <c r="A1304" i="6" s="1"/>
  <c r="N1305" i="6"/>
  <c r="A1305" i="6" s="1"/>
  <c r="N1306" i="6"/>
  <c r="A1306" i="6" s="1"/>
  <c r="N1307" i="6"/>
  <c r="A1307" i="6" s="1"/>
  <c r="N1308" i="6"/>
  <c r="A1308" i="6" s="1"/>
  <c r="N1309" i="6"/>
  <c r="A1309" i="6" s="1"/>
  <c r="N1310" i="6"/>
  <c r="A1310" i="6" s="1"/>
  <c r="N1311" i="6"/>
  <c r="A1311" i="6" s="1"/>
  <c r="N1312" i="6"/>
  <c r="A1312" i="6" s="1"/>
  <c r="N1313" i="6"/>
  <c r="A1313" i="6" s="1"/>
  <c r="N1314" i="6"/>
  <c r="A1314" i="6" s="1"/>
  <c r="N1315" i="6"/>
  <c r="A1315" i="6" s="1"/>
  <c r="N1316" i="6"/>
  <c r="A1316" i="6" s="1"/>
  <c r="N1317" i="6"/>
  <c r="A1317" i="6" s="1"/>
  <c r="N1318" i="6"/>
  <c r="A1318" i="6" s="1"/>
  <c r="N1319" i="6"/>
  <c r="A1319" i="6" s="1"/>
  <c r="N1320" i="6"/>
  <c r="A1320" i="6" s="1"/>
  <c r="N1321" i="6"/>
  <c r="A1321" i="6" s="1"/>
  <c r="N1322" i="6"/>
  <c r="A1322" i="6" s="1"/>
  <c r="N1323" i="6"/>
  <c r="A1323" i="6" s="1"/>
  <c r="N1324" i="6"/>
  <c r="A1324" i="6" s="1"/>
  <c r="N1325" i="6"/>
  <c r="A1325" i="6" s="1"/>
  <c r="N1326" i="6"/>
  <c r="A1326" i="6" s="1"/>
  <c r="N1327" i="6"/>
  <c r="A1327" i="6" s="1"/>
  <c r="N1328" i="6"/>
  <c r="A1328" i="6" s="1"/>
  <c r="N1329" i="6"/>
  <c r="A1329" i="6" s="1"/>
  <c r="N1330" i="6"/>
  <c r="A1330" i="6" s="1"/>
  <c r="N1331" i="6"/>
  <c r="A1331" i="6" s="1"/>
  <c r="N1332" i="6"/>
  <c r="A1332" i="6" s="1"/>
  <c r="N1333" i="6"/>
  <c r="A1333" i="6" s="1"/>
  <c r="N1334" i="6"/>
  <c r="A1334" i="6" s="1"/>
  <c r="N1335" i="6"/>
  <c r="A1335" i="6" s="1"/>
  <c r="N1336" i="6"/>
  <c r="A1336" i="6" s="1"/>
  <c r="N1337" i="6"/>
  <c r="A1337" i="6" s="1"/>
  <c r="N1338" i="6"/>
  <c r="A1338" i="6" s="1"/>
  <c r="N1339" i="6"/>
  <c r="A1339" i="6" s="1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4" i="6"/>
  <c r="A5" i="6"/>
  <c r="A23" i="6"/>
  <c r="A77" i="6"/>
  <c r="A101" i="6"/>
  <c r="A157" i="6"/>
  <c r="A168" i="6"/>
  <c r="A173" i="6"/>
  <c r="A189" i="6"/>
  <c r="A200" i="6"/>
  <c r="A215" i="6"/>
  <c r="A224" i="6"/>
  <c r="A229" i="6"/>
  <c r="A248" i="6"/>
  <c r="A253" i="6"/>
  <c r="A272" i="6"/>
  <c r="A296" i="6"/>
  <c r="A309" i="6"/>
  <c r="A321" i="6"/>
  <c r="A325" i="6"/>
  <c r="A336" i="6"/>
  <c r="A368" i="6"/>
  <c r="A373" i="6"/>
  <c r="A385" i="6"/>
  <c r="A397" i="6"/>
  <c r="A413" i="6"/>
  <c r="A439" i="6"/>
  <c r="A461" i="6"/>
  <c r="A477" i="6"/>
  <c r="A479" i="6"/>
  <c r="A517" i="6"/>
  <c r="A544" i="6"/>
  <c r="A581" i="6"/>
  <c r="A685" i="6"/>
  <c r="A709" i="6"/>
  <c r="A725" i="6"/>
  <c r="A728" i="6"/>
  <c r="A773" i="6"/>
  <c r="A837" i="6"/>
  <c r="A856" i="6"/>
  <c r="A864" i="6"/>
  <c r="A909" i="6"/>
  <c r="A917" i="6"/>
  <c r="A944" i="6"/>
  <c r="A989" i="6"/>
  <c r="A1009" i="6"/>
  <c r="A1061" i="6"/>
  <c r="A1069" i="6"/>
  <c r="H56" i="24"/>
  <c r="C329" i="24"/>
  <c r="B1333" i="6" s="1"/>
  <c r="C829" i="24"/>
  <c r="B1332" i="6" s="1"/>
  <c r="C840" i="24"/>
  <c r="B1331" i="6" s="1"/>
  <c r="C826" i="24"/>
  <c r="B1328" i="6" s="1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823" i="24"/>
  <c r="H1360" i="24"/>
  <c r="H822" i="24"/>
  <c r="H821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B1299" i="6" s="1"/>
  <c r="H820" i="24"/>
  <c r="H843" i="24"/>
  <c r="H669" i="24"/>
  <c r="H819" i="24"/>
  <c r="H818" i="24"/>
  <c r="H20" i="24"/>
  <c r="H19" i="24"/>
  <c r="H668" i="24"/>
  <c r="H817" i="24"/>
  <c r="H331" i="24"/>
  <c r="H816" i="24"/>
  <c r="H815" i="24"/>
  <c r="H120" i="24"/>
  <c r="H219" i="24"/>
  <c r="H530" i="24"/>
  <c r="H749" i="24"/>
  <c r="H810" i="24"/>
  <c r="H807" i="24"/>
  <c r="H806" i="24"/>
  <c r="H805" i="24"/>
  <c r="H370" i="24"/>
  <c r="H621" i="24"/>
  <c r="H839" i="24"/>
  <c r="H804" i="24"/>
  <c r="H273" i="24"/>
  <c r="H803" i="24"/>
  <c r="H1340" i="24"/>
  <c r="H1320" i="24"/>
  <c r="H797" i="24"/>
  <c r="H796" i="24"/>
  <c r="H795" i="24"/>
  <c r="H794" i="24"/>
  <c r="H271" i="24"/>
  <c r="H270" i="24"/>
  <c r="C802" i="24"/>
  <c r="B1264" i="6" s="1"/>
  <c r="C762" i="24"/>
  <c r="B1259" i="6" s="1"/>
  <c r="C799" i="24"/>
  <c r="B1255" i="6" s="1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B1243" i="6" s="1"/>
  <c r="C812" i="24"/>
  <c r="B1238" i="6" s="1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808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792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1218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1219" i="24"/>
  <c r="H1220" i="24"/>
  <c r="H1221" i="24"/>
  <c r="H742" i="24"/>
  <c r="H13" i="24"/>
  <c r="H887" i="24"/>
  <c r="H888" i="24"/>
  <c r="H1367" i="24"/>
  <c r="H1075" i="24"/>
  <c r="H1076" i="24"/>
  <c r="H1162" i="24"/>
  <c r="H1222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1223" i="24"/>
  <c r="H1369" i="24"/>
  <c r="H1211" i="24"/>
  <c r="H1224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1225" i="24"/>
  <c r="H741" i="24"/>
  <c r="H1226" i="24"/>
  <c r="H388" i="24"/>
  <c r="H932" i="24"/>
  <c r="H1354" i="24"/>
  <c r="H1363" i="24"/>
  <c r="H228" i="24"/>
  <c r="H891" i="24"/>
  <c r="H892" i="24"/>
  <c r="H893" i="24"/>
  <c r="H894" i="24"/>
  <c r="H895" i="24"/>
  <c r="H1227" i="24"/>
  <c r="H1228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1229" i="24"/>
  <c r="H1230" i="24"/>
  <c r="H612" i="24"/>
  <c r="H1351" i="24"/>
  <c r="H38" i="24"/>
  <c r="H1166" i="24"/>
  <c r="H1343" i="24"/>
  <c r="H577" i="24"/>
  <c r="H1209" i="24"/>
  <c r="H897" i="24"/>
  <c r="H898" i="24"/>
  <c r="H1231" i="24"/>
  <c r="H1232" i="24"/>
  <c r="H939" i="24"/>
  <c r="H24" i="24"/>
  <c r="H112" i="24"/>
  <c r="H101" i="24"/>
  <c r="H1158" i="24"/>
  <c r="H1144" i="24"/>
  <c r="H371" i="24"/>
  <c r="H899" i="24"/>
  <c r="H1233" i="24"/>
  <c r="H1234" i="24"/>
  <c r="H1235" i="24"/>
  <c r="H1236" i="24"/>
  <c r="H1237" i="24"/>
  <c r="H1238" i="24"/>
  <c r="H340" i="24"/>
  <c r="H1094" i="24"/>
  <c r="H1167" i="24"/>
  <c r="H1239" i="24"/>
  <c r="H1145" i="24"/>
  <c r="H726" i="24"/>
  <c r="H389" i="24"/>
  <c r="H900" i="24"/>
  <c r="H901" i="24"/>
  <c r="H1240" i="24"/>
  <c r="H1241" i="24"/>
  <c r="H1242" i="24"/>
  <c r="H204" i="24"/>
  <c r="H359" i="24"/>
  <c r="H1349" i="24"/>
  <c r="H1315" i="24"/>
  <c r="H1316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243" i="24"/>
  <c r="H942" i="24"/>
  <c r="H607" i="24"/>
  <c r="H880" i="24"/>
  <c r="H936" i="24"/>
  <c r="H847" i="24"/>
  <c r="H712" i="24"/>
  <c r="H1244" i="24"/>
  <c r="H35" i="24"/>
  <c r="H534" i="24"/>
  <c r="H324" i="24"/>
  <c r="H903" i="24"/>
  <c r="H1245" i="24"/>
  <c r="H7" i="24"/>
  <c r="H686" i="24"/>
  <c r="H687" i="24"/>
  <c r="H1246" i="24"/>
  <c r="H124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248" i="24"/>
  <c r="H849" i="24"/>
  <c r="H622" i="24"/>
  <c r="H1348" i="24"/>
  <c r="H1321" i="24"/>
  <c r="H90" i="24"/>
  <c r="H945" i="24"/>
  <c r="H946" i="24"/>
  <c r="H937" i="24"/>
  <c r="H938" i="24"/>
  <c r="H1096" i="24"/>
  <c r="H1249" i="24"/>
  <c r="H1097" i="24"/>
  <c r="H943" i="24"/>
  <c r="H611" i="24"/>
  <c r="H1250" i="24"/>
  <c r="H850" i="24"/>
  <c r="H489" i="24"/>
  <c r="H1251" i="24"/>
  <c r="H1324" i="24"/>
  <c r="H1356" i="24"/>
  <c r="H1357" i="24"/>
  <c r="H338" i="24"/>
  <c r="H526" i="24"/>
  <c r="H529" i="24"/>
  <c r="H539" i="24"/>
  <c r="H675" i="24"/>
  <c r="H1252" i="24"/>
  <c r="H1253" i="24"/>
  <c r="H851" i="24"/>
  <c r="H1365" i="24"/>
  <c r="H125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134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55" i="24"/>
  <c r="H1256" i="24"/>
  <c r="H1257" i="24"/>
  <c r="H229" i="24"/>
  <c r="H230" i="24"/>
  <c r="H390" i="24"/>
  <c r="H391" i="24"/>
  <c r="H494" i="24"/>
  <c r="H908" i="24"/>
  <c r="H909" i="24"/>
  <c r="H1258" i="24"/>
  <c r="H1259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60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61" i="24"/>
  <c r="H744" i="24"/>
  <c r="H737" i="24"/>
  <c r="H231" i="24"/>
  <c r="H1262" i="24"/>
  <c r="H64" i="24"/>
  <c r="H1263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64" i="24"/>
  <c r="H1265" i="24"/>
  <c r="H1266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67" i="24"/>
  <c r="H1268" i="24"/>
  <c r="H1269" i="24"/>
  <c r="H677" i="24"/>
  <c r="H15" i="24"/>
  <c r="H1270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71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72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73" i="24"/>
  <c r="H1274" i="24"/>
  <c r="H1275" i="24"/>
  <c r="H1276" i="24"/>
  <c r="H705" i="24"/>
  <c r="H65" i="24"/>
  <c r="H1277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78" i="24"/>
  <c r="H1279" i="24"/>
  <c r="H965" i="24"/>
  <c r="H117" i="24"/>
  <c r="H129" i="24"/>
  <c r="H458" i="24"/>
  <c r="H459" i="24"/>
  <c r="H190" i="24"/>
  <c r="H191" i="24"/>
  <c r="H211" i="24"/>
  <c r="H225" i="24"/>
  <c r="H1317" i="24"/>
  <c r="H1124" i="24"/>
  <c r="H1125" i="24"/>
  <c r="H1126" i="24"/>
  <c r="H1127" i="24"/>
  <c r="H959" i="24"/>
  <c r="H650" i="24"/>
  <c r="H614" i="24"/>
  <c r="H634" i="24"/>
  <c r="H1280" i="24"/>
  <c r="H856" i="24"/>
  <c r="H857" i="24"/>
  <c r="H858" i="24"/>
  <c r="H562" i="24"/>
  <c r="H286" i="24"/>
  <c r="H1281" i="24"/>
  <c r="H917" i="24"/>
  <c r="H1213" i="24"/>
  <c r="H1282" i="24"/>
  <c r="H1283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84" i="24"/>
  <c r="H287" i="24"/>
  <c r="H235" i="24"/>
  <c r="H1216" i="24"/>
  <c r="H502" i="24"/>
  <c r="H532" i="24"/>
  <c r="H918" i="24"/>
  <c r="H1285" i="24"/>
  <c r="H651" i="24"/>
  <c r="H1286" i="24"/>
  <c r="H1332" i="24"/>
  <c r="H1214" i="24"/>
  <c r="H415" i="24"/>
  <c r="H461" i="24"/>
  <c r="H150" i="24"/>
  <c r="H972" i="24"/>
  <c r="H962" i="24"/>
  <c r="H963" i="24"/>
  <c r="H1152" i="24"/>
  <c r="H966" i="24"/>
  <c r="H1181" i="24"/>
  <c r="H1287" i="24"/>
  <c r="H859" i="24"/>
  <c r="H1288" i="24"/>
  <c r="H236" i="24"/>
  <c r="H508" i="24"/>
  <c r="H1289" i="24"/>
  <c r="H1290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91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92" i="24"/>
  <c r="H1293" i="24"/>
  <c r="H1294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95" i="24"/>
  <c r="H1296" i="24"/>
  <c r="H1297" i="24"/>
  <c r="H1160" i="24"/>
  <c r="H97" i="24"/>
  <c r="H1134" i="24"/>
  <c r="H979" i="24"/>
  <c r="H1085" i="24"/>
  <c r="H610" i="24"/>
  <c r="H1135" i="24"/>
  <c r="H987" i="24"/>
  <c r="H1184" i="24"/>
  <c r="H983" i="24"/>
  <c r="H1298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99" i="24"/>
  <c r="H862" i="24"/>
  <c r="H521" i="24"/>
  <c r="H1300" i="24"/>
  <c r="H1301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302" i="24"/>
  <c r="H104" i="24"/>
  <c r="H105" i="24"/>
  <c r="H996" i="24"/>
  <c r="H333" i="24"/>
  <c r="H487" i="24"/>
  <c r="H1303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304" i="24"/>
  <c r="H573" i="24"/>
  <c r="H566" i="24"/>
  <c r="H98" i="24"/>
  <c r="H923" i="24"/>
  <c r="H1305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366" i="24"/>
  <c r="H1306" i="24"/>
  <c r="H1307" i="24"/>
  <c r="H1002" i="24"/>
  <c r="H924" i="24"/>
  <c r="H1003" i="24"/>
  <c r="H246" i="24"/>
  <c r="H1004" i="24"/>
  <c r="H1005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30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013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016" i="24"/>
  <c r="H925" i="24"/>
  <c r="H722" i="24"/>
  <c r="H1017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309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27" i="24"/>
  <c r="H1028" i="24"/>
  <c r="H253" i="24"/>
  <c r="H1029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034" i="24"/>
  <c r="H538" i="24"/>
  <c r="H82" i="24"/>
  <c r="H364" i="24"/>
  <c r="H358" i="24"/>
  <c r="H1035" i="24"/>
  <c r="H1036" i="24"/>
  <c r="H1339" i="24"/>
  <c r="H1037" i="24"/>
  <c r="H254" i="24"/>
  <c r="H1344" i="24"/>
  <c r="H1038" i="24"/>
  <c r="H1039" i="24"/>
  <c r="H1030" i="24"/>
  <c r="H1040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312" i="24"/>
  <c r="H729" i="24"/>
  <c r="H752" i="24"/>
  <c r="H1061" i="24"/>
  <c r="H707" i="24"/>
  <c r="H1041" i="24"/>
  <c r="H1042" i="24"/>
  <c r="H1043" i="24"/>
  <c r="H79" i="24"/>
  <c r="H1310" i="24"/>
  <c r="H565" i="24"/>
  <c r="H1311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054" i="24"/>
  <c r="H1055" i="24"/>
  <c r="H256" i="24"/>
  <c r="H1056" i="24"/>
  <c r="H105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313" i="24"/>
  <c r="H259" i="24"/>
  <c r="H1063" i="24"/>
  <c r="H1064" i="24"/>
  <c r="H1065" i="24"/>
  <c r="H260" i="24"/>
  <c r="H36" i="24"/>
  <c r="H1066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763" i="24"/>
  <c r="H509" i="24"/>
  <c r="H40" i="24"/>
  <c r="H41" i="24"/>
  <c r="H385" i="24"/>
  <c r="H764" i="24"/>
  <c r="H765" i="24"/>
  <c r="H766" i="24"/>
  <c r="H261" i="24"/>
  <c r="H767" i="24"/>
  <c r="H768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775" i="24"/>
  <c r="H776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783" i="24"/>
  <c r="H510" i="24"/>
  <c r="H266" i="24"/>
  <c r="H267" i="24"/>
  <c r="H587" i="24"/>
  <c r="H685" i="24"/>
  <c r="H603" i="24"/>
  <c r="H593" i="24"/>
  <c r="H594" i="24"/>
  <c r="H836" i="24"/>
  <c r="H784" i="24"/>
  <c r="H785" i="24"/>
  <c r="H786" i="24"/>
  <c r="H503" i="24"/>
  <c r="H787" i="24"/>
  <c r="H758" i="24"/>
  <c r="H788" i="24"/>
  <c r="H568" i="24"/>
  <c r="H789" i="24"/>
  <c r="H790" i="24"/>
  <c r="H43" i="24"/>
  <c r="H759" i="24"/>
  <c r="C779" i="24"/>
  <c r="B1138" i="6" s="1"/>
  <c r="C773" i="24"/>
  <c r="B1117" i="6" s="1"/>
  <c r="C317" i="24"/>
  <c r="B1111" i="6" s="1"/>
  <c r="C1071" i="24"/>
  <c r="B1110" i="6" s="1"/>
  <c r="B2" i="6"/>
  <c r="F2" i="6"/>
  <c r="N2" i="6"/>
  <c r="A2" i="6" s="1"/>
  <c r="P2" i="6"/>
  <c r="G2" i="6" s="1"/>
  <c r="O2" i="6"/>
  <c r="L2" i="6"/>
  <c r="K2" i="6"/>
  <c r="J2" i="6"/>
  <c r="H2" i="6"/>
  <c r="C2" i="6"/>
  <c r="I2" i="6" s="1"/>
  <c r="M1358" i="6" l="1"/>
  <c r="M1357" i="6"/>
  <c r="M1367" i="6"/>
  <c r="M1359" i="6"/>
  <c r="D1363" i="6"/>
  <c r="M1360" i="6"/>
  <c r="M1365" i="6"/>
  <c r="M1368" i="6"/>
  <c r="E1360" i="6"/>
  <c r="D1360" i="6" s="1"/>
  <c r="D1362" i="6"/>
  <c r="D1361" i="6"/>
  <c r="M1356" i="6"/>
  <c r="M1364" i="6"/>
  <c r="E1367" i="6"/>
  <c r="E1359" i="6"/>
  <c r="D1359" i="6" s="1"/>
  <c r="M1372" i="6"/>
  <c r="M1362" i="6"/>
  <c r="E1366" i="6"/>
  <c r="E1358" i="6"/>
  <c r="D1358" i="6" s="1"/>
  <c r="M1370" i="6"/>
  <c r="M1361" i="6"/>
  <c r="E1357" i="6"/>
  <c r="M1369" i="6"/>
  <c r="M1371" i="6"/>
  <c r="M1363" i="6"/>
  <c r="D1365" i="6"/>
  <c r="D1356" i="6"/>
  <c r="B1289" i="6"/>
  <c r="B1254" i="6"/>
  <c r="B1246" i="6"/>
  <c r="B1295" i="6"/>
  <c r="B1287" i="6"/>
  <c r="B1121" i="6"/>
  <c r="B1311" i="6"/>
  <c r="B1250" i="6"/>
  <c r="M1250" i="6" s="1"/>
  <c r="B1152" i="6"/>
  <c r="B1337" i="6"/>
  <c r="B1126" i="6"/>
  <c r="B1336" i="6"/>
  <c r="M1346" i="6"/>
  <c r="D1345" i="6"/>
  <c r="M1340" i="6"/>
  <c r="M1354" i="6"/>
  <c r="M1350" i="6"/>
  <c r="M1353" i="6"/>
  <c r="M1345" i="6"/>
  <c r="M1349" i="6"/>
  <c r="E1346" i="6"/>
  <c r="M1348" i="6"/>
  <c r="M1342" i="6"/>
  <c r="M1341" i="6"/>
  <c r="D1353" i="6"/>
  <c r="D1355" i="6"/>
  <c r="D1344" i="6"/>
  <c r="D1343" i="6"/>
  <c r="D1340" i="6"/>
  <c r="M1355" i="6"/>
  <c r="M1347" i="6"/>
  <c r="M1352" i="6"/>
  <c r="M1344" i="6"/>
  <c r="M1351" i="6"/>
  <c r="M1343" i="6"/>
  <c r="D48" i="6"/>
  <c r="D42" i="6"/>
  <c r="D26" i="6"/>
  <c r="D46" i="6"/>
  <c r="D50" i="6"/>
  <c r="D104" i="6"/>
  <c r="D118" i="6"/>
  <c r="D94" i="6"/>
  <c r="D70" i="6"/>
  <c r="D662" i="6"/>
  <c r="D144" i="6"/>
  <c r="D184" i="6"/>
  <c r="D229" i="6"/>
  <c r="D45" i="6"/>
  <c r="D269" i="6"/>
  <c r="D205" i="6"/>
  <c r="D133" i="6"/>
  <c r="D44" i="6"/>
  <c r="D248" i="6"/>
  <c r="D114" i="6"/>
  <c r="D82" i="6"/>
  <c r="D10" i="6"/>
  <c r="D95" i="6"/>
  <c r="D51" i="6"/>
  <c r="D27" i="6"/>
  <c r="D208" i="6"/>
  <c r="D84" i="6"/>
  <c r="D86" i="6"/>
  <c r="D1244" i="6"/>
  <c r="D1236" i="6"/>
  <c r="D1228" i="6"/>
  <c r="D68" i="6"/>
  <c r="D155" i="6"/>
  <c r="D131" i="6"/>
  <c r="D107" i="6"/>
  <c r="D123" i="6"/>
  <c r="D171" i="6"/>
  <c r="D3" i="6"/>
  <c r="D122" i="6"/>
  <c r="D106" i="6"/>
  <c r="D98" i="6"/>
  <c r="D90" i="6"/>
  <c r="D66" i="6"/>
  <c r="D58" i="6"/>
  <c r="D152" i="6"/>
  <c r="D32" i="6"/>
  <c r="D143" i="6"/>
  <c r="D135" i="6"/>
  <c r="D119" i="6"/>
  <c r="D111" i="6"/>
  <c r="D63" i="6"/>
  <c r="D55" i="6"/>
  <c r="D333" i="6"/>
  <c r="D293" i="6"/>
  <c r="D261" i="6"/>
  <c r="D237" i="6"/>
  <c r="D141" i="6"/>
  <c r="D109" i="6"/>
  <c r="D13" i="6"/>
  <c r="E1338" i="6"/>
  <c r="M1338" i="6"/>
  <c r="E1330" i="6"/>
  <c r="M1330" i="6"/>
  <c r="E1322" i="6"/>
  <c r="M1322" i="6"/>
  <c r="E1314" i="6"/>
  <c r="M1314" i="6"/>
  <c r="E1306" i="6"/>
  <c r="D1306" i="6" s="1"/>
  <c r="M1306" i="6"/>
  <c r="E1298" i="6"/>
  <c r="M1298" i="6"/>
  <c r="E1290" i="6"/>
  <c r="M1290" i="6"/>
  <c r="E1282" i="6"/>
  <c r="M1282" i="6"/>
  <c r="E1274" i="6"/>
  <c r="M1274" i="6"/>
  <c r="E1266" i="6"/>
  <c r="M1266" i="6"/>
  <c r="E1258" i="6"/>
  <c r="M1258" i="6"/>
  <c r="E1250" i="6"/>
  <c r="E1242" i="6"/>
  <c r="D1242" i="6" s="1"/>
  <c r="M1242" i="6"/>
  <c r="E1234" i="6"/>
  <c r="D1234" i="6" s="1"/>
  <c r="M1234" i="6"/>
  <c r="E1226" i="6"/>
  <c r="M1226" i="6"/>
  <c r="E1218" i="6"/>
  <c r="M1218" i="6"/>
  <c r="E1210" i="6"/>
  <c r="M1210" i="6"/>
  <c r="E1202" i="6"/>
  <c r="M1202" i="6"/>
  <c r="E1194" i="6"/>
  <c r="M1194" i="6"/>
  <c r="E1186" i="6"/>
  <c r="M1186" i="6"/>
  <c r="E1178" i="6"/>
  <c r="M1178" i="6"/>
  <c r="E1170" i="6"/>
  <c r="M1170" i="6"/>
  <c r="E1162" i="6"/>
  <c r="D1162" i="6" s="1"/>
  <c r="M1162" i="6"/>
  <c r="E1154" i="6"/>
  <c r="M1154" i="6"/>
  <c r="E1146" i="6"/>
  <c r="D1146" i="6" s="1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M1090" i="6"/>
  <c r="E1082" i="6"/>
  <c r="M1082" i="6"/>
  <c r="E1074" i="6"/>
  <c r="M1074" i="6"/>
  <c r="E1066" i="6"/>
  <c r="D1066" i="6" s="1"/>
  <c r="M1066" i="6"/>
  <c r="E1058" i="6"/>
  <c r="D1058" i="6" s="1"/>
  <c r="M1058" i="6"/>
  <c r="E1050" i="6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M938" i="6"/>
  <c r="E930" i="6"/>
  <c r="D930" i="6" s="1"/>
  <c r="M930" i="6"/>
  <c r="E922" i="6"/>
  <c r="M922" i="6"/>
  <c r="E914" i="6"/>
  <c r="M914" i="6"/>
  <c r="E906" i="6"/>
  <c r="M906" i="6"/>
  <c r="E898" i="6"/>
  <c r="M898" i="6"/>
  <c r="E890" i="6"/>
  <c r="M890" i="6"/>
  <c r="E882" i="6"/>
  <c r="M882" i="6"/>
  <c r="E874" i="6"/>
  <c r="M874" i="6"/>
  <c r="E866" i="6"/>
  <c r="D866" i="6" s="1"/>
  <c r="M866" i="6"/>
  <c r="E858" i="6"/>
  <c r="D858" i="6" s="1"/>
  <c r="M858" i="6"/>
  <c r="E850" i="6"/>
  <c r="D850" i="6" s="1"/>
  <c r="M850" i="6"/>
  <c r="E842" i="6"/>
  <c r="D842" i="6" s="1"/>
  <c r="M842" i="6"/>
  <c r="E834" i="6"/>
  <c r="M834" i="6"/>
  <c r="E826" i="6"/>
  <c r="M826" i="6"/>
  <c r="E818" i="6"/>
  <c r="M818" i="6"/>
  <c r="E810" i="6"/>
  <c r="M810" i="6"/>
  <c r="E802" i="6"/>
  <c r="M802" i="6"/>
  <c r="E794" i="6"/>
  <c r="M794" i="6"/>
  <c r="E786" i="6"/>
  <c r="M786" i="6"/>
  <c r="E778" i="6"/>
  <c r="M778" i="6"/>
  <c r="E770" i="6"/>
  <c r="M770" i="6"/>
  <c r="E762" i="6"/>
  <c r="M762" i="6"/>
  <c r="E754" i="6"/>
  <c r="M754" i="6"/>
  <c r="E746" i="6"/>
  <c r="M746" i="6"/>
  <c r="E738" i="6"/>
  <c r="D738" i="6" s="1"/>
  <c r="M738" i="6"/>
  <c r="E730" i="6"/>
  <c r="D730" i="6" s="1"/>
  <c r="M730" i="6"/>
  <c r="E722" i="6"/>
  <c r="D722" i="6" s="1"/>
  <c r="M722" i="6"/>
  <c r="E714" i="6"/>
  <c r="M714" i="6"/>
  <c r="E706" i="6"/>
  <c r="M706" i="6"/>
  <c r="E698" i="6"/>
  <c r="D698" i="6" s="1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M650" i="6"/>
  <c r="E642" i="6"/>
  <c r="D642" i="6" s="1"/>
  <c r="M642" i="6"/>
  <c r="E634" i="6"/>
  <c r="D634" i="6" s="1"/>
  <c r="M634" i="6"/>
  <c r="E626" i="6"/>
  <c r="M626" i="6"/>
  <c r="E618" i="6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D578" i="6" s="1"/>
  <c r="M578" i="6"/>
  <c r="E570" i="6"/>
  <c r="D570" i="6" s="1"/>
  <c r="M570" i="6"/>
  <c r="E562" i="6"/>
  <c r="M562" i="6"/>
  <c r="E554" i="6"/>
  <c r="D554" i="6" s="1"/>
  <c r="M554" i="6"/>
  <c r="E546" i="6"/>
  <c r="M546" i="6"/>
  <c r="E538" i="6"/>
  <c r="D538" i="6" s="1"/>
  <c r="M538" i="6"/>
  <c r="E530" i="6"/>
  <c r="D530" i="6" s="1"/>
  <c r="M530" i="6"/>
  <c r="E522" i="6"/>
  <c r="D522" i="6" s="1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D466" i="6" s="1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D394" i="6" s="1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D338" i="6" s="1"/>
  <c r="M338" i="6"/>
  <c r="E330" i="6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D138" i="6" s="1"/>
  <c r="M138" i="6"/>
  <c r="E130" i="6"/>
  <c r="D130" i="6" s="1"/>
  <c r="M130" i="6"/>
  <c r="E1337" i="6"/>
  <c r="M1337" i="6"/>
  <c r="E1329" i="6"/>
  <c r="M1329" i="6"/>
  <c r="E1321" i="6"/>
  <c r="M1321" i="6"/>
  <c r="E1313" i="6"/>
  <c r="D1313" i="6" s="1"/>
  <c r="M1313" i="6"/>
  <c r="E1305" i="6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M1225" i="6"/>
  <c r="E1217" i="6"/>
  <c r="M1217" i="6"/>
  <c r="E1209" i="6"/>
  <c r="M1209" i="6"/>
  <c r="E1201" i="6"/>
  <c r="M1201" i="6"/>
  <c r="E1193" i="6"/>
  <c r="M1193" i="6"/>
  <c r="E1185" i="6"/>
  <c r="D1185" i="6" s="1"/>
  <c r="M1185" i="6"/>
  <c r="E1177" i="6"/>
  <c r="M1177" i="6"/>
  <c r="E1169" i="6"/>
  <c r="D1169" i="6" s="1"/>
  <c r="M1169" i="6"/>
  <c r="E1161" i="6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M1097" i="6"/>
  <c r="E1089" i="6"/>
  <c r="D1089" i="6" s="1"/>
  <c r="M1089" i="6"/>
  <c r="E1081" i="6"/>
  <c r="M1081" i="6"/>
  <c r="E1073" i="6"/>
  <c r="M1073" i="6"/>
  <c r="E1065" i="6"/>
  <c r="D1065" i="6" s="1"/>
  <c r="M1065" i="6"/>
  <c r="E1057" i="6"/>
  <c r="D1057" i="6" s="1"/>
  <c r="M1057" i="6"/>
  <c r="E1049" i="6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M937" i="6"/>
  <c r="E929" i="6"/>
  <c r="D929" i="6" s="1"/>
  <c r="M929" i="6"/>
  <c r="E921" i="6"/>
  <c r="M921" i="6"/>
  <c r="E913" i="6"/>
  <c r="M913" i="6"/>
  <c r="E905" i="6"/>
  <c r="M905" i="6"/>
  <c r="E897" i="6"/>
  <c r="D897" i="6" s="1"/>
  <c r="M897" i="6"/>
  <c r="E889" i="6"/>
  <c r="M889" i="6"/>
  <c r="E881" i="6"/>
  <c r="M881" i="6"/>
  <c r="E873" i="6"/>
  <c r="M873" i="6"/>
  <c r="E865" i="6"/>
  <c r="D865" i="6" s="1"/>
  <c r="M865" i="6"/>
  <c r="E857" i="6"/>
  <c r="D857" i="6" s="1"/>
  <c r="M857" i="6"/>
  <c r="E849" i="6"/>
  <c r="D849" i="6" s="1"/>
  <c r="M849" i="6"/>
  <c r="E841" i="6"/>
  <c r="M841" i="6"/>
  <c r="E833" i="6"/>
  <c r="M833" i="6"/>
  <c r="E825" i="6"/>
  <c r="M825" i="6"/>
  <c r="E817" i="6"/>
  <c r="M817" i="6"/>
  <c r="E809" i="6"/>
  <c r="M809" i="6"/>
  <c r="E801" i="6"/>
  <c r="M801" i="6"/>
  <c r="E793" i="6"/>
  <c r="M793" i="6"/>
  <c r="E785" i="6"/>
  <c r="M785" i="6"/>
  <c r="E777" i="6"/>
  <c r="M777" i="6"/>
  <c r="E769" i="6"/>
  <c r="M769" i="6"/>
  <c r="E761" i="6"/>
  <c r="M761" i="6"/>
  <c r="E753" i="6"/>
  <c r="M753" i="6"/>
  <c r="E745" i="6"/>
  <c r="M745" i="6"/>
  <c r="E737" i="6"/>
  <c r="D737" i="6" s="1"/>
  <c r="M737" i="6"/>
  <c r="E729" i="6"/>
  <c r="D729" i="6" s="1"/>
  <c r="M729" i="6"/>
  <c r="E721" i="6"/>
  <c r="D721" i="6" s="1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M649" i="6"/>
  <c r="E641" i="6"/>
  <c r="D641" i="6" s="1"/>
  <c r="M641" i="6"/>
  <c r="E633" i="6"/>
  <c r="D633" i="6" s="1"/>
  <c r="M633" i="6"/>
  <c r="E625" i="6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D465" i="6" s="1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D393" i="6" s="1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D337" i="6" s="1"/>
  <c r="M337" i="6"/>
  <c r="E329" i="6"/>
  <c r="M329" i="6"/>
  <c r="E321" i="6"/>
  <c r="D321" i="6" s="1"/>
  <c r="M321" i="6"/>
  <c r="E313" i="6"/>
  <c r="D313" i="6" s="1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D233" i="6" s="1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D81" i="6" s="1"/>
  <c r="M81" i="6"/>
  <c r="E73" i="6"/>
  <c r="M73" i="6"/>
  <c r="E65" i="6"/>
  <c r="D65" i="6" s="1"/>
  <c r="M65" i="6"/>
  <c r="E57" i="6"/>
  <c r="D57" i="6" s="1"/>
  <c r="M57" i="6"/>
  <c r="E49" i="6"/>
  <c r="D49" i="6" s="1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M1336" i="6"/>
  <c r="E1328" i="6"/>
  <c r="M1328" i="6"/>
  <c r="E1320" i="6"/>
  <c r="M1320" i="6"/>
  <c r="E1312" i="6"/>
  <c r="D1312" i="6" s="1"/>
  <c r="M1312" i="6"/>
  <c r="E1304" i="6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M1216" i="6"/>
  <c r="E1208" i="6"/>
  <c r="M1208" i="6"/>
  <c r="E1200" i="6"/>
  <c r="M1200" i="6"/>
  <c r="E1192" i="6"/>
  <c r="M1192" i="6"/>
  <c r="E1184" i="6"/>
  <c r="M1184" i="6"/>
  <c r="E1176" i="6"/>
  <c r="D1176" i="6" s="1"/>
  <c r="M1176" i="6"/>
  <c r="E1168" i="6"/>
  <c r="M1168" i="6"/>
  <c r="E1160" i="6"/>
  <c r="M1160" i="6"/>
  <c r="E1152" i="6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M1096" i="6"/>
  <c r="E1088" i="6"/>
  <c r="D1088" i="6" s="1"/>
  <c r="M1088" i="6"/>
  <c r="E1080" i="6"/>
  <c r="M1080" i="6"/>
  <c r="E1072" i="6"/>
  <c r="M1072" i="6"/>
  <c r="E1064" i="6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M1024" i="6"/>
  <c r="E1016" i="6"/>
  <c r="D1016" i="6" s="1"/>
  <c r="M1016" i="6"/>
  <c r="E1008" i="6"/>
  <c r="M1008" i="6"/>
  <c r="E1000" i="6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D944" i="6" s="1"/>
  <c r="M944" i="6"/>
  <c r="E936" i="6"/>
  <c r="M936" i="6"/>
  <c r="E928" i="6"/>
  <c r="M928" i="6"/>
  <c r="E920" i="6"/>
  <c r="M920" i="6"/>
  <c r="E912" i="6"/>
  <c r="M912" i="6"/>
  <c r="E904" i="6"/>
  <c r="M904" i="6"/>
  <c r="E896" i="6"/>
  <c r="D896" i="6" s="1"/>
  <c r="M896" i="6"/>
  <c r="E888" i="6"/>
  <c r="M888" i="6"/>
  <c r="E880" i="6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M840" i="6"/>
  <c r="E832" i="6"/>
  <c r="M832" i="6"/>
  <c r="E824" i="6"/>
  <c r="M824" i="6"/>
  <c r="E816" i="6"/>
  <c r="M816" i="6"/>
  <c r="E808" i="6"/>
  <c r="M808" i="6"/>
  <c r="E800" i="6"/>
  <c r="M800" i="6"/>
  <c r="E792" i="6"/>
  <c r="M792" i="6"/>
  <c r="E784" i="6"/>
  <c r="M784" i="6"/>
  <c r="E776" i="6"/>
  <c r="M776" i="6"/>
  <c r="E768" i="6"/>
  <c r="M768" i="6"/>
  <c r="E760" i="6"/>
  <c r="M760" i="6"/>
  <c r="E752" i="6"/>
  <c r="M752" i="6"/>
  <c r="E744" i="6"/>
  <c r="M744" i="6"/>
  <c r="E736" i="6"/>
  <c r="D736" i="6" s="1"/>
  <c r="M736" i="6"/>
  <c r="E728" i="6"/>
  <c r="D728" i="6" s="1"/>
  <c r="M728" i="6"/>
  <c r="E720" i="6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M648" i="6"/>
  <c r="E640" i="6"/>
  <c r="D640" i="6" s="1"/>
  <c r="M640" i="6"/>
  <c r="E632" i="6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M584" i="6"/>
  <c r="E576" i="6"/>
  <c r="D576" i="6" s="1"/>
  <c r="M576" i="6"/>
  <c r="E568" i="6"/>
  <c r="D568" i="6" s="1"/>
  <c r="M568" i="6"/>
  <c r="E560" i="6"/>
  <c r="D560" i="6" s="1"/>
  <c r="M560" i="6"/>
  <c r="E552" i="6"/>
  <c r="M552" i="6"/>
  <c r="E544" i="6"/>
  <c r="M544" i="6"/>
  <c r="E536" i="6"/>
  <c r="D536" i="6" s="1"/>
  <c r="M536" i="6"/>
  <c r="E528" i="6"/>
  <c r="D528" i="6" s="1"/>
  <c r="M528" i="6"/>
  <c r="E520" i="6"/>
  <c r="D520" i="6" s="1"/>
  <c r="M520" i="6"/>
  <c r="E512" i="6"/>
  <c r="M512" i="6"/>
  <c r="E504" i="6"/>
  <c r="M504" i="6"/>
  <c r="E496" i="6"/>
  <c r="D496" i="6" s="1"/>
  <c r="M496" i="6"/>
  <c r="E488" i="6"/>
  <c r="D488" i="6" s="1"/>
  <c r="M488" i="6"/>
  <c r="E480" i="6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D392" i="6" s="1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D312" i="6" s="1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M1335" i="6"/>
  <c r="E1327" i="6"/>
  <c r="D1327" i="6" s="1"/>
  <c r="M1327" i="6"/>
  <c r="E1319" i="6"/>
  <c r="D1319" i="6" s="1"/>
  <c r="M1319" i="6"/>
  <c r="E1311" i="6"/>
  <c r="M1311" i="6"/>
  <c r="E1303" i="6"/>
  <c r="D1303" i="6" s="1"/>
  <c r="M1303" i="6"/>
  <c r="E1295" i="6"/>
  <c r="M1295" i="6"/>
  <c r="E1287" i="6"/>
  <c r="M1287" i="6"/>
  <c r="E1279" i="6"/>
  <c r="D1279" i="6" s="1"/>
  <c r="M1279" i="6"/>
  <c r="E1271" i="6"/>
  <c r="M1271" i="6"/>
  <c r="E1263" i="6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M1215" i="6"/>
  <c r="E1207" i="6"/>
  <c r="M1207" i="6"/>
  <c r="E1199" i="6"/>
  <c r="M1199" i="6"/>
  <c r="E1191" i="6"/>
  <c r="M1191" i="6"/>
  <c r="E1183" i="6"/>
  <c r="D1183" i="6" s="1"/>
  <c r="M1183" i="6"/>
  <c r="E1175" i="6"/>
  <c r="M1175" i="6"/>
  <c r="E1167" i="6"/>
  <c r="M1167" i="6"/>
  <c r="E1159" i="6"/>
  <c r="M1159" i="6"/>
  <c r="E1151" i="6"/>
  <c r="M1151" i="6"/>
  <c r="E1143" i="6"/>
  <c r="M1143" i="6"/>
  <c r="E1135" i="6"/>
  <c r="M1135" i="6"/>
  <c r="E1127" i="6"/>
  <c r="M1127" i="6"/>
  <c r="E1119" i="6"/>
  <c r="M1119" i="6"/>
  <c r="E1111" i="6"/>
  <c r="D1111" i="6" s="1"/>
  <c r="M1111" i="6"/>
  <c r="E1103" i="6"/>
  <c r="M1103" i="6"/>
  <c r="E1095" i="6"/>
  <c r="M1095" i="6"/>
  <c r="E1087" i="6"/>
  <c r="D1087" i="6" s="1"/>
  <c r="M1087" i="6"/>
  <c r="E1079" i="6"/>
  <c r="M1079" i="6"/>
  <c r="E1071" i="6"/>
  <c r="M1071" i="6"/>
  <c r="E1063" i="6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M951" i="6"/>
  <c r="E943" i="6"/>
  <c r="D943" i="6" s="1"/>
  <c r="M943" i="6"/>
  <c r="E935" i="6"/>
  <c r="D935" i="6" s="1"/>
  <c r="M935" i="6"/>
  <c r="E927" i="6"/>
  <c r="M927" i="6"/>
  <c r="E919" i="6"/>
  <c r="M919" i="6"/>
  <c r="E911" i="6"/>
  <c r="M911" i="6"/>
  <c r="E903" i="6"/>
  <c r="M903" i="6"/>
  <c r="E895" i="6"/>
  <c r="M895" i="6"/>
  <c r="E887" i="6"/>
  <c r="M887" i="6"/>
  <c r="E879" i="6"/>
  <c r="M879" i="6"/>
  <c r="E871" i="6"/>
  <c r="M871" i="6"/>
  <c r="E863" i="6"/>
  <c r="M863" i="6"/>
  <c r="E855" i="6"/>
  <c r="D855" i="6" s="1"/>
  <c r="M855" i="6"/>
  <c r="E847" i="6"/>
  <c r="D847" i="6" s="1"/>
  <c r="M847" i="6"/>
  <c r="E839" i="6"/>
  <c r="M839" i="6"/>
  <c r="E831" i="6"/>
  <c r="M831" i="6"/>
  <c r="E823" i="6"/>
  <c r="M823" i="6"/>
  <c r="E815" i="6"/>
  <c r="M815" i="6"/>
  <c r="E807" i="6"/>
  <c r="M807" i="6"/>
  <c r="E799" i="6"/>
  <c r="M799" i="6"/>
  <c r="E791" i="6"/>
  <c r="M791" i="6"/>
  <c r="E783" i="6"/>
  <c r="M783" i="6"/>
  <c r="E775" i="6"/>
  <c r="M775" i="6"/>
  <c r="E767" i="6"/>
  <c r="M767" i="6"/>
  <c r="E759" i="6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M719" i="6"/>
  <c r="E711" i="6"/>
  <c r="M711" i="6"/>
  <c r="E703" i="6"/>
  <c r="D703" i="6" s="1"/>
  <c r="M703" i="6"/>
  <c r="E695" i="6"/>
  <c r="D695" i="6" s="1"/>
  <c r="M695" i="6"/>
  <c r="E687" i="6"/>
  <c r="D687" i="6" s="1"/>
  <c r="M687" i="6"/>
  <c r="E679" i="6"/>
  <c r="M679" i="6"/>
  <c r="E671" i="6"/>
  <c r="D671" i="6" s="1"/>
  <c r="M671" i="6"/>
  <c r="E663" i="6"/>
  <c r="D663" i="6" s="1"/>
  <c r="M663" i="6"/>
  <c r="E655" i="6"/>
  <c r="D655" i="6" s="1"/>
  <c r="M655" i="6"/>
  <c r="E647" i="6"/>
  <c r="D647" i="6" s="1"/>
  <c r="M647" i="6"/>
  <c r="E639" i="6"/>
  <c r="D639" i="6" s="1"/>
  <c r="M639" i="6"/>
  <c r="E631" i="6"/>
  <c r="M631" i="6"/>
  <c r="E623" i="6"/>
  <c r="D623" i="6" s="1"/>
  <c r="M623" i="6"/>
  <c r="E615" i="6"/>
  <c r="D615" i="6" s="1"/>
  <c r="M615" i="6"/>
  <c r="E607" i="6"/>
  <c r="D607" i="6" s="1"/>
  <c r="M607" i="6"/>
  <c r="E599" i="6"/>
  <c r="D599" i="6" s="1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M551" i="6"/>
  <c r="E543" i="6"/>
  <c r="M543" i="6"/>
  <c r="E535" i="6"/>
  <c r="D535" i="6" s="1"/>
  <c r="M535" i="6"/>
  <c r="E527" i="6"/>
  <c r="D527" i="6" s="1"/>
  <c r="M527" i="6"/>
  <c r="E519" i="6"/>
  <c r="D519" i="6" s="1"/>
  <c r="M519" i="6"/>
  <c r="E511" i="6"/>
  <c r="M511" i="6"/>
  <c r="E503" i="6"/>
  <c r="M503" i="6"/>
  <c r="E495" i="6"/>
  <c r="D495" i="6" s="1"/>
  <c r="M495" i="6"/>
  <c r="E487" i="6"/>
  <c r="D487" i="6" s="1"/>
  <c r="M487" i="6"/>
  <c r="E479" i="6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D431" i="6" s="1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D391" i="6" s="1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D311" i="6" s="1"/>
  <c r="M311" i="6"/>
  <c r="E303" i="6"/>
  <c r="D303" i="6" s="1"/>
  <c r="M303" i="6"/>
  <c r="E295" i="6"/>
  <c r="D295" i="6" s="1"/>
  <c r="M295" i="6"/>
  <c r="E287" i="6"/>
  <c r="D287" i="6" s="1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D231" i="6" s="1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D183" i="6" s="1"/>
  <c r="M183" i="6"/>
  <c r="E175" i="6"/>
  <c r="D175" i="6" s="1"/>
  <c r="M175" i="6"/>
  <c r="E167" i="6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M1286" i="6"/>
  <c r="E1278" i="6"/>
  <c r="M1278" i="6"/>
  <c r="E1270" i="6"/>
  <c r="M1270" i="6"/>
  <c r="E1262" i="6"/>
  <c r="M1262" i="6"/>
  <c r="E1254" i="6"/>
  <c r="M1254" i="6"/>
  <c r="E1246" i="6"/>
  <c r="M1246" i="6"/>
  <c r="E1238" i="6"/>
  <c r="M1238" i="6"/>
  <c r="E1230" i="6"/>
  <c r="M1230" i="6"/>
  <c r="E1222" i="6"/>
  <c r="M1222" i="6"/>
  <c r="E1214" i="6"/>
  <c r="M1214" i="6"/>
  <c r="E1206" i="6"/>
  <c r="M1206" i="6"/>
  <c r="E1198" i="6"/>
  <c r="M1198" i="6"/>
  <c r="E1190" i="6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M1062" i="6"/>
  <c r="E1054" i="6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M926" i="6"/>
  <c r="E918" i="6"/>
  <c r="M918" i="6"/>
  <c r="E910" i="6"/>
  <c r="M910" i="6"/>
  <c r="E902" i="6"/>
  <c r="M902" i="6"/>
  <c r="E894" i="6"/>
  <c r="D894" i="6" s="1"/>
  <c r="M894" i="6"/>
  <c r="E886" i="6"/>
  <c r="D886" i="6" s="1"/>
  <c r="M886" i="6"/>
  <c r="E878" i="6"/>
  <c r="M878" i="6"/>
  <c r="E870" i="6"/>
  <c r="M870" i="6"/>
  <c r="E862" i="6"/>
  <c r="D862" i="6" s="1"/>
  <c r="M862" i="6"/>
  <c r="E854" i="6"/>
  <c r="D854" i="6" s="1"/>
  <c r="M854" i="6"/>
  <c r="E846" i="6"/>
  <c r="D846" i="6" s="1"/>
  <c r="M846" i="6"/>
  <c r="E838" i="6"/>
  <c r="M838" i="6"/>
  <c r="E830" i="6"/>
  <c r="M830" i="6"/>
  <c r="E822" i="6"/>
  <c r="M822" i="6"/>
  <c r="E814" i="6"/>
  <c r="M814" i="6"/>
  <c r="E806" i="6"/>
  <c r="M806" i="6"/>
  <c r="E798" i="6"/>
  <c r="M798" i="6"/>
  <c r="E790" i="6"/>
  <c r="M790" i="6"/>
  <c r="E782" i="6"/>
  <c r="M782" i="6"/>
  <c r="E774" i="6"/>
  <c r="M774" i="6"/>
  <c r="E766" i="6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M1253" i="6"/>
  <c r="E1245" i="6"/>
  <c r="M1245" i="6"/>
  <c r="E1237" i="6"/>
  <c r="M1237" i="6"/>
  <c r="E1229" i="6"/>
  <c r="M1229" i="6"/>
  <c r="E1221" i="6"/>
  <c r="M1221" i="6"/>
  <c r="E1213" i="6"/>
  <c r="M1213" i="6"/>
  <c r="E1205" i="6"/>
  <c r="M1205" i="6"/>
  <c r="E1197" i="6"/>
  <c r="M1197" i="6"/>
  <c r="E1189" i="6"/>
  <c r="M1189" i="6"/>
  <c r="E1181" i="6"/>
  <c r="M1181" i="6"/>
  <c r="E1173" i="6"/>
  <c r="D1173" i="6" s="1"/>
  <c r="M1173" i="6"/>
  <c r="E1165" i="6"/>
  <c r="M1165" i="6"/>
  <c r="E1157" i="6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D1013" i="6" s="1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M925" i="6"/>
  <c r="E917" i="6"/>
  <c r="M917" i="6"/>
  <c r="E909" i="6"/>
  <c r="M909" i="6"/>
  <c r="E901" i="6"/>
  <c r="M901" i="6"/>
  <c r="E893" i="6"/>
  <c r="D893" i="6" s="1"/>
  <c r="M893" i="6"/>
  <c r="E885" i="6"/>
  <c r="M885" i="6"/>
  <c r="E877" i="6"/>
  <c r="M877" i="6"/>
  <c r="E869" i="6"/>
  <c r="M869" i="6"/>
  <c r="E861" i="6"/>
  <c r="D861" i="6" s="1"/>
  <c r="M861" i="6"/>
  <c r="E853" i="6"/>
  <c r="D853" i="6" s="1"/>
  <c r="M853" i="6"/>
  <c r="E845" i="6"/>
  <c r="D845" i="6" s="1"/>
  <c r="M845" i="6"/>
  <c r="E837" i="6"/>
  <c r="M837" i="6"/>
  <c r="E829" i="6"/>
  <c r="M829" i="6"/>
  <c r="E821" i="6"/>
  <c r="M821" i="6"/>
  <c r="E813" i="6"/>
  <c r="M813" i="6"/>
  <c r="E805" i="6"/>
  <c r="M805" i="6"/>
  <c r="E797" i="6"/>
  <c r="M797" i="6"/>
  <c r="E789" i="6"/>
  <c r="M789" i="6"/>
  <c r="E781" i="6"/>
  <c r="M781" i="6"/>
  <c r="E773" i="6"/>
  <c r="M773" i="6"/>
  <c r="E765" i="6"/>
  <c r="M765" i="6"/>
  <c r="E757" i="6"/>
  <c r="M757" i="6"/>
  <c r="E749" i="6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D701" i="6" s="1"/>
  <c r="M701" i="6"/>
  <c r="E693" i="6"/>
  <c r="D693" i="6" s="1"/>
  <c r="M693" i="6"/>
  <c r="E685" i="6"/>
  <c r="D685" i="6" s="1"/>
  <c r="M685" i="6"/>
  <c r="E677" i="6"/>
  <c r="M677" i="6"/>
  <c r="E669" i="6"/>
  <c r="D669" i="6" s="1"/>
  <c r="M669" i="6"/>
  <c r="E661" i="6"/>
  <c r="D661" i="6" s="1"/>
  <c r="M661" i="6"/>
  <c r="E653" i="6"/>
  <c r="D653" i="6" s="1"/>
  <c r="M653" i="6"/>
  <c r="E645" i="6"/>
  <c r="M645" i="6"/>
  <c r="E637" i="6"/>
  <c r="D637" i="6" s="1"/>
  <c r="M637" i="6"/>
  <c r="E629" i="6"/>
  <c r="D629" i="6" s="1"/>
  <c r="M629" i="6"/>
  <c r="E621" i="6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M581" i="6"/>
  <c r="E573" i="6"/>
  <c r="M573" i="6"/>
  <c r="E565" i="6"/>
  <c r="M565" i="6"/>
  <c r="E557" i="6"/>
  <c r="M557" i="6"/>
  <c r="E549" i="6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D389" i="6" s="1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M1267" i="6"/>
  <c r="E1259" i="6"/>
  <c r="M1259" i="6"/>
  <c r="E1251" i="6"/>
  <c r="M1251" i="6"/>
  <c r="E1243" i="6"/>
  <c r="M1243" i="6"/>
  <c r="E1235" i="6"/>
  <c r="D1235" i="6" s="1"/>
  <c r="M1235" i="6"/>
  <c r="E1227" i="6"/>
  <c r="M1227" i="6"/>
  <c r="E1219" i="6"/>
  <c r="M1219" i="6"/>
  <c r="E1211" i="6"/>
  <c r="M1211" i="6"/>
  <c r="E1203" i="6"/>
  <c r="M1203" i="6"/>
  <c r="E1195" i="6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M1051" i="6"/>
  <c r="E1043" i="6"/>
  <c r="D1043" i="6" s="1"/>
  <c r="M1043" i="6"/>
  <c r="E1035" i="6"/>
  <c r="D1035" i="6" s="1"/>
  <c r="M1035" i="6"/>
  <c r="E1027" i="6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M923" i="6"/>
  <c r="E915" i="6"/>
  <c r="M915" i="6"/>
  <c r="E907" i="6"/>
  <c r="M907" i="6"/>
  <c r="E899" i="6"/>
  <c r="D899" i="6" s="1"/>
  <c r="M899" i="6"/>
  <c r="E891" i="6"/>
  <c r="D891" i="6" s="1"/>
  <c r="M891" i="6"/>
  <c r="E883" i="6"/>
  <c r="M883" i="6"/>
  <c r="E875" i="6"/>
  <c r="M875" i="6"/>
  <c r="E867" i="6"/>
  <c r="M867" i="6"/>
  <c r="E859" i="6"/>
  <c r="D859" i="6" s="1"/>
  <c r="M859" i="6"/>
  <c r="E851" i="6"/>
  <c r="D851" i="6" s="1"/>
  <c r="M851" i="6"/>
  <c r="E843" i="6"/>
  <c r="M843" i="6"/>
  <c r="E835" i="6"/>
  <c r="M835" i="6"/>
  <c r="E827" i="6"/>
  <c r="M827" i="6"/>
  <c r="E819" i="6"/>
  <c r="M819" i="6"/>
  <c r="E811" i="6"/>
  <c r="M811" i="6"/>
  <c r="E803" i="6"/>
  <c r="M803" i="6"/>
  <c r="E795" i="6"/>
  <c r="M795" i="6"/>
  <c r="E787" i="6"/>
  <c r="M787" i="6"/>
  <c r="E779" i="6"/>
  <c r="M779" i="6"/>
  <c r="E771" i="6"/>
  <c r="M771" i="6"/>
  <c r="E763" i="6"/>
  <c r="M763" i="6"/>
  <c r="E755" i="6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M715" i="6"/>
  <c r="E707" i="6"/>
  <c r="D707" i="6" s="1"/>
  <c r="M707" i="6"/>
  <c r="E699" i="6"/>
  <c r="D699" i="6" s="1"/>
  <c r="M699" i="6"/>
  <c r="E691" i="6"/>
  <c r="D691" i="6" s="1"/>
  <c r="M691" i="6"/>
  <c r="E683" i="6"/>
  <c r="D683" i="6" s="1"/>
  <c r="M683" i="6"/>
  <c r="E675" i="6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M587" i="6"/>
  <c r="E579" i="6"/>
  <c r="D579" i="6" s="1"/>
  <c r="M579" i="6"/>
  <c r="E571" i="6"/>
  <c r="D571" i="6" s="1"/>
  <c r="M571" i="6"/>
  <c r="E563" i="6"/>
  <c r="D563" i="6" s="1"/>
  <c r="M563" i="6"/>
  <c r="E555" i="6"/>
  <c r="D555" i="6" s="1"/>
  <c r="M555" i="6"/>
  <c r="E547" i="6"/>
  <c r="M547" i="6"/>
  <c r="E539" i="6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D467" i="6" s="1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D427" i="6" s="1"/>
  <c r="M427" i="6"/>
  <c r="E419" i="6"/>
  <c r="D419" i="6" s="1"/>
  <c r="M419" i="6"/>
  <c r="E411" i="6"/>
  <c r="D411" i="6" s="1"/>
  <c r="M411" i="6"/>
  <c r="E403" i="6"/>
  <c r="M403" i="6"/>
  <c r="E395" i="6"/>
  <c r="D395" i="6" s="1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D232" i="6" s="1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M750" i="6"/>
  <c r="E742" i="6"/>
  <c r="D742" i="6" s="1"/>
  <c r="M742" i="6"/>
  <c r="E734" i="6"/>
  <c r="D734" i="6" s="1"/>
  <c r="M734" i="6"/>
  <c r="E726" i="6"/>
  <c r="D726" i="6" s="1"/>
  <c r="M726" i="6"/>
  <c r="E718" i="6"/>
  <c r="M718" i="6"/>
  <c r="E710" i="6"/>
  <c r="M710" i="6"/>
  <c r="E702" i="6"/>
  <c r="D702" i="6" s="1"/>
  <c r="M702" i="6"/>
  <c r="E694" i="6"/>
  <c r="D694" i="6" s="1"/>
  <c r="M694" i="6"/>
  <c r="E686" i="6"/>
  <c r="D686" i="6" s="1"/>
  <c r="M686" i="6"/>
  <c r="E678" i="6"/>
  <c r="M678" i="6"/>
  <c r="E670" i="6"/>
  <c r="D670" i="6" s="1"/>
  <c r="M670" i="6"/>
  <c r="E654" i="6"/>
  <c r="D654" i="6" s="1"/>
  <c r="M654" i="6"/>
  <c r="E646" i="6"/>
  <c r="M646" i="6"/>
  <c r="E638" i="6"/>
  <c r="D638" i="6" s="1"/>
  <c r="M638" i="6"/>
  <c r="E630" i="6"/>
  <c r="D630" i="6" s="1"/>
  <c r="M630" i="6"/>
  <c r="E622" i="6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M566" i="6"/>
  <c r="E558" i="6"/>
  <c r="D558" i="6" s="1"/>
  <c r="M558" i="6"/>
  <c r="E550" i="6"/>
  <c r="M550" i="6"/>
  <c r="E542" i="6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D430" i="6" s="1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D390" i="6" s="1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M326" i="6"/>
  <c r="E318" i="6"/>
  <c r="M318" i="6"/>
  <c r="E310" i="6"/>
  <c r="D310" i="6" s="1"/>
  <c r="M310" i="6"/>
  <c r="E302" i="6"/>
  <c r="D302" i="6" s="1"/>
  <c r="M302" i="6"/>
  <c r="E294" i="6"/>
  <c r="D294" i="6" s="1"/>
  <c r="M294" i="6"/>
  <c r="E286" i="6"/>
  <c r="D286" i="6" s="1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D230" i="6" s="1"/>
  <c r="M230" i="6"/>
  <c r="E222" i="6"/>
  <c r="D222" i="6" s="1"/>
  <c r="M222" i="6"/>
  <c r="E214" i="6"/>
  <c r="D214" i="6" s="1"/>
  <c r="M214" i="6"/>
  <c r="E206" i="6"/>
  <c r="D206" i="6" s="1"/>
  <c r="M206" i="6"/>
  <c r="E198" i="6"/>
  <c r="D198" i="6" s="1"/>
  <c r="M198" i="6"/>
  <c r="E190" i="6"/>
  <c r="D190" i="6" s="1"/>
  <c r="M190" i="6"/>
  <c r="E182" i="6"/>
  <c r="D182" i="6" s="1"/>
  <c r="M182" i="6"/>
  <c r="E174" i="6"/>
  <c r="D174" i="6" s="1"/>
  <c r="M174" i="6"/>
  <c r="E166" i="6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D78" i="6" s="1"/>
  <c r="M78" i="6"/>
  <c r="E62" i="6"/>
  <c r="D62" i="6" s="1"/>
  <c r="M62" i="6"/>
  <c r="E54" i="6"/>
  <c r="D54" i="6" s="1"/>
  <c r="M54" i="6"/>
  <c r="E38" i="6"/>
  <c r="D38" i="6" s="1"/>
  <c r="M38" i="6"/>
  <c r="E30" i="6"/>
  <c r="M30" i="6"/>
  <c r="E22" i="6"/>
  <c r="D22" i="6" s="1"/>
  <c r="M22" i="6"/>
  <c r="E6" i="6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D309" i="6" s="1"/>
  <c r="M309" i="6"/>
  <c r="E301" i="6"/>
  <c r="D301" i="6" s="1"/>
  <c r="M301" i="6"/>
  <c r="E285" i="6"/>
  <c r="D285" i="6" s="1"/>
  <c r="M285" i="6"/>
  <c r="E277" i="6"/>
  <c r="D277" i="6" s="1"/>
  <c r="M277" i="6"/>
  <c r="E253" i="6"/>
  <c r="D253" i="6" s="1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D181" i="6" s="1"/>
  <c r="M181" i="6"/>
  <c r="E173" i="6"/>
  <c r="D173" i="6" s="1"/>
  <c r="M173" i="6"/>
  <c r="E157" i="6"/>
  <c r="D157" i="6" s="1"/>
  <c r="M157" i="6"/>
  <c r="E149" i="6"/>
  <c r="D149" i="6" s="1"/>
  <c r="M149" i="6"/>
  <c r="E125" i="6"/>
  <c r="D125" i="6" s="1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D53" i="6" s="1"/>
  <c r="M53" i="6"/>
  <c r="E37" i="6"/>
  <c r="D37" i="6" s="1"/>
  <c r="M37" i="6"/>
  <c r="E29" i="6"/>
  <c r="M29" i="6"/>
  <c r="M1244" i="6"/>
  <c r="M269" i="6"/>
  <c r="M176" i="6"/>
  <c r="M131" i="6"/>
  <c r="M107" i="6"/>
  <c r="M55" i="6"/>
  <c r="M21" i="6"/>
  <c r="E1204" i="6"/>
  <c r="M1204" i="6"/>
  <c r="E1196" i="6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M1148" i="6"/>
  <c r="E1140" i="6"/>
  <c r="M1140" i="6"/>
  <c r="E1132" i="6"/>
  <c r="M1132" i="6"/>
  <c r="E1124" i="6"/>
  <c r="M1124" i="6"/>
  <c r="E1116" i="6"/>
  <c r="D1116" i="6" s="1"/>
  <c r="M1116" i="6"/>
  <c r="E1108" i="6"/>
  <c r="M1108" i="6"/>
  <c r="E1100" i="6"/>
  <c r="M1100" i="6"/>
  <c r="E1092" i="6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M1036" i="6"/>
  <c r="E1028" i="6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M924" i="6"/>
  <c r="E916" i="6"/>
  <c r="M916" i="6"/>
  <c r="E908" i="6"/>
  <c r="M908" i="6"/>
  <c r="E900" i="6"/>
  <c r="D900" i="6" s="1"/>
  <c r="M900" i="6"/>
  <c r="E892" i="6"/>
  <c r="D892" i="6" s="1"/>
  <c r="M892" i="6"/>
  <c r="E884" i="6"/>
  <c r="M884" i="6"/>
  <c r="E876" i="6"/>
  <c r="M876" i="6"/>
  <c r="E868" i="6"/>
  <c r="D868" i="6" s="1"/>
  <c r="M868" i="6"/>
  <c r="E860" i="6"/>
  <c r="D860" i="6" s="1"/>
  <c r="M860" i="6"/>
  <c r="E852" i="6"/>
  <c r="D852" i="6" s="1"/>
  <c r="M852" i="6"/>
  <c r="E844" i="6"/>
  <c r="M844" i="6"/>
  <c r="E836" i="6"/>
  <c r="M836" i="6"/>
  <c r="E828" i="6"/>
  <c r="M828" i="6"/>
  <c r="E820" i="6"/>
  <c r="M820" i="6"/>
  <c r="E812" i="6"/>
  <c r="M812" i="6"/>
  <c r="E804" i="6"/>
  <c r="M804" i="6"/>
  <c r="E796" i="6"/>
  <c r="M796" i="6"/>
  <c r="E788" i="6"/>
  <c r="M788" i="6"/>
  <c r="E780" i="6"/>
  <c r="M780" i="6"/>
  <c r="E772" i="6"/>
  <c r="M772" i="6"/>
  <c r="E764" i="6"/>
  <c r="M764" i="6"/>
  <c r="E756" i="6"/>
  <c r="M756" i="6"/>
  <c r="E748" i="6"/>
  <c r="M748" i="6"/>
  <c r="E740" i="6"/>
  <c r="D740" i="6" s="1"/>
  <c r="M740" i="6"/>
  <c r="E732" i="6"/>
  <c r="D732" i="6" s="1"/>
  <c r="M732" i="6"/>
  <c r="E724" i="6"/>
  <c r="D724" i="6" s="1"/>
  <c r="M724" i="6"/>
  <c r="E716" i="6"/>
  <c r="M716" i="6"/>
  <c r="E708" i="6"/>
  <c r="D708" i="6" s="1"/>
  <c r="M708" i="6"/>
  <c r="E700" i="6"/>
  <c r="D700" i="6" s="1"/>
  <c r="M700" i="6"/>
  <c r="E692" i="6"/>
  <c r="D692" i="6" s="1"/>
  <c r="M692" i="6"/>
  <c r="E684" i="6"/>
  <c r="D684" i="6" s="1"/>
  <c r="M684" i="6"/>
  <c r="E676" i="6"/>
  <c r="M676" i="6"/>
  <c r="E668" i="6"/>
  <c r="D668" i="6" s="1"/>
  <c r="M668" i="6"/>
  <c r="E660" i="6"/>
  <c r="D660" i="6" s="1"/>
  <c r="M660" i="6"/>
  <c r="E652" i="6"/>
  <c r="D652" i="6" s="1"/>
  <c r="M652" i="6"/>
  <c r="E644" i="6"/>
  <c r="D644" i="6" s="1"/>
  <c r="M644" i="6"/>
  <c r="E636" i="6"/>
  <c r="D636" i="6" s="1"/>
  <c r="M636" i="6"/>
  <c r="E628" i="6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M588" i="6"/>
  <c r="E580" i="6"/>
  <c r="M580" i="6"/>
  <c r="E572" i="6"/>
  <c r="D572" i="6" s="1"/>
  <c r="M572" i="6"/>
  <c r="E564" i="6"/>
  <c r="D564" i="6" s="1"/>
  <c r="M564" i="6"/>
  <c r="E556" i="6"/>
  <c r="M556" i="6"/>
  <c r="E548" i="6"/>
  <c r="M548" i="6"/>
  <c r="E540" i="6"/>
  <c r="M540" i="6"/>
  <c r="E532" i="6"/>
  <c r="D532" i="6" s="1"/>
  <c r="M532" i="6"/>
  <c r="E524" i="6"/>
  <c r="D524" i="6" s="1"/>
  <c r="M524" i="6"/>
  <c r="E516" i="6"/>
  <c r="D516" i="6" s="1"/>
  <c r="M516" i="6"/>
  <c r="E508" i="6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M404" i="6"/>
  <c r="E396" i="6"/>
  <c r="D396" i="6" s="1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D204" i="6" s="1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M164" i="6"/>
  <c r="E156" i="6"/>
  <c r="D156" i="6" s="1"/>
  <c r="M156" i="6"/>
  <c r="E148" i="6"/>
  <c r="D148" i="6" s="1"/>
  <c r="M148" i="6"/>
  <c r="E140" i="6"/>
  <c r="D140" i="6" s="1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M100" i="6"/>
  <c r="E92" i="6"/>
  <c r="D92" i="6" s="1"/>
  <c r="M92" i="6"/>
  <c r="E76" i="6"/>
  <c r="D76" i="6" s="1"/>
  <c r="M76" i="6"/>
  <c r="E60" i="6"/>
  <c r="D60" i="6" s="1"/>
  <c r="M60" i="6"/>
  <c r="E52" i="6"/>
  <c r="D52" i="6" s="1"/>
  <c r="M52" i="6"/>
  <c r="E36" i="6"/>
  <c r="M36" i="6"/>
  <c r="E28" i="6"/>
  <c r="D28" i="6" s="1"/>
  <c r="M28" i="6"/>
  <c r="E20" i="6"/>
  <c r="M20" i="6"/>
  <c r="E12" i="6"/>
  <c r="D12" i="6" s="1"/>
  <c r="M12" i="6"/>
  <c r="E4" i="6"/>
  <c r="M4" i="6"/>
  <c r="M1252" i="6"/>
  <c r="M333" i="6"/>
  <c r="M152" i="6"/>
  <c r="M104" i="6"/>
  <c r="M75" i="6"/>
  <c r="M46" i="6"/>
  <c r="M19" i="6"/>
  <c r="E163" i="6"/>
  <c r="M163" i="6"/>
  <c r="E147" i="6"/>
  <c r="D147" i="6" s="1"/>
  <c r="M147" i="6"/>
  <c r="E139" i="6"/>
  <c r="D139" i="6" s="1"/>
  <c r="M139" i="6"/>
  <c r="E115" i="6"/>
  <c r="D115" i="6" s="1"/>
  <c r="M115" i="6"/>
  <c r="E99" i="6"/>
  <c r="D99" i="6" s="1"/>
  <c r="M99" i="6"/>
  <c r="E91" i="6"/>
  <c r="D91" i="6" s="1"/>
  <c r="M91" i="6"/>
  <c r="E83" i="6"/>
  <c r="D83" i="6" s="1"/>
  <c r="M83" i="6"/>
  <c r="E67" i="6"/>
  <c r="D67" i="6" s="1"/>
  <c r="M67" i="6"/>
  <c r="E59" i="6"/>
  <c r="D59" i="6" s="1"/>
  <c r="M59" i="6"/>
  <c r="E51" i="6"/>
  <c r="M51" i="6"/>
  <c r="E43" i="6"/>
  <c r="D43" i="6" s="1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631" i="6" l="1"/>
  <c r="D887" i="6"/>
  <c r="D888" i="6"/>
  <c r="D580" i="6"/>
  <c r="D587" i="6"/>
  <c r="D549" i="6"/>
  <c r="D902" i="6"/>
  <c r="D479" i="6"/>
  <c r="D511" i="6"/>
  <c r="D329" i="6"/>
  <c r="D621" i="6"/>
  <c r="D648" i="6"/>
  <c r="D625" i="6"/>
  <c r="D542" i="6"/>
  <c r="D678" i="6"/>
  <c r="D565" i="6"/>
  <c r="D1082" i="6"/>
  <c r="D1079" i="6"/>
  <c r="D1080" i="6"/>
  <c r="D876" i="6"/>
  <c r="D877" i="6"/>
  <c r="D878" i="6"/>
  <c r="D1341" i="6"/>
  <c r="D1314" i="6"/>
  <c r="D1342" i="6"/>
  <c r="D1357" i="6"/>
  <c r="D1354" i="6"/>
  <c r="D1352" i="6"/>
  <c r="D1369" i="6"/>
  <c r="D1322" i="6"/>
  <c r="D715" i="6"/>
  <c r="D875" i="6"/>
  <c r="D645" i="6"/>
  <c r="D869" i="6"/>
  <c r="D1189" i="6"/>
  <c r="D870" i="6"/>
  <c r="D895" i="6"/>
  <c r="D745" i="6"/>
  <c r="D1321" i="6"/>
  <c r="D618" i="6"/>
  <c r="D714" i="6"/>
  <c r="D548" i="6"/>
  <c r="D716" i="6"/>
  <c r="D908" i="6"/>
  <c r="D755" i="6"/>
  <c r="D903" i="6"/>
  <c r="D1191" i="6"/>
  <c r="D584" i="6"/>
  <c r="D744" i="6"/>
  <c r="D753" i="6"/>
  <c r="D881" i="6"/>
  <c r="D562" i="6"/>
  <c r="D882" i="6"/>
  <c r="D628" i="6"/>
  <c r="D756" i="6"/>
  <c r="D916" i="6"/>
  <c r="D539" i="6"/>
  <c r="D880" i="6"/>
  <c r="D922" i="6"/>
  <c r="D1364" i="6"/>
  <c r="D508" i="6"/>
  <c r="D540" i="6"/>
  <c r="D326" i="6"/>
  <c r="D646" i="6"/>
  <c r="D750" i="6"/>
  <c r="D1366" i="6"/>
  <c r="D547" i="6"/>
  <c r="D675" i="6"/>
  <c r="D867" i="6"/>
  <c r="D577" i="6"/>
  <c r="D546" i="6"/>
  <c r="D1186" i="6"/>
  <c r="D1178" i="6"/>
  <c r="D863" i="6"/>
  <c r="D1036" i="6"/>
  <c r="D1370" i="6"/>
  <c r="D1372" i="6"/>
  <c r="D1371" i="6"/>
  <c r="D1367" i="6"/>
  <c r="D1368" i="6"/>
  <c r="D1347" i="6"/>
  <c r="D1346" i="6"/>
  <c r="D1349" i="6"/>
  <c r="D1351" i="6"/>
  <c r="D1348" i="6"/>
  <c r="D1350" i="6"/>
  <c r="D1212" i="6"/>
  <c r="D1051" i="6"/>
  <c r="D1115" i="6"/>
  <c r="D1211" i="6"/>
  <c r="D1263" i="6"/>
  <c r="D1008" i="6"/>
  <c r="D889" i="6"/>
  <c r="D1049" i="6"/>
  <c r="D1209" i="6"/>
  <c r="D1305" i="6"/>
  <c r="D1337" i="6"/>
  <c r="D890" i="6"/>
  <c r="D1050" i="6"/>
  <c r="D1210" i="6"/>
  <c r="D31" i="6"/>
  <c r="D29" i="6"/>
  <c r="D1148" i="6"/>
  <c r="D30" i="6"/>
  <c r="D323" i="6"/>
  <c r="D1027" i="6"/>
  <c r="D1251" i="6"/>
  <c r="D1149" i="6"/>
  <c r="D1213" i="6"/>
  <c r="D1245" i="6"/>
  <c r="D1054" i="6"/>
  <c r="D1150" i="6"/>
  <c r="D1214" i="6"/>
  <c r="D1246" i="6"/>
  <c r="D503" i="6"/>
  <c r="D951" i="6"/>
  <c r="D1335" i="6"/>
  <c r="D504" i="6"/>
  <c r="D1304" i="6"/>
  <c r="D1336" i="6"/>
  <c r="D1217" i="6"/>
  <c r="D706" i="6"/>
  <c r="D1090" i="6"/>
  <c r="D1154" i="6"/>
  <c r="D1218" i="6"/>
  <c r="D1252" i="6"/>
  <c r="D676" i="6"/>
  <c r="D1028" i="6"/>
  <c r="D1092" i="6"/>
  <c r="D907" i="6"/>
  <c r="D1227" i="6"/>
  <c r="D1292" i="6"/>
  <c r="D677" i="6"/>
  <c r="D1157" i="6"/>
  <c r="D1253" i="6"/>
  <c r="D1285" i="6"/>
  <c r="D1062" i="6"/>
  <c r="D1094" i="6"/>
  <c r="D1254" i="6"/>
  <c r="D1286" i="6"/>
  <c r="D1119" i="6"/>
  <c r="D1151" i="6"/>
  <c r="D1215" i="6"/>
  <c r="D1311" i="6"/>
  <c r="D1024" i="6"/>
  <c r="D1152" i="6"/>
  <c r="D1216" i="6"/>
  <c r="D905" i="6"/>
  <c r="D937" i="6"/>
  <c r="D1097" i="6"/>
  <c r="D1161" i="6"/>
  <c r="D1225" i="6"/>
  <c r="D746" i="6"/>
  <c r="D938" i="6"/>
  <c r="D1002" i="6"/>
  <c r="D1226" i="6"/>
  <c r="D1290" i="6"/>
  <c r="D556" i="6"/>
  <c r="D502" i="6"/>
  <c r="D160" i="6"/>
  <c r="D403" i="6"/>
  <c r="D1267" i="6"/>
  <c r="D557" i="6"/>
  <c r="D1229" i="6"/>
  <c r="D1230" i="6"/>
  <c r="D1063" i="6"/>
  <c r="D1095" i="6"/>
  <c r="D1127" i="6"/>
  <c r="D1159" i="6"/>
  <c r="D1287" i="6"/>
  <c r="D904" i="6"/>
  <c r="D936" i="6"/>
  <c r="D1000" i="6"/>
  <c r="D1064" i="6"/>
  <c r="D1096" i="6"/>
  <c r="D1073" i="6"/>
  <c r="D1265" i="6"/>
  <c r="D210" i="6"/>
  <c r="D1074" i="6"/>
  <c r="D1266" i="6"/>
  <c r="D404" i="6"/>
  <c r="D1108" i="6"/>
  <c r="D1326" i="6"/>
  <c r="D1320" i="6"/>
  <c r="D80" i="6"/>
  <c r="D18" i="6"/>
  <c r="D797" i="6"/>
  <c r="D928" i="6"/>
  <c r="D9" i="6"/>
  <c r="D763" i="6"/>
  <c r="D795" i="6"/>
  <c r="D827" i="6"/>
  <c r="D923" i="6"/>
  <c r="D757" i="6"/>
  <c r="D789" i="6"/>
  <c r="D821" i="6"/>
  <c r="D885" i="6"/>
  <c r="D917" i="6"/>
  <c r="D1205" i="6"/>
  <c r="D790" i="6"/>
  <c r="D918" i="6"/>
  <c r="D719" i="6"/>
  <c r="D783" i="6"/>
  <c r="D815" i="6"/>
  <c r="D879" i="6"/>
  <c r="D911" i="6"/>
  <c r="D1199" i="6"/>
  <c r="D720" i="6"/>
  <c r="D752" i="6"/>
  <c r="D784" i="6"/>
  <c r="D816" i="6"/>
  <c r="D912" i="6"/>
  <c r="D761" i="6"/>
  <c r="D793" i="6"/>
  <c r="D825" i="6"/>
  <c r="D921" i="6"/>
  <c r="D762" i="6"/>
  <c r="D794" i="6"/>
  <c r="D826" i="6"/>
  <c r="D5" i="6"/>
  <c r="D163" i="6"/>
  <c r="D4" i="6"/>
  <c r="D36" i="6"/>
  <c r="D764" i="6"/>
  <c r="D796" i="6"/>
  <c r="D828" i="6"/>
  <c r="D924" i="6"/>
  <c r="D166" i="6"/>
  <c r="D718" i="6"/>
  <c r="D74" i="6"/>
  <c r="D75" i="6"/>
  <c r="D19" i="6"/>
  <c r="D771" i="6"/>
  <c r="D803" i="6"/>
  <c r="D835" i="6"/>
  <c r="D765" i="6"/>
  <c r="D925" i="6"/>
  <c r="D766" i="6"/>
  <c r="D798" i="6"/>
  <c r="D830" i="6"/>
  <c r="D926" i="6"/>
  <c r="D759" i="6"/>
  <c r="D791" i="6"/>
  <c r="D823" i="6"/>
  <c r="D919" i="6"/>
  <c r="D632" i="6"/>
  <c r="D760" i="6"/>
  <c r="D792" i="6"/>
  <c r="D824" i="6"/>
  <c r="D920" i="6"/>
  <c r="D769" i="6"/>
  <c r="D801" i="6"/>
  <c r="D833" i="6"/>
  <c r="D770" i="6"/>
  <c r="D802" i="6"/>
  <c r="D834" i="6"/>
  <c r="D898" i="6"/>
  <c r="D14" i="6"/>
  <c r="D2" i="6"/>
  <c r="D100" i="6"/>
  <c r="D164" i="6"/>
  <c r="D772" i="6"/>
  <c r="D804" i="6"/>
  <c r="D836" i="6"/>
  <c r="D622" i="6"/>
  <c r="D85" i="6"/>
  <c r="D779" i="6"/>
  <c r="D811" i="6"/>
  <c r="D843" i="6"/>
  <c r="D1195" i="6"/>
  <c r="D581" i="6"/>
  <c r="D773" i="6"/>
  <c r="D805" i="6"/>
  <c r="D837" i="6"/>
  <c r="D901" i="6"/>
  <c r="D806" i="6"/>
  <c r="D838" i="6"/>
  <c r="D1190" i="6"/>
  <c r="D543" i="6"/>
  <c r="D767" i="6"/>
  <c r="D799" i="6"/>
  <c r="D831" i="6"/>
  <c r="D927" i="6"/>
  <c r="D480" i="6"/>
  <c r="D512" i="6"/>
  <c r="D544" i="6"/>
  <c r="D768" i="6"/>
  <c r="D800" i="6"/>
  <c r="D832" i="6"/>
  <c r="D73" i="6"/>
  <c r="D649" i="6"/>
  <c r="D777" i="6"/>
  <c r="D809" i="6"/>
  <c r="D841" i="6"/>
  <c r="D873" i="6"/>
  <c r="D1193" i="6"/>
  <c r="D330" i="6"/>
  <c r="D650" i="6"/>
  <c r="D778" i="6"/>
  <c r="D810" i="6"/>
  <c r="D874" i="6"/>
  <c r="D906" i="6"/>
  <c r="D56" i="6"/>
  <c r="D21" i="6"/>
  <c r="D20" i="6"/>
  <c r="D588" i="6"/>
  <c r="D748" i="6"/>
  <c r="D780" i="6"/>
  <c r="D812" i="6"/>
  <c r="D844" i="6"/>
  <c r="D1196" i="6"/>
  <c r="D6" i="6"/>
  <c r="D566" i="6"/>
  <c r="D71" i="6"/>
  <c r="D72" i="6"/>
  <c r="D165" i="6"/>
  <c r="D758" i="6"/>
  <c r="D787" i="6"/>
  <c r="D819" i="6"/>
  <c r="D1203" i="6"/>
  <c r="D749" i="6"/>
  <c r="D781" i="6"/>
  <c r="D813" i="6"/>
  <c r="D909" i="6"/>
  <c r="D1197" i="6"/>
  <c r="D782" i="6"/>
  <c r="D814" i="6"/>
  <c r="D910" i="6"/>
  <c r="D1198" i="6"/>
  <c r="D167" i="6"/>
  <c r="D551" i="6"/>
  <c r="D679" i="6"/>
  <c r="D775" i="6"/>
  <c r="D807" i="6"/>
  <c r="D839" i="6"/>
  <c r="D871" i="6"/>
  <c r="D552" i="6"/>
  <c r="D776" i="6"/>
  <c r="D808" i="6"/>
  <c r="D840" i="6"/>
  <c r="D1192" i="6"/>
  <c r="D785" i="6"/>
  <c r="D817" i="6"/>
  <c r="D913" i="6"/>
  <c r="D1201" i="6"/>
  <c r="D626" i="6"/>
  <c r="D754" i="6"/>
  <c r="D786" i="6"/>
  <c r="D818" i="6"/>
  <c r="D914" i="6"/>
  <c r="D1202" i="6"/>
  <c r="D788" i="6"/>
  <c r="D820" i="6"/>
  <c r="D884" i="6"/>
  <c r="D1204" i="6"/>
  <c r="D971" i="6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<sst xmlns="http://schemas.openxmlformats.org/spreadsheetml/2006/main" count="48226" uniqueCount="15388">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</sst>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74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428" totalsRowShown="0" headerRowDxfId="8" dataDxfId="7">
  <autoFilter ref="A1:H1428" xr:uid="{795DB81A-7973-4ACB-A932-FC4413184BCA}"/>
  <sortState xmlns:xlrd2="http://schemas.microsoft.com/office/spreadsheetml/2017/richdata2" ref="A2:H1376">
    <sortCondition ref="B1:B1376"/>
  </sortState>
  <tableColumns count="8">
    <tableColumn id="1" xr3:uid="{DFE47347-E2CF-4C26-8671-529259467AC8}" name="Entstehungsort/Linie" dataDxfId="6"/>
    <tableColumn id="2" xr3:uid="{E267CCD3-4FE7-4CE8-A985-8B61FA856451}" name="Artikelnr. (wenn vorhanden)" dataDxfId="5"/>
    <tableColumn id="3" xr3:uid="{60881CF5-10F0-4A1F-B1A1-082E197979E3}" name="Menge [kg]" dataDxfId="4"/>
    <tableColumn id="4" xr3:uid="{E4956D1E-88EF-4A80-AFBF-8D74314A3A2E}" name="Grund Ziffer" dataDxfId="3"/>
    <tableColumn id="5" xr3:uid="{662BE767-A3FA-49E1-A51C-E14B1389D884}" name="Datum" dataDxfId="2"/>
    <tableColumn id="6" xr3:uid="{FBAFB43D-91C2-4F46-911D-672A5DAFCDD4}" name="Grund eintragen"/>
    <tableColumn id="7" xr3:uid="{D83A87FD-87F9-44F7-8B0E-B3A4F0EF4D25}" name="noch genauer" dataDxfId="1"/>
    <tableColumn id="8" xr3:uid="{A65CECAC-2339-424C-8C68-2090A154B86D}" name="Produktname" dataDxfId="0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72" totalsRowShown="0" headerRowDxfId="61" dataDxfId="59" headerRowBorderDxfId="60" tableBorderDxfId="58">
  <autoFilter ref="A1:P1372" xr:uid="{B0FF04BE-4580-4A96-AC46-38AE0F89D6DE}"/>
  <tableColumns count="16">
    <tableColumn id="1" xr3:uid="{9D4F73F1-3AB4-48A9-971A-AF8A19AA2AC9}" name="BU" dataDxfId="57" totalsRowDxfId="56">
      <calculatedColumnFormula>VLOOKUP(N2,'Linien - BU'!A:B,2,FALSE)</calculatedColumnFormula>
    </tableColumn>
    <tableColumn id="3" xr3:uid="{CCA5DD7A-70CE-4EB7-B259-70F1F8EFB2FA}" name="Menge" dataDxfId="55" totalsRowDxfId="54">
      <calculatedColumnFormula>Eintragen!C2</calculatedColumnFormula>
    </tableColumn>
    <tableColumn id="8" xr3:uid="{71A20D30-0847-47A6-B677-C25ACFFF0A1F}" name="Datum" dataDxfId="53" totalsRowDxfId="52">
      <calculatedColumnFormula>Tabelle1[[#This Row],[Datum]]</calculatedColumnFormula>
    </tableColumn>
    <tableColumn id="2" xr3:uid="{E7C75548-317A-45E1-A059-E158602C1B2B}" name="Produktgruppe" dataDxfId="51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50" totalsRowDxfId="49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8" totalsRowDxfId="47">
      <calculatedColumnFormula>VLOOKUP(Eintragen!D2,'Liste Gründe'!A:D,2,FALSE)</calculatedColumnFormula>
    </tableColumn>
    <tableColumn id="16" xr3:uid="{AE6627E6-D956-47F9-B9EF-123E2B1E0A87}" name="Grund" dataDxfId="46" totalsRowDxfId="45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44" totalsRowDxfId="43">
      <calculatedColumnFormula>IF(ISBLANK(Tabelle1[[#This Row],[noch genauer]]),"-",Tabelle1[[#This Row],[noch genauer]])</calculatedColumnFormula>
    </tableColumn>
    <tableColumn id="14" xr3:uid="{72B1C0F1-3C96-4051-AD49-D559EB00C281}" name="KW" dataDxfId="42" totalsRowDxfId="41">
      <calculatedColumnFormula>_xlfn.ISOWEEKNUM(C2)</calculatedColumnFormula>
    </tableColumn>
    <tableColumn id="4" xr3:uid="{9C07830B-B7BF-41AF-8A34-81D93E99EA42}" name="filter_c" dataDxfId="40" totalsRowDxfId="39">
      <calculatedColumnFormula>"Produkte"</calculatedColumnFormula>
    </tableColumn>
    <tableColumn id="12" xr3:uid="{9AAC8FDC-AA29-4699-8448-7E62607CA4AE}" name="filter_b" dataDxfId="38" totalsRowDxfId="37">
      <calculatedColumnFormula>"BUs"</calculatedColumnFormula>
    </tableColumn>
    <tableColumn id="13" xr3:uid="{EBA5EDD7-CFE6-46C8-8A5A-03F740665E62}" name="filter_a" dataDxfId="36" totalsRowDxfId="35">
      <calculatedColumnFormula>"Symptome"</calculatedColumnFormula>
    </tableColumn>
    <tableColumn id="11" xr3:uid="{96130C29-D469-4185-853B-F46222F59410}" name="Kosten" dataDxfId="34" totalsRowDxfId="33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32" totalsRowDxfId="31">
      <calculatedColumnFormula>Eintragen!A2</calculatedColumnFormula>
    </tableColumn>
    <tableColumn id="9" xr3:uid="{1D5D1A21-8270-4480-BAFE-00B8C28DF424}" name="Artikelnr." dataDxfId="30" totalsRowDxfId="29">
      <calculatedColumnFormula>Eintragen!B2</calculatedColumnFormula>
    </tableColumn>
    <tableColumn id="15" xr3:uid="{C3E59A31-D065-471B-A355-8ECCC2A3F022}" name="Grund Ziffer" dataDxfId="28" totalsRowDxfId="27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26" dataDxfId="25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24"/>
    <tableColumn id="3" xr3:uid="{D0B1C33F-0966-452B-A5E0-99D3D15E7F0B}" name="Symptom" dataDxfId="23"/>
    <tableColumn id="4" xr3:uid="{CA1F46F1-5550-4B0F-A183-4F39B3537537}" name="Grund" dataDxfId="22"/>
    <tableColumn id="5" xr3:uid="{F68E496C-DC9B-4CA1-9882-5A98C7B8FE33}" name="genauer Grund" dataDxfId="21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20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9"/>
    <tableColumn id="6" xr3:uid="{FCF6B307-3C71-4078-9118-5B722132A3A5}" uniqueName="6" name="Produzierte Menge in KG" queryTableFieldId="6" dataDxfId="18"/>
    <tableColumn id="7" xr3:uid="{44BBFAB9-D3FA-471F-92B6-66EF2789C246}" uniqueName="7" name="Wert produzierte Menge" queryTableFieldId="7" dataDxfId="17" dataCellStyle="Währung"/>
    <tableColumn id="14" xr3:uid="{AC9976CF-07EB-4DBC-8F5C-F03F58EE6DDD}" uniqueName="14" name="Gesamtlebensmittelabfallquote" queryTableFieldId="16" dataDxfId="16" dataCellStyle="Währung"/>
    <tableColumn id="15" xr3:uid="{3F571242-73F5-4EFE-A656-491E3788B540}" uniqueName="15" name="Maschinenabfallquote" queryTableFieldId="17" dataDxfId="15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14"/>
    <tableColumn id="2" xr3:uid="{B149497B-89D3-4E8B-95C1-283D810A6A21}" uniqueName="2" name="KW" queryTableFieldId="2"/>
    <tableColumn id="5" xr3:uid="{8B6DA745-F479-4D6A-BE60-DBC6B48F16A5}" uniqueName="5" name="Menge Maschinenabfall" queryTableFieldId="5" dataDxf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12"/>
    <tableColumn id="2" xr3:uid="{F2478E1F-CDEE-4E12-A675-ADCC19A4319F}" uniqueName="2" name="KW" queryTableFieldId="2"/>
    <tableColumn id="5" xr3:uid="{C3E317FD-1A27-4085-8A49-EA37168D9072}" uniqueName="5" name="Produzierte Menge in KG" queryTableFieldId="5" dataDxfId="11"/>
    <tableColumn id="4" xr3:uid="{CE7EEC71-E884-494B-8259-BC4531E0AAAC}" uniqueName="4" name="Wert produzierte Menge" queryTableFieldId="4" dataDxfId="10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9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>
    <filterColumn colId="0">
      <customFilters and="1">
        <customFilter operator="greaterThanOrEqual" val="23000000"/>
        <customFilter operator="lessThanOrEqual" val="23099999"/>
      </customFilters>
    </filterColumn>
  </autoFilter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15154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15256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15151</v>
      </c>
      <c r="B52" s="5">
        <v>0.39512718290313165</v>
      </c>
    </row>
    <row r="53" spans="1:2" x14ac:dyDescent="0.25">
      <c r="A53" s="3" t="s">
        <v>15147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15148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15155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15234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375</v>
      </c>
      <c r="B64" s="5">
        <v>1.5249045971760789E-2</v>
      </c>
    </row>
    <row r="65" spans="1:2" x14ac:dyDescent="0.25">
      <c r="A65" s="3" t="s">
        <v>273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15259</v>
      </c>
      <c r="B67" s="5">
        <v>7.4278232227591801E-3</v>
      </c>
    </row>
    <row r="68" spans="1:2" x14ac:dyDescent="0.25">
      <c r="A68" s="3" t="s">
        <v>15275</v>
      </c>
      <c r="B68" s="5">
        <v>7.2214947999047581E-3</v>
      </c>
    </row>
    <row r="69" spans="1:2" x14ac:dyDescent="0.25">
      <c r="A69" s="3" t="s">
        <v>15153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15268</v>
      </c>
      <c r="B73" s="5">
        <v>1.6093616982644891E-3</v>
      </c>
    </row>
    <row r="74" spans="1:2" x14ac:dyDescent="0.25">
      <c r="A74" s="3" t="s">
        <v>15281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15379</v>
      </c>
      <c r="B76" s="5">
        <v>1.1004182552235822E-3</v>
      </c>
    </row>
    <row r="77" spans="1:2" x14ac:dyDescent="0.25">
      <c r="A77" s="3" t="s">
        <v>15132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15128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428"/>
  <sheetViews>
    <sheetView workbookViewId="0">
      <pane ySplit="1" topLeftCell="A1393" activePane="bottomLeft" state="frozen"/>
      <selection pane="bottomLeft" activeCell="F1414" sqref="F1414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15253</v>
      </c>
      <c r="B1" s="34" t="s">
        <v>15254</v>
      </c>
      <c r="C1" s="35" t="s">
        <v>15255</v>
      </c>
      <c r="D1" s="36" t="s">
        <v>15156</v>
      </c>
      <c r="E1" s="35" t="s">
        <v>3</v>
      </c>
      <c r="F1" s="38" t="s">
        <v>15257</v>
      </c>
      <c r="G1" s="38" t="s">
        <v>15262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15206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15203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15206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15268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15146</v>
      </c>
      <c r="G16" s="55" t="s">
        <v>15146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15248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15188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15147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15187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15187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15187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15187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15187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15187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15187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15187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15154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15151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15147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15147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15147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15147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15147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15147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15154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15151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15154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15151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15147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15147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15154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15151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15154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15151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15147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15149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15223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15281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15147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15147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15147</v>
      </c>
      <c r="G63" s="55" t="s">
        <v>15147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15147</v>
      </c>
      <c r="G64" s="55" t="s">
        <v>15147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15147</v>
      </c>
      <c r="G65" s="55" t="s">
        <v>15147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15152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15152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15152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15152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15147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15147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15244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15148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15148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15147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15147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15206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15149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15210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15244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15148</v>
      </c>
      <c r="G89" s="25" t="s">
        <v>15247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15152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15206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15206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15206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15148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15146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15207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15197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15197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15197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15197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15197</v>
      </c>
      <c r="B118" s="25">
        <v>29500885</v>
      </c>
      <c r="C118" s="25">
        <v>9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8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15197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15197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15197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15197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15197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15197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15197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15197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15197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15197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15197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15197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15197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15222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15132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15222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15371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15174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15174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15174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15174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15174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15174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15174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15174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15174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15170</v>
      </c>
      <c r="B159" s="25">
        <v>29500892</v>
      </c>
      <c r="C159" s="25">
        <v>56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74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15234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15234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15170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15170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15174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15174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15174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15174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15174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15174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15174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15174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15174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15174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15174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15174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15197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15197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15197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15197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15197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15197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15222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15174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15187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15187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15187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15187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15187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15187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15187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15187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15187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15187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15222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15170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15170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15170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15170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15170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15170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15235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15260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9</v>
      </c>
      <c r="B269" s="25">
        <v>29500917</v>
      </c>
      <c r="C269" s="25">
        <v>21</v>
      </c>
      <c r="D269" s="25">
        <v>61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>
        <v>29500917</v>
      </c>
      <c r="C271" s="25">
        <v>1.4</v>
      </c>
      <c r="D271" s="25">
        <v>74</v>
      </c>
      <c r="E271" s="37">
        <v>44488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9</v>
      </c>
      <c r="B275" s="25">
        <v>29500917</v>
      </c>
      <c r="C275" s="25">
        <v>66</v>
      </c>
      <c r="D275" s="25">
        <v>12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/>
      <c r="D276" s="25"/>
      <c r="E276" s="37"/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/>
      <c r="D277" s="25"/>
      <c r="E277" s="37"/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/>
      <c r="D278" s="25"/>
      <c r="E278" s="37"/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15147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15147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15197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15210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15148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15148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15147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15147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15147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15197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15197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15197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15197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15222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15167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15167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15154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15151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15378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15197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15197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15197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15197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15197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15197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15197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15197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15197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15174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15174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15174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15174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15174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15222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15188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15152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15187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15187</v>
      </c>
      <c r="B372" s="25">
        <v>29501020</v>
      </c>
      <c r="C372" s="25">
        <v>20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15187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15187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15187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15222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15222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15147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15147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15154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15151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15154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15151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15154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15151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15154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15151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15154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15151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15154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15151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15154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15151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15170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15170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15187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15187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15187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15187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15187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15187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15222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15222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15197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15197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15197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15197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15197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15197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15197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15197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15197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15197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15197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15222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15197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15197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15197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15197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15197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15197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15197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15170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15170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15187</v>
      </c>
      <c r="B453" s="25">
        <v>29501039</v>
      </c>
      <c r="C453" s="25">
        <v>210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15187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15187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15187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15187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15187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15187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15187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15187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15187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15187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15187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15187</v>
      </c>
      <c r="B465" s="25">
        <v>29501039</v>
      </c>
      <c r="C465" s="25">
        <v>24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15170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15197</v>
      </c>
      <c r="B477" s="25">
        <v>29501041</v>
      </c>
      <c r="C477" s="25">
        <v>31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15197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15234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15154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15151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15154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15151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15147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15147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15147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15154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15151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15154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15151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15154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15151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15154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15151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15154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15151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15154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15151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15154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15151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15154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15151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15154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15151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15154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15151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15154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15151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15154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15151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15154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15151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15154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15151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15154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15151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15154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15151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15154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15151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15154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15151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15154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15151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15154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15151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15154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15151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15154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15151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15154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15151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15154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15151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15154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15151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15154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15151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15154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15151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15154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15151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15154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15151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15154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15151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15154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15151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15154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15151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15154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15151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15154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15151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15154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15151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15154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15151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15154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15151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15154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15151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15154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15151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15154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15151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15154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15151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15154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15151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15154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15151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15154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15151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15154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15151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15154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15151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15147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15147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15154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15151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15154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15151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15154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15151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15154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15151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15154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15151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15167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15167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15167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15167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15167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15147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15206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15147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15147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15147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15147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15147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15244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15147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15206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15147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15206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15147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15206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15147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15147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15147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15147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15147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15154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15151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15258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15259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15147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15154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15151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15146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15206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15148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15206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15148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15148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15154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15151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15188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15147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15147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15147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15147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15147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15154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15151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15154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15151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15154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15151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15147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15147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15154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15151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15147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15147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15148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15244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15148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15244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15148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15244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15148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15148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15206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15154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15154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15154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15154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15154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15234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15170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15222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15147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15147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15147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15147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15154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15154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15154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15154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15154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15154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15154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15154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15154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15206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15147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15206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15147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15244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15147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/>
      <c r="D739" s="25"/>
      <c r="E739" s="37"/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15206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15147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15206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15147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15206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15206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15206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15147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15244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15147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15147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15275</v>
      </c>
      <c r="G748" t="s">
        <v>15274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15379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15154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15273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15154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15154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15155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15147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15147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15147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15147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15147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53</v>
      </c>
      <c r="D763" s="25">
        <v>70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15206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s="25" t="s">
        <v>36</v>
      </c>
      <c r="C765" s="25">
        <v>47</v>
      </c>
      <c r="D765" s="25">
        <v>70</v>
      </c>
      <c r="E765" s="37">
        <v>44483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s="25" t="s">
        <v>36</v>
      </c>
      <c r="C767" s="25">
        <v>57</v>
      </c>
      <c r="D767" s="25">
        <v>71</v>
      </c>
      <c r="E767" s="37">
        <v>44483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59</v>
      </c>
      <c r="B768" s="25" t="s">
        <v>36</v>
      </c>
      <c r="C768" s="25">
        <v>2.2000000000000002</v>
      </c>
      <c r="D768" s="25">
        <v>74</v>
      </c>
      <c r="E768" s="37">
        <v>44483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15206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36</v>
      </c>
      <c r="C775" s="25">
        <v>6.6</v>
      </c>
      <c r="D775" s="25">
        <v>74</v>
      </c>
      <c r="E775" s="37">
        <v>44484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59</v>
      </c>
      <c r="B776" s="25" t="s">
        <v>36</v>
      </c>
      <c r="C776" s="25">
        <v>14.5</v>
      </c>
      <c r="D776" s="25">
        <v>73</v>
      </c>
      <c r="E776" s="37">
        <v>44487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15147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7.6</v>
      </c>
      <c r="D783" s="25">
        <v>74</v>
      </c>
      <c r="E783" s="37">
        <v>44487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s="25" t="s">
        <v>36</v>
      </c>
      <c r="C785" s="25">
        <v>230</v>
      </c>
      <c r="D785" s="25">
        <v>70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36</v>
      </c>
      <c r="C787" s="25">
        <v>10</v>
      </c>
      <c r="D787" s="25">
        <v>70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74</v>
      </c>
      <c r="B792" s="25" t="s">
        <v>36</v>
      </c>
      <c r="C792" s="25">
        <v>24</v>
      </c>
      <c r="D792" s="25">
        <v>70</v>
      </c>
      <c r="E792" s="37">
        <v>44488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15206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s="25" t="s">
        <v>36</v>
      </c>
      <c r="C804" s="25">
        <v>4.0999999999999996</v>
      </c>
      <c r="D804" s="25">
        <v>74</v>
      </c>
      <c r="E804" s="37">
        <v>44489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36</v>
      </c>
      <c r="C808" s="25">
        <v>150</v>
      </c>
      <c r="D808" s="25">
        <v>73</v>
      </c>
      <c r="E808" s="37">
        <v>44490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s="25" t="s">
        <v>36</v>
      </c>
      <c r="C810" s="25">
        <v>2.5</v>
      </c>
      <c r="D810" s="25">
        <v>74</v>
      </c>
      <c r="E810" s="37">
        <v>44490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15147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36</v>
      </c>
      <c r="C816" s="25">
        <v>170</v>
      </c>
      <c r="D816" s="25">
        <v>73</v>
      </c>
      <c r="E816" s="37">
        <v>44491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59</v>
      </c>
      <c r="B817" s="25" t="s">
        <v>36</v>
      </c>
      <c r="C817" s="25">
        <v>53</v>
      </c>
      <c r="D817" s="25">
        <v>70</v>
      </c>
      <c r="E817" s="37">
        <v>44491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65.400000000000006</v>
      </c>
      <c r="D821" s="25">
        <v>70</v>
      </c>
      <c r="E821" s="37">
        <v>44494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59</v>
      </c>
      <c r="B822" s="25" t="s">
        <v>36</v>
      </c>
      <c r="C822" s="25">
        <v>3.5</v>
      </c>
      <c r="D822" s="25">
        <v>74</v>
      </c>
      <c r="E822" s="37">
        <v>44494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 t="s">
        <v>59</v>
      </c>
      <c r="B823" s="25" t="s">
        <v>36</v>
      </c>
      <c r="C823" s="25">
        <v>20</v>
      </c>
      <c r="D823" s="25">
        <v>72</v>
      </c>
      <c r="E823" s="37">
        <v>44494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15244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15222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15222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15244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15206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15278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15278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15266</v>
      </c>
      <c r="C871" s="25">
        <v>63</v>
      </c>
      <c r="D871" s="25">
        <v>61</v>
      </c>
      <c r="E871" s="37">
        <v>44487</v>
      </c>
      <c r="F871" t="s">
        <v>15269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15214</v>
      </c>
      <c r="B873" s="25" t="s">
        <v>15240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15214</v>
      </c>
      <c r="B874" s="25" t="s">
        <v>15241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15244</v>
      </c>
      <c r="B879" s="25" t="s">
        <v>15370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15279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15279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15279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15154</v>
      </c>
      <c r="B883" s="25" t="s">
        <v>15279</v>
      </c>
      <c r="C883" s="25">
        <v>15.2</v>
      </c>
      <c r="D883" s="25">
        <v>12</v>
      </c>
      <c r="E883" s="37">
        <v>44427</v>
      </c>
      <c r="F883" t="s">
        <v>15151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15154</v>
      </c>
      <c r="B884" s="25" t="s">
        <v>15279</v>
      </c>
      <c r="C884" s="25">
        <v>101</v>
      </c>
      <c r="D884" s="25">
        <v>12</v>
      </c>
      <c r="E884" s="37">
        <v>44428</v>
      </c>
      <c r="F884" t="s">
        <v>15151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15154</v>
      </c>
      <c r="B885" s="25" t="s">
        <v>15279</v>
      </c>
      <c r="C885" s="25">
        <v>11.5</v>
      </c>
      <c r="D885" s="25">
        <v>12</v>
      </c>
      <c r="E885" s="37">
        <v>44428</v>
      </c>
      <c r="F885" t="s">
        <v>15151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15154</v>
      </c>
      <c r="B886" s="25" t="s">
        <v>15279</v>
      </c>
      <c r="C886" s="25">
        <v>97</v>
      </c>
      <c r="D886" s="25">
        <v>12</v>
      </c>
      <c r="E886" s="37">
        <v>44428</v>
      </c>
      <c r="F886" t="s">
        <v>15151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15279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15279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15279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15154</v>
      </c>
      <c r="B890" s="25" t="s">
        <v>15279</v>
      </c>
      <c r="C890" s="25">
        <v>45</v>
      </c>
      <c r="D890" s="25">
        <v>12</v>
      </c>
      <c r="E890" s="37">
        <v>44431</v>
      </c>
      <c r="F890" t="s">
        <v>15151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15154</v>
      </c>
      <c r="B891" s="25" t="s">
        <v>15279</v>
      </c>
      <c r="C891" s="25">
        <v>220</v>
      </c>
      <c r="D891" s="25">
        <v>12</v>
      </c>
      <c r="E891" s="37">
        <v>44433</v>
      </c>
      <c r="F891" t="s">
        <v>15151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15154</v>
      </c>
      <c r="B892" s="25" t="s">
        <v>15279</v>
      </c>
      <c r="C892" s="25">
        <v>30</v>
      </c>
      <c r="D892" s="25">
        <v>12</v>
      </c>
      <c r="E892" s="37">
        <v>44433</v>
      </c>
      <c r="F892" t="s">
        <v>15151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15154</v>
      </c>
      <c r="B893" s="25" t="s">
        <v>15279</v>
      </c>
      <c r="C893" s="25">
        <v>85.2</v>
      </c>
      <c r="D893" s="25">
        <v>12</v>
      </c>
      <c r="E893" s="37">
        <v>44433</v>
      </c>
      <c r="F893" t="s">
        <v>15151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15154</v>
      </c>
      <c r="B894" s="25" t="s">
        <v>15279</v>
      </c>
      <c r="C894" s="25">
        <v>140</v>
      </c>
      <c r="D894" s="25">
        <v>12</v>
      </c>
      <c r="E894" s="37">
        <v>44433</v>
      </c>
      <c r="F894" t="s">
        <v>15151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15154</v>
      </c>
      <c r="B895" s="25" t="s">
        <v>15279</v>
      </c>
      <c r="C895" s="25">
        <v>250</v>
      </c>
      <c r="D895" s="25">
        <v>12</v>
      </c>
      <c r="E895" s="37">
        <v>44433</v>
      </c>
      <c r="F895" t="s">
        <v>15151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15154</v>
      </c>
      <c r="B896" s="25" t="s">
        <v>15279</v>
      </c>
      <c r="C896" s="25">
        <v>1260</v>
      </c>
      <c r="D896" s="25">
        <v>12</v>
      </c>
      <c r="E896" s="37">
        <v>44434</v>
      </c>
      <c r="F896" t="s">
        <v>15151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15154</v>
      </c>
      <c r="B897" s="25" t="s">
        <v>15279</v>
      </c>
      <c r="C897" s="25">
        <v>28.5</v>
      </c>
      <c r="D897" s="25">
        <v>12</v>
      </c>
      <c r="E897" s="37">
        <v>44435</v>
      </c>
      <c r="F897" t="s">
        <v>15151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15154</v>
      </c>
      <c r="B898" s="25" t="s">
        <v>15279</v>
      </c>
      <c r="C898" s="25">
        <v>155</v>
      </c>
      <c r="D898" s="25">
        <v>12</v>
      </c>
      <c r="E898" s="37">
        <v>44435</v>
      </c>
      <c r="F898" t="s">
        <v>15151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15154</v>
      </c>
      <c r="B899" s="25" t="s">
        <v>15279</v>
      </c>
      <c r="C899" s="25">
        <v>80</v>
      </c>
      <c r="D899" s="25">
        <v>12</v>
      </c>
      <c r="E899" s="37">
        <v>44438</v>
      </c>
      <c r="F899" t="s">
        <v>15151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15154</v>
      </c>
      <c r="B900" s="25" t="s">
        <v>15279</v>
      </c>
      <c r="C900" s="25">
        <v>47.5</v>
      </c>
      <c r="D900" s="25">
        <v>12</v>
      </c>
      <c r="E900" s="37">
        <v>44439</v>
      </c>
      <c r="F900" t="s">
        <v>15151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15154</v>
      </c>
      <c r="B901" s="25" t="s">
        <v>15279</v>
      </c>
      <c r="C901" s="25">
        <v>1048</v>
      </c>
      <c r="D901" s="25">
        <v>12</v>
      </c>
      <c r="E901" s="37">
        <v>44439</v>
      </c>
      <c r="F901" t="s">
        <v>15151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15185</v>
      </c>
      <c r="B902" s="25" t="s">
        <v>15279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15154</v>
      </c>
      <c r="B903" s="25" t="s">
        <v>15279</v>
      </c>
      <c r="C903" s="25">
        <v>1770</v>
      </c>
      <c r="D903" s="25">
        <v>12</v>
      </c>
      <c r="E903" s="37">
        <v>44440</v>
      </c>
      <c r="F903" t="s">
        <v>15151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15154</v>
      </c>
      <c r="B904" s="25" t="s">
        <v>15279</v>
      </c>
      <c r="C904" s="25">
        <v>20</v>
      </c>
      <c r="D904" s="25">
        <v>12</v>
      </c>
      <c r="E904" s="37">
        <v>44441</v>
      </c>
      <c r="F904" t="s">
        <v>15151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15279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15154</v>
      </c>
      <c r="B906" s="25" t="s">
        <v>15279</v>
      </c>
      <c r="C906" s="25">
        <v>611.5</v>
      </c>
      <c r="D906" s="25">
        <v>12</v>
      </c>
      <c r="E906" s="37">
        <v>44445</v>
      </c>
      <c r="F906" t="s">
        <v>15151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15154</v>
      </c>
      <c r="B907" s="25" t="s">
        <v>15279</v>
      </c>
      <c r="C907" s="25">
        <v>467</v>
      </c>
      <c r="D907" s="25">
        <v>12</v>
      </c>
      <c r="E907" s="37">
        <v>44446</v>
      </c>
      <c r="F907" t="s">
        <v>15151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15154</v>
      </c>
      <c r="B908" s="25" t="s">
        <v>15279</v>
      </c>
      <c r="C908" s="25">
        <v>296</v>
      </c>
      <c r="D908" s="25">
        <v>12</v>
      </c>
      <c r="E908" s="37">
        <v>44447</v>
      </c>
      <c r="F908" t="s">
        <v>15151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15154</v>
      </c>
      <c r="B909" s="25" t="s">
        <v>15279</v>
      </c>
      <c r="C909" s="25">
        <v>480</v>
      </c>
      <c r="D909" s="25">
        <v>12</v>
      </c>
      <c r="E909" s="37">
        <v>44447</v>
      </c>
      <c r="F909" t="s">
        <v>15151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15279</v>
      </c>
      <c r="C910" s="25">
        <v>25</v>
      </c>
      <c r="D910" s="25">
        <v>12</v>
      </c>
      <c r="E910" s="37">
        <v>44447</v>
      </c>
      <c r="F910" t="s">
        <v>15147</v>
      </c>
      <c r="G910" s="55" t="s">
        <v>15147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15154</v>
      </c>
      <c r="B911" s="25" t="s">
        <v>15279</v>
      </c>
      <c r="C911" s="25">
        <v>915</v>
      </c>
      <c r="D911" s="25">
        <v>12</v>
      </c>
      <c r="E911" s="37">
        <v>44448</v>
      </c>
      <c r="F911" t="s">
        <v>15151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15154</v>
      </c>
      <c r="B912" s="25" t="s">
        <v>15279</v>
      </c>
      <c r="C912" s="25">
        <v>522</v>
      </c>
      <c r="D912" s="25">
        <v>12</v>
      </c>
      <c r="E912" s="37">
        <v>44452</v>
      </c>
      <c r="F912" t="s">
        <v>15151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15279</v>
      </c>
      <c r="C913" s="25">
        <v>7</v>
      </c>
      <c r="D913" s="25">
        <v>12</v>
      </c>
      <c r="E913" s="37">
        <v>44452</v>
      </c>
      <c r="F913" t="s">
        <v>15147</v>
      </c>
      <c r="G913" s="55" t="s">
        <v>15147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15279</v>
      </c>
      <c r="C914" s="25">
        <v>52</v>
      </c>
      <c r="D914" s="25">
        <v>12</v>
      </c>
      <c r="E914" s="37">
        <v>44452</v>
      </c>
      <c r="F914" t="s">
        <v>15147</v>
      </c>
      <c r="G914" s="55" t="s">
        <v>15147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15279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15279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15279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15154</v>
      </c>
      <c r="B918" s="25" t="s">
        <v>15279</v>
      </c>
      <c r="C918" s="25">
        <v>470</v>
      </c>
      <c r="D918" s="25">
        <v>12</v>
      </c>
      <c r="E918" s="37">
        <v>44459</v>
      </c>
      <c r="F918" t="s">
        <v>15151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15279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15279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15279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15279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15154</v>
      </c>
      <c r="B923" s="25" t="s">
        <v>15279</v>
      </c>
      <c r="C923" s="25">
        <v>128</v>
      </c>
      <c r="D923" s="25">
        <v>12</v>
      </c>
      <c r="E923" s="37">
        <v>44469</v>
      </c>
      <c r="F923" t="s">
        <v>15151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15279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15279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15279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15279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15237</v>
      </c>
      <c r="C928" s="25">
        <v>136</v>
      </c>
      <c r="D928" s="25">
        <v>63</v>
      </c>
      <c r="E928" s="37">
        <v>44480</v>
      </c>
      <c r="F928" t="s">
        <v>15238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0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0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15207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15154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15151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15146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0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15197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15197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15206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15197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15185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15203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15184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15147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70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75</v>
      </c>
      <c r="C1013" s="25">
        <v>15</v>
      </c>
      <c r="D1013" s="25">
        <v>70</v>
      </c>
      <c r="E1013" s="37">
        <v>44474</v>
      </c>
      <c r="F1013" t="s">
        <v>58</v>
      </c>
      <c r="G1013" s="25" t="s">
        <v>36</v>
      </c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75</v>
      </c>
      <c r="C1027" s="25">
        <v>29.2</v>
      </c>
      <c r="D1027" s="25">
        <v>70</v>
      </c>
      <c r="E1027" s="37">
        <v>44475</v>
      </c>
      <c r="F1027" t="s">
        <v>90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70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75</v>
      </c>
      <c r="C1029" s="25">
        <v>7</v>
      </c>
      <c r="D1029" s="25">
        <v>70</v>
      </c>
      <c r="E1029" s="37">
        <v>44475</v>
      </c>
      <c r="F1029" t="s">
        <v>90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75</v>
      </c>
      <c r="C1034" s="25">
        <v>150</v>
      </c>
      <c r="D1034" s="25">
        <v>70</v>
      </c>
      <c r="E1034" s="37">
        <v>44476</v>
      </c>
      <c r="F1034" t="s">
        <v>58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59</v>
      </c>
      <c r="B1035" s="25" t="s">
        <v>75</v>
      </c>
      <c r="C1035" s="25">
        <v>3</v>
      </c>
      <c r="D1035" s="25">
        <v>22</v>
      </c>
      <c r="E1035" s="37">
        <v>44477</v>
      </c>
      <c r="F1035" t="s">
        <v>57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59</v>
      </c>
      <c r="B1036" s="25" t="s">
        <v>75</v>
      </c>
      <c r="C1036" s="25">
        <v>53.6</v>
      </c>
      <c r="D1036" s="25">
        <v>22</v>
      </c>
      <c r="E1036" s="37">
        <v>44477</v>
      </c>
      <c r="F1036" t="s">
        <v>90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56</v>
      </c>
      <c r="D1038" s="25">
        <v>22</v>
      </c>
      <c r="E1038" s="37">
        <v>44477</v>
      </c>
      <c r="F1038" t="s">
        <v>15129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6.5</v>
      </c>
      <c r="D1039" s="25">
        <v>22</v>
      </c>
      <c r="E1039" s="37">
        <v>44477</v>
      </c>
      <c r="F1039" t="s">
        <v>68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62.6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15236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15236</v>
      </c>
      <c r="C1042" s="25">
        <v>86</v>
      </c>
      <c r="D1042" s="25">
        <v>71</v>
      </c>
      <c r="E1042" s="37">
        <v>44477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15236</v>
      </c>
      <c r="C1043" s="25">
        <v>127</v>
      </c>
      <c r="D1043" s="25">
        <v>70</v>
      </c>
      <c r="E1043" s="37">
        <v>44477</v>
      </c>
      <c r="G1043" s="25"/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15239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75</v>
      </c>
      <c r="C1054" s="25">
        <v>80</v>
      </c>
      <c r="D1054" s="25">
        <v>73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15246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15243</v>
      </c>
      <c r="B1056" s="25" t="s">
        <v>75</v>
      </c>
      <c r="C1056" s="25">
        <v>18</v>
      </c>
      <c r="D1056" s="25">
        <v>71</v>
      </c>
      <c r="E1056" s="37">
        <v>44480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59</v>
      </c>
      <c r="B1057" s="25" t="s">
        <v>75</v>
      </c>
      <c r="C1057" s="25">
        <v>1.5</v>
      </c>
      <c r="D1057" s="25">
        <v>74</v>
      </c>
      <c r="E1057" s="37">
        <v>44480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15222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15245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15148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15243</v>
      </c>
      <c r="B1066" s="25" t="s">
        <v>75</v>
      </c>
      <c r="C1066" s="25">
        <v>1.5</v>
      </c>
      <c r="D1066" s="25">
        <v>74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15382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15382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15382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15224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70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70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70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70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70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70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70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70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70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70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70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70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70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70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70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70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70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70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70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70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70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70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70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70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70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70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70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70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70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70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15146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15267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15122</v>
      </c>
      <c r="B1191" s="25" t="s">
        <v>15123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15225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15229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15231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15226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15226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15272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15230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15230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15230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15271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15271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15232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15233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15228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15227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15227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15381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15381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15381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15381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15381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15381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15381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15381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15381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15153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292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292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1</v>
      </c>
      <c r="D1310" s="25">
        <v>71</v>
      </c>
      <c r="E1310" s="37">
        <v>44477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3.2</v>
      </c>
      <c r="D1311" s="25">
        <v>74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2</v>
      </c>
      <c r="D1312" s="25">
        <v>74</v>
      </c>
      <c r="E1312" s="37">
        <v>44481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15206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15188</v>
      </c>
      <c r="B1320" s="25" t="s">
        <v>15276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15270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15252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15154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15154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15147</v>
      </c>
      <c r="G1354" s="55" t="s">
        <v>15147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15147</v>
      </c>
      <c r="G1355" s="55" t="s">
        <v>15147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15147</v>
      </c>
      <c r="G1356" s="55" t="s">
        <v>15147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15147</v>
      </c>
      <c r="G1357" s="55" t="s">
        <v>15147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15147</v>
      </c>
      <c r="G1358" s="25" t="s">
        <v>15147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15154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15151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344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15249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15244</v>
      </c>
      <c r="B1370" s="25" t="s">
        <v>15242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15248</v>
      </c>
      <c r="B1371" s="25" t="s">
        <v>15251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15250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15124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15124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9</v>
      </c>
      <c r="B1384" s="25">
        <v>29500917</v>
      </c>
      <c r="C1384" s="25">
        <v>-52</v>
      </c>
      <c r="D1384" s="25">
        <v>61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9</v>
      </c>
      <c r="B1385" s="25">
        <v>29500917</v>
      </c>
      <c r="C1385" s="25">
        <v>52</v>
      </c>
      <c r="D1385" s="25">
        <v>61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9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9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s="25" t="s">
        <v>36</v>
      </c>
      <c r="C1397" s="25">
        <v>2</v>
      </c>
      <c r="D1397" s="25">
        <v>74</v>
      </c>
      <c r="E1397" s="37">
        <v>44495</v>
      </c>
      <c r="G1397" s="25"/>
      <c r="H1397" s="56" t="str">
        <f>IFERROR(VLOOKUP(Tabelle1[[#This Row],[Artikelnr. (wenn vorhanden)]],Artikel!A:C,3,FALSE),Tabelle1[[#This Row],[Artikelnr. (wenn vorhanden)]])</f>
        <v>-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90</v>
      </c>
      <c r="D1400" s="25">
        <v>73</v>
      </c>
      <c r="E1400" s="37">
        <v>44496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120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60</v>
      </c>
      <c r="D1402" s="25">
        <v>70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s="25" t="s">
        <v>36</v>
      </c>
      <c r="C1404" s="25">
        <v>47.6</v>
      </c>
      <c r="D1404" s="25">
        <v>73</v>
      </c>
      <c r="E1404" s="37">
        <v>44496</v>
      </c>
      <c r="G1404" s="25"/>
      <c r="H1404" s="56" t="str">
        <f>IFERROR(VLOOKUP(Tabelle1[[#This Row],[Artikelnr. (wenn vorhanden)]],Artikel!A:C,3,FALSE),Tabelle1[[#This Row],[Artikelnr. (wenn vorhanden)]])</f>
        <v>-</v>
      </c>
    </row>
    <row r="1405" spans="1:8" x14ac:dyDescent="0.25">
      <c r="A1405" s="25" t="s">
        <v>59</v>
      </c>
      <c r="B1405" s="25" t="s">
        <v>36</v>
      </c>
      <c r="C1405" s="25">
        <v>110</v>
      </c>
      <c r="D1405" s="25">
        <v>74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1.4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15385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15386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41</v>
      </c>
      <c r="D1410" s="25">
        <v>70</v>
      </c>
      <c r="E1410" s="37">
        <v>44497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s="25" t="s">
        <v>36</v>
      </c>
      <c r="C1411" s="25">
        <v>36</v>
      </c>
      <c r="D1411" s="25">
        <v>70</v>
      </c>
      <c r="E1411" s="37">
        <v>44497</v>
      </c>
      <c r="G1411" s="25"/>
      <c r="H1411" s="56" t="str">
        <f>IFERROR(VLOOKUP(Tabelle1[[#This Row],[Artikelnr. (wenn vorhanden)]],Artikel!A:C,3,FALSE),Tabelle1[[#This Row],[Artikelnr. (wenn vorhanden)]])</f>
        <v>-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s="25" t="s">
        <v>36</v>
      </c>
      <c r="C1413" s="25">
        <v>20</v>
      </c>
      <c r="D1413" s="25">
        <v>72</v>
      </c>
      <c r="E1413" s="37">
        <v>44498</v>
      </c>
      <c r="G1413" s="25"/>
      <c r="H1413" s="56" t="str">
        <f>IFERROR(VLOOKUP(Tabelle1[[#This Row],[Artikelnr. (wenn vorhanden)]],Artikel!A:C,3,FALSE),Tabelle1[[#This Row],[Artikelnr. (wenn vorhanden)]])</f>
        <v>-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15206</v>
      </c>
      <c r="B1416" s="25" t="s">
        <v>15387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2.4</v>
      </c>
      <c r="D1417" s="25">
        <v>74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15124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15147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15147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15380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229</v>
      </c>
      <c r="B7" s="18">
        <v>15</v>
      </c>
      <c r="C7" s="5">
        <v>1.0759953261632348E-4</v>
      </c>
    </row>
    <row r="8" spans="1:3" x14ac:dyDescent="0.25">
      <c r="A8" s="8" t="s">
        <v>179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232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222</v>
      </c>
      <c r="B12" s="18">
        <v>8</v>
      </c>
      <c r="C12" s="5">
        <v>5.738641739537252E-5</v>
      </c>
    </row>
    <row r="13" spans="1:3" x14ac:dyDescent="0.25">
      <c r="A13" s="8" t="s">
        <v>366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210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211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355</v>
      </c>
      <c r="B23" s="18">
        <v>28</v>
      </c>
      <c r="C23" s="5">
        <v>2.0085246088380384E-4</v>
      </c>
    </row>
    <row r="24" spans="1:3" x14ac:dyDescent="0.25">
      <c r="A24" s="8" t="s">
        <v>339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379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15155</v>
      </c>
      <c r="B28" s="18">
        <v>1831</v>
      </c>
      <c r="C28" s="5">
        <v>1.3134316281365885E-2</v>
      </c>
    </row>
    <row r="29" spans="1:3" x14ac:dyDescent="0.25">
      <c r="A29" s="8" t="s">
        <v>352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179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186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15225</v>
      </c>
      <c r="B45" s="18">
        <v>20</v>
      </c>
      <c r="C45" s="5">
        <v>1.4346604348843131E-4</v>
      </c>
    </row>
    <row r="46" spans="1:3" x14ac:dyDescent="0.25">
      <c r="A46" s="8" t="s">
        <v>15229</v>
      </c>
      <c r="B46" s="18">
        <v>10</v>
      </c>
      <c r="C46" s="5">
        <v>7.1733021744215653E-5</v>
      </c>
    </row>
    <row r="47" spans="1:3" x14ac:dyDescent="0.25">
      <c r="A47" s="8" t="s">
        <v>15231</v>
      </c>
      <c r="B47" s="18">
        <v>10</v>
      </c>
      <c r="C47" s="5">
        <v>7.1733021744215653E-5</v>
      </c>
    </row>
    <row r="48" spans="1:3" x14ac:dyDescent="0.25">
      <c r="A48" s="8" t="s">
        <v>15226</v>
      </c>
      <c r="B48" s="18">
        <v>60</v>
      </c>
      <c r="C48" s="5">
        <v>4.3039813046529392E-4</v>
      </c>
    </row>
    <row r="49" spans="1:3" x14ac:dyDescent="0.25">
      <c r="A49" s="8" t="s">
        <v>15230</v>
      </c>
      <c r="B49" s="18">
        <v>30</v>
      </c>
      <c r="C49" s="5">
        <v>2.1519906523264696E-4</v>
      </c>
    </row>
    <row r="50" spans="1:3" x14ac:dyDescent="0.25">
      <c r="A50" s="8" t="s">
        <v>15271</v>
      </c>
      <c r="B50" s="18">
        <v>80</v>
      </c>
      <c r="C50" s="5">
        <v>5.7386417395372522E-4</v>
      </c>
    </row>
    <row r="51" spans="1:3" x14ac:dyDescent="0.25">
      <c r="A51" s="8" t="s">
        <v>15232</v>
      </c>
      <c r="B51" s="18">
        <v>10</v>
      </c>
      <c r="C51" s="5">
        <v>7.1733021744215653E-5</v>
      </c>
    </row>
    <row r="52" spans="1:3" x14ac:dyDescent="0.25">
      <c r="A52" s="8" t="s">
        <v>15233</v>
      </c>
      <c r="B52" s="18">
        <v>10</v>
      </c>
      <c r="C52" s="5">
        <v>7.1733021744215653E-5</v>
      </c>
    </row>
    <row r="53" spans="1:3" x14ac:dyDescent="0.25">
      <c r="A53" s="8" t="s">
        <v>15228</v>
      </c>
      <c r="B53" s="18">
        <v>10</v>
      </c>
      <c r="C53" s="5">
        <v>7.1733021744215653E-5</v>
      </c>
    </row>
    <row r="54" spans="1:3" x14ac:dyDescent="0.25">
      <c r="A54" s="8" t="s">
        <v>15227</v>
      </c>
      <c r="B54" s="18">
        <v>30</v>
      </c>
      <c r="C54" s="5">
        <v>2.1519906523264696E-4</v>
      </c>
    </row>
    <row r="55" spans="1:3" x14ac:dyDescent="0.25">
      <c r="A55" s="8" t="s">
        <v>285</v>
      </c>
      <c r="B55" s="18">
        <v>168.29999999999998</v>
      </c>
      <c r="C55" s="5">
        <v>1.2072667559551494E-3</v>
      </c>
    </row>
    <row r="56" spans="1:3" x14ac:dyDescent="0.25">
      <c r="A56" s="8" t="s">
        <v>225</v>
      </c>
      <c r="B56" s="18">
        <v>495.3</v>
      </c>
      <c r="C56" s="5">
        <v>3.5529365669910015E-3</v>
      </c>
    </row>
    <row r="57" spans="1:3" x14ac:dyDescent="0.25">
      <c r="A57" s="8" t="s">
        <v>224</v>
      </c>
      <c r="B57" s="18">
        <v>526.4</v>
      </c>
      <c r="C57" s="5">
        <v>3.7760262646155118E-3</v>
      </c>
    </row>
    <row r="58" spans="1:3" x14ac:dyDescent="0.25">
      <c r="A58" s="8" t="s">
        <v>2713</v>
      </c>
      <c r="B58" s="18">
        <v>90</v>
      </c>
      <c r="C58" s="5">
        <v>6.4559719569794085E-4</v>
      </c>
    </row>
    <row r="59" spans="1:3" x14ac:dyDescent="0.25">
      <c r="A59" s="8" t="s">
        <v>245</v>
      </c>
      <c r="B59" s="18">
        <v>95</v>
      </c>
      <c r="C59" s="5">
        <v>6.8146370657004866E-4</v>
      </c>
    </row>
    <row r="60" spans="1:3" x14ac:dyDescent="0.25">
      <c r="A60" s="8" t="s">
        <v>250</v>
      </c>
      <c r="B60" s="18">
        <v>22.2</v>
      </c>
      <c r="C60" s="5">
        <v>1.5924730827215875E-4</v>
      </c>
    </row>
    <row r="61" spans="1:3" x14ac:dyDescent="0.25">
      <c r="A61" s="8" t="s">
        <v>228</v>
      </c>
      <c r="B61" s="18">
        <v>28.5</v>
      </c>
      <c r="C61" s="5">
        <v>2.0443911197101463E-4</v>
      </c>
    </row>
    <row r="62" spans="1:3" x14ac:dyDescent="0.25">
      <c r="A62" s="8" t="s">
        <v>244</v>
      </c>
      <c r="B62" s="18">
        <v>39</v>
      </c>
      <c r="C62" s="5">
        <v>2.7975878480244104E-4</v>
      </c>
    </row>
    <row r="63" spans="1:3" x14ac:dyDescent="0.25">
      <c r="A63" s="8" t="s">
        <v>249</v>
      </c>
      <c r="B63" s="18">
        <v>20</v>
      </c>
      <c r="C63" s="5">
        <v>1.4346604348843131E-4</v>
      </c>
    </row>
    <row r="64" spans="1:3" x14ac:dyDescent="0.25">
      <c r="A64" s="8" t="s">
        <v>294</v>
      </c>
      <c r="B64" s="18">
        <v>26</v>
      </c>
      <c r="C64" s="5">
        <v>1.8650585653496069E-4</v>
      </c>
    </row>
    <row r="65" spans="1:3" x14ac:dyDescent="0.25">
      <c r="A65" s="8" t="s">
        <v>185</v>
      </c>
      <c r="B65" s="18">
        <v>173.2</v>
      </c>
      <c r="C65" s="5">
        <v>1.2424159366098151E-3</v>
      </c>
    </row>
    <row r="66" spans="1:3" x14ac:dyDescent="0.25">
      <c r="A66" s="8" t="s">
        <v>330</v>
      </c>
      <c r="B66" s="18">
        <v>24</v>
      </c>
      <c r="C66" s="5">
        <v>1.7215925218611757E-4</v>
      </c>
    </row>
    <row r="67" spans="1:3" x14ac:dyDescent="0.25">
      <c r="A67" s="8" t="s">
        <v>203</v>
      </c>
      <c r="B67" s="18">
        <v>26.6</v>
      </c>
      <c r="C67" s="5">
        <v>1.9080983783961364E-4</v>
      </c>
    </row>
    <row r="68" spans="1:3" x14ac:dyDescent="0.25">
      <c r="A68" s="8" t="s">
        <v>206</v>
      </c>
      <c r="B68" s="18">
        <v>437.1</v>
      </c>
      <c r="C68" s="5">
        <v>3.1354503804396664E-3</v>
      </c>
    </row>
    <row r="69" spans="1:3" x14ac:dyDescent="0.25">
      <c r="A69" s="3" t="s">
        <v>204</v>
      </c>
      <c r="B69" s="18">
        <v>162.4</v>
      </c>
      <c r="C69" s="5">
        <v>1.1649442731260624E-3</v>
      </c>
    </row>
    <row r="70" spans="1:3" x14ac:dyDescent="0.25">
      <c r="A70" s="8" t="s">
        <v>225</v>
      </c>
      <c r="B70" s="18">
        <v>162.4</v>
      </c>
      <c r="C70" s="5">
        <v>1.1649442731260624E-3</v>
      </c>
    </row>
    <row r="71" spans="1:3" x14ac:dyDescent="0.25">
      <c r="A71" s="3" t="s">
        <v>187</v>
      </c>
      <c r="B71" s="18">
        <v>20</v>
      </c>
      <c r="C71" s="5">
        <v>1.4346604348843131E-4</v>
      </c>
    </row>
    <row r="72" spans="1:3" x14ac:dyDescent="0.25">
      <c r="A72" s="8" t="s">
        <v>245</v>
      </c>
      <c r="B72" s="18">
        <v>20</v>
      </c>
      <c r="C72" s="5">
        <v>1.4346604348843131E-4</v>
      </c>
    </row>
    <row r="73" spans="1:3" x14ac:dyDescent="0.25">
      <c r="A73" s="3" t="s">
        <v>15129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252</v>
      </c>
      <c r="B81" s="18">
        <v>13</v>
      </c>
      <c r="C81" s="5">
        <v>9.3252928267480346E-5</v>
      </c>
    </row>
    <row r="82" spans="1:3" x14ac:dyDescent="0.25">
      <c r="A82" s="8" t="s">
        <v>282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323</v>
      </c>
      <c r="B84" s="18">
        <v>120</v>
      </c>
      <c r="C84" s="5">
        <v>8.6079626093058784E-4</v>
      </c>
    </row>
    <row r="85" spans="1:3" x14ac:dyDescent="0.25">
      <c r="A85" s="8" t="s">
        <v>15279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256</v>
      </c>
      <c r="B89" s="18">
        <v>72</v>
      </c>
      <c r="C89" s="5">
        <v>5.1647775655835274E-4</v>
      </c>
    </row>
    <row r="90" spans="1:3" x14ac:dyDescent="0.25">
      <c r="A90" s="8" t="s">
        <v>250</v>
      </c>
      <c r="B90" s="18">
        <v>45</v>
      </c>
      <c r="C90" s="5">
        <v>3.2279859784897042E-4</v>
      </c>
    </row>
    <row r="91" spans="1:3" x14ac:dyDescent="0.25">
      <c r="A91" s="8" t="s">
        <v>198</v>
      </c>
      <c r="B91" s="18">
        <v>11.4</v>
      </c>
      <c r="C91" s="5">
        <v>8.177564478840585E-5</v>
      </c>
    </row>
    <row r="92" spans="1:3" x14ac:dyDescent="0.25">
      <c r="A92" s="8" t="s">
        <v>227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329</v>
      </c>
      <c r="B94" s="18">
        <v>145.39999999999998</v>
      </c>
      <c r="C94" s="5">
        <v>1.0429981361608953E-3</v>
      </c>
    </row>
    <row r="95" spans="1:3" x14ac:dyDescent="0.25">
      <c r="A95" s="8" t="s">
        <v>334</v>
      </c>
      <c r="B95" s="18">
        <v>94.399999999999991</v>
      </c>
      <c r="C95" s="5">
        <v>6.7715972526539569E-4</v>
      </c>
    </row>
    <row r="96" spans="1:3" x14ac:dyDescent="0.25">
      <c r="A96" s="8" t="s">
        <v>328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306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263</v>
      </c>
      <c r="B102" s="18">
        <v>12</v>
      </c>
      <c r="C102" s="5">
        <v>8.6079626093058786E-5</v>
      </c>
    </row>
    <row r="103" spans="1:3" x14ac:dyDescent="0.25">
      <c r="A103" s="3" t="s">
        <v>15132</v>
      </c>
      <c r="B103" s="18">
        <v>62.4</v>
      </c>
      <c r="C103" s="5">
        <v>4.4761405568390566E-4</v>
      </c>
    </row>
    <row r="104" spans="1:3" x14ac:dyDescent="0.25">
      <c r="A104" s="8" t="s">
        <v>355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15279</v>
      </c>
      <c r="B107" s="18">
        <v>79</v>
      </c>
      <c r="C107" s="5">
        <v>5.666908717793037E-4</v>
      </c>
    </row>
    <row r="108" spans="1:3" x14ac:dyDescent="0.25">
      <c r="A108" s="8" t="s">
        <v>219</v>
      </c>
      <c r="B108" s="18">
        <v>72</v>
      </c>
      <c r="C108" s="5">
        <v>5.1647775655835274E-4</v>
      </c>
    </row>
    <row r="109" spans="1:3" x14ac:dyDescent="0.25">
      <c r="A109" s="8" t="s">
        <v>188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205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189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340</v>
      </c>
      <c r="B118" s="18">
        <v>38</v>
      </c>
      <c r="C118" s="5">
        <v>2.7258548262801947E-4</v>
      </c>
    </row>
    <row r="119" spans="1:3" x14ac:dyDescent="0.25">
      <c r="A119" s="8" t="s">
        <v>318</v>
      </c>
      <c r="B119" s="18">
        <v>16</v>
      </c>
      <c r="C119" s="5">
        <v>1.1477283479074504E-4</v>
      </c>
    </row>
    <row r="120" spans="1:3" x14ac:dyDescent="0.25">
      <c r="A120" s="8" t="s">
        <v>320</v>
      </c>
      <c r="B120" s="18">
        <v>22</v>
      </c>
      <c r="C120" s="5">
        <v>1.5781264783727443E-4</v>
      </c>
    </row>
    <row r="121" spans="1:3" x14ac:dyDescent="0.25">
      <c r="A121" s="3" t="s">
        <v>15379</v>
      </c>
      <c r="B121" s="18">
        <v>80</v>
      </c>
      <c r="C121" s="5">
        <v>5.7386417395372522E-4</v>
      </c>
    </row>
    <row r="122" spans="1:3" x14ac:dyDescent="0.25">
      <c r="A122" s="8" t="s">
        <v>9124</v>
      </c>
      <c r="B122" s="18">
        <v>80</v>
      </c>
      <c r="C122" s="5">
        <v>5.7386417395372522E-4</v>
      </c>
    </row>
    <row r="123" spans="1:3" x14ac:dyDescent="0.25">
      <c r="A123" s="3" t="s">
        <v>15239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3598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295</v>
      </c>
      <c r="B127" s="18">
        <v>200</v>
      </c>
      <c r="C127" s="5">
        <v>1.4346604348843132E-3</v>
      </c>
    </row>
    <row r="128" spans="1:3" x14ac:dyDescent="0.25">
      <c r="A128" s="8" t="s">
        <v>223</v>
      </c>
      <c r="B128" s="18">
        <v>120</v>
      </c>
      <c r="C128" s="5">
        <v>8.6079626093058784E-4</v>
      </c>
    </row>
    <row r="129" spans="1:3" x14ac:dyDescent="0.25">
      <c r="A129" s="8" t="s">
        <v>246</v>
      </c>
      <c r="B129" s="18">
        <v>115</v>
      </c>
      <c r="C129" s="5">
        <v>8.2492975005848002E-4</v>
      </c>
    </row>
    <row r="130" spans="1:3" x14ac:dyDescent="0.25">
      <c r="A130" s="8" t="s">
        <v>336</v>
      </c>
      <c r="B130" s="18">
        <v>402</v>
      </c>
      <c r="C130" s="5">
        <v>2.8836674741174692E-3</v>
      </c>
    </row>
    <row r="131" spans="1:3" x14ac:dyDescent="0.25">
      <c r="A131" s="8" t="s">
        <v>200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282</v>
      </c>
      <c r="B133" s="18">
        <v>287</v>
      </c>
      <c r="C133" s="5">
        <v>2.0587377240589891E-3</v>
      </c>
    </row>
    <row r="134" spans="1:3" x14ac:dyDescent="0.25">
      <c r="A134" s="8" t="s">
        <v>320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288</v>
      </c>
      <c r="B136" s="18">
        <v>270</v>
      </c>
      <c r="C136" s="5">
        <v>1.9367915870938225E-3</v>
      </c>
    </row>
    <row r="137" spans="1:3" x14ac:dyDescent="0.25">
      <c r="A137" s="8" t="s">
        <v>15279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311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333</v>
      </c>
      <c r="B142" s="18">
        <v>20</v>
      </c>
      <c r="C142" s="5">
        <v>1.4346604348843131E-4</v>
      </c>
    </row>
    <row r="143" spans="1:3" x14ac:dyDescent="0.25">
      <c r="A143" s="8" t="s">
        <v>300</v>
      </c>
      <c r="B143" s="18">
        <v>24</v>
      </c>
      <c r="C143" s="5">
        <v>1.7215925218611757E-4</v>
      </c>
    </row>
    <row r="144" spans="1:3" x14ac:dyDescent="0.25">
      <c r="A144" s="8" t="s">
        <v>370</v>
      </c>
      <c r="B144" s="18">
        <v>22</v>
      </c>
      <c r="C144" s="5">
        <v>1.5781264783727443E-4</v>
      </c>
    </row>
    <row r="145" spans="1:3" x14ac:dyDescent="0.25">
      <c r="A145" s="8" t="s">
        <v>215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324</v>
      </c>
      <c r="B147" s="18">
        <v>130.5</v>
      </c>
      <c r="C147" s="5">
        <v>9.3611593376201428E-4</v>
      </c>
    </row>
    <row r="148" spans="1:3" x14ac:dyDescent="0.25">
      <c r="A148" s="8" t="s">
        <v>181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3145</v>
      </c>
      <c r="B151" s="18">
        <v>7</v>
      </c>
      <c r="C151" s="5">
        <v>5.021311522095096E-5</v>
      </c>
    </row>
    <row r="152" spans="1:3" x14ac:dyDescent="0.25">
      <c r="A152" s="8" t="s">
        <v>312</v>
      </c>
      <c r="B152" s="18">
        <v>100</v>
      </c>
      <c r="C152" s="5">
        <v>7.1733021744215658E-4</v>
      </c>
    </row>
    <row r="153" spans="1:3" x14ac:dyDescent="0.25">
      <c r="A153" s="8" t="s">
        <v>347</v>
      </c>
      <c r="B153" s="18">
        <v>248</v>
      </c>
      <c r="C153" s="5">
        <v>1.7789789392565483E-3</v>
      </c>
    </row>
    <row r="154" spans="1:3" x14ac:dyDescent="0.25">
      <c r="A154" s="8" t="s">
        <v>191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322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364</v>
      </c>
      <c r="B158" s="18">
        <v>52</v>
      </c>
      <c r="C158" s="5">
        <v>3.7301171306992138E-4</v>
      </c>
    </row>
    <row r="159" spans="1:3" x14ac:dyDescent="0.25">
      <c r="A159" s="8" t="s">
        <v>296</v>
      </c>
      <c r="B159" s="18">
        <v>20</v>
      </c>
      <c r="C159" s="5">
        <v>1.4346604348843131E-4</v>
      </c>
    </row>
    <row r="160" spans="1:3" x14ac:dyDescent="0.25">
      <c r="A160" s="8" t="s">
        <v>365</v>
      </c>
      <c r="B160" s="18">
        <v>33</v>
      </c>
      <c r="C160" s="5">
        <v>2.3671897175591165E-4</v>
      </c>
    </row>
    <row r="161" spans="1:3" x14ac:dyDescent="0.25">
      <c r="A161" s="8" t="s">
        <v>337</v>
      </c>
      <c r="B161" s="18">
        <v>120</v>
      </c>
      <c r="C161" s="5">
        <v>8.6079626093058784E-4</v>
      </c>
    </row>
    <row r="162" spans="1:3" x14ac:dyDescent="0.25">
      <c r="A162" s="8" t="s">
        <v>299</v>
      </c>
      <c r="B162" s="18">
        <v>121</v>
      </c>
      <c r="C162" s="5">
        <v>8.6796956310500935E-4</v>
      </c>
    </row>
    <row r="163" spans="1:3" x14ac:dyDescent="0.25">
      <c r="A163" s="8" t="s">
        <v>319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346</v>
      </c>
      <c r="B165" s="18">
        <v>56</v>
      </c>
      <c r="C165" s="5">
        <v>4.0170492176760768E-4</v>
      </c>
    </row>
    <row r="166" spans="1:3" x14ac:dyDescent="0.25">
      <c r="A166" s="8" t="s">
        <v>178</v>
      </c>
      <c r="B166" s="18">
        <v>622.5</v>
      </c>
      <c r="C166" s="5">
        <v>4.4653806035774247E-3</v>
      </c>
    </row>
    <row r="167" spans="1:3" x14ac:dyDescent="0.25">
      <c r="A167" s="8" t="s">
        <v>254</v>
      </c>
      <c r="B167" s="18">
        <v>135</v>
      </c>
      <c r="C167" s="5">
        <v>9.6839579354691127E-4</v>
      </c>
    </row>
    <row r="168" spans="1:3" x14ac:dyDescent="0.25">
      <c r="A168" s="8" t="s">
        <v>369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253</v>
      </c>
      <c r="B170" s="18">
        <v>22</v>
      </c>
      <c r="C170" s="5">
        <v>1.5781264783727443E-4</v>
      </c>
    </row>
    <row r="171" spans="1:3" x14ac:dyDescent="0.25">
      <c r="A171" s="8" t="s">
        <v>271</v>
      </c>
      <c r="B171" s="18">
        <v>212</v>
      </c>
      <c r="C171" s="5">
        <v>1.5207400609773718E-3</v>
      </c>
    </row>
    <row r="172" spans="1:3" x14ac:dyDescent="0.25">
      <c r="A172" s="8" t="s">
        <v>321</v>
      </c>
      <c r="B172" s="18">
        <v>7</v>
      </c>
      <c r="C172" s="5">
        <v>5.021311522095096E-5</v>
      </c>
    </row>
    <row r="173" spans="1:3" x14ac:dyDescent="0.25">
      <c r="A173" s="8" t="s">
        <v>335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375</v>
      </c>
      <c r="B177" s="18">
        <v>1108.5999999999999</v>
      </c>
      <c r="C177" s="5">
        <v>7.9523227905637459E-3</v>
      </c>
    </row>
    <row r="178" spans="1:3" x14ac:dyDescent="0.25">
      <c r="A178" s="8" t="s">
        <v>377</v>
      </c>
      <c r="B178" s="18">
        <v>245</v>
      </c>
      <c r="C178" s="5">
        <v>1.7574590327332836E-3</v>
      </c>
    </row>
    <row r="179" spans="1:3" x14ac:dyDescent="0.25">
      <c r="A179" s="8" t="s">
        <v>205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352</v>
      </c>
      <c r="B182" s="18">
        <v>684</v>
      </c>
      <c r="C182" s="5">
        <v>4.9065386873043508E-3</v>
      </c>
    </row>
    <row r="183" spans="1:3" x14ac:dyDescent="0.25">
      <c r="A183" s="8" t="s">
        <v>9627</v>
      </c>
      <c r="B183" s="18">
        <v>1500</v>
      </c>
      <c r="C183" s="5">
        <v>1.0759953261632349E-2</v>
      </c>
    </row>
    <row r="184" spans="1:3" x14ac:dyDescent="0.25">
      <c r="A184" s="8" t="s">
        <v>363</v>
      </c>
      <c r="B184" s="18">
        <v>20</v>
      </c>
      <c r="C184" s="5">
        <v>1.4346604348843131E-4</v>
      </c>
    </row>
    <row r="185" spans="1:3" x14ac:dyDescent="0.25">
      <c r="A185" s="8" t="s">
        <v>277</v>
      </c>
      <c r="B185" s="18">
        <v>117</v>
      </c>
      <c r="C185" s="5">
        <v>8.3927635440732317E-4</v>
      </c>
    </row>
    <row r="186" spans="1:3" x14ac:dyDescent="0.25">
      <c r="A186" s="8" t="s">
        <v>279</v>
      </c>
      <c r="B186" s="18">
        <v>138</v>
      </c>
      <c r="C186" s="5">
        <v>9.8991570007017594E-4</v>
      </c>
    </row>
    <row r="187" spans="1:3" x14ac:dyDescent="0.25">
      <c r="A187" s="8" t="s">
        <v>216</v>
      </c>
      <c r="B187" s="18">
        <v>866.2</v>
      </c>
      <c r="C187" s="5">
        <v>6.2135143434839599E-3</v>
      </c>
    </row>
    <row r="188" spans="1:3" x14ac:dyDescent="0.25">
      <c r="A188" s="8" t="s">
        <v>7153</v>
      </c>
      <c r="B188" s="18">
        <v>270</v>
      </c>
      <c r="C188" s="5">
        <v>1.9367915870938225E-3</v>
      </c>
    </row>
    <row r="189" spans="1:3" x14ac:dyDescent="0.25">
      <c r="A189" s="8" t="s">
        <v>217</v>
      </c>
      <c r="B189" s="18">
        <v>470.4</v>
      </c>
      <c r="C189" s="5">
        <v>3.3743213428479042E-3</v>
      </c>
    </row>
    <row r="190" spans="1:3" x14ac:dyDescent="0.25">
      <c r="A190" s="8" t="s">
        <v>278</v>
      </c>
      <c r="B190" s="18">
        <v>586</v>
      </c>
      <c r="C190" s="5">
        <v>4.2035550742110369E-3</v>
      </c>
    </row>
    <row r="191" spans="1:3" x14ac:dyDescent="0.25">
      <c r="A191" s="8" t="s">
        <v>276</v>
      </c>
      <c r="B191" s="18">
        <v>166</v>
      </c>
      <c r="C191" s="5">
        <v>1.1907681609539798E-3</v>
      </c>
    </row>
    <row r="192" spans="1:3" x14ac:dyDescent="0.25">
      <c r="A192" s="8" t="s">
        <v>275</v>
      </c>
      <c r="B192" s="18">
        <v>207.8</v>
      </c>
      <c r="C192" s="5">
        <v>1.4906121918448014E-3</v>
      </c>
    </row>
    <row r="193" spans="1:3" x14ac:dyDescent="0.25">
      <c r="A193" s="3" t="s">
        <v>15151</v>
      </c>
      <c r="B193" s="18">
        <v>28725.600000000002</v>
      </c>
      <c r="C193" s="5">
        <v>0.20605740894156413</v>
      </c>
    </row>
    <row r="194" spans="1:3" x14ac:dyDescent="0.25">
      <c r="A194" s="8" t="s">
        <v>15279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196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237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300</v>
      </c>
      <c r="B200" s="18">
        <v>409</v>
      </c>
      <c r="C200" s="5">
        <v>2.9338805893384203E-3</v>
      </c>
    </row>
    <row r="201" spans="1:3" x14ac:dyDescent="0.25">
      <c r="A201" s="8" t="s">
        <v>281</v>
      </c>
      <c r="B201" s="18">
        <v>56</v>
      </c>
      <c r="C201" s="5">
        <v>4.0170492176760768E-4</v>
      </c>
    </row>
    <row r="202" spans="1:3" x14ac:dyDescent="0.25">
      <c r="A202" s="8" t="s">
        <v>314</v>
      </c>
      <c r="B202" s="18">
        <v>284</v>
      </c>
      <c r="C202" s="5">
        <v>2.0372178175357245E-3</v>
      </c>
    </row>
    <row r="203" spans="1:3" x14ac:dyDescent="0.25">
      <c r="A203" s="8" t="s">
        <v>280</v>
      </c>
      <c r="B203" s="18">
        <v>87</v>
      </c>
      <c r="C203" s="5">
        <v>6.2407728917467618E-4</v>
      </c>
    </row>
    <row r="204" spans="1:3" x14ac:dyDescent="0.25">
      <c r="A204" s="8" t="s">
        <v>218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267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316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194</v>
      </c>
      <c r="B214" s="18">
        <v>3</v>
      </c>
      <c r="C214" s="5">
        <v>2.1519906523264697E-5</v>
      </c>
    </row>
    <row r="215" spans="1:3" x14ac:dyDescent="0.25">
      <c r="A215" s="8" t="s">
        <v>182</v>
      </c>
      <c r="B215" s="18">
        <v>78</v>
      </c>
      <c r="C215" s="5">
        <v>5.5951756960488208E-4</v>
      </c>
    </row>
    <row r="216" spans="1:3" x14ac:dyDescent="0.25">
      <c r="A216" s="8" t="s">
        <v>378</v>
      </c>
      <c r="B216" s="18">
        <v>220</v>
      </c>
      <c r="C216" s="5">
        <v>1.5781264783727444E-3</v>
      </c>
    </row>
    <row r="217" spans="1:3" x14ac:dyDescent="0.25">
      <c r="A217" s="8" t="s">
        <v>3533</v>
      </c>
      <c r="B217" s="18">
        <v>35</v>
      </c>
      <c r="C217" s="5">
        <v>2.510655761047548E-4</v>
      </c>
    </row>
    <row r="218" spans="1:3" x14ac:dyDescent="0.25">
      <c r="A218" s="8" t="s">
        <v>313</v>
      </c>
      <c r="B218" s="18">
        <v>249</v>
      </c>
      <c r="C218" s="5">
        <v>1.7861522414309697E-3</v>
      </c>
    </row>
    <row r="219" spans="1:3" x14ac:dyDescent="0.25">
      <c r="A219" s="8" t="s">
        <v>195</v>
      </c>
      <c r="B219" s="18">
        <v>759</v>
      </c>
      <c r="C219" s="5">
        <v>5.4445363503859683E-3</v>
      </c>
    </row>
    <row r="220" spans="1:3" x14ac:dyDescent="0.25">
      <c r="A220" s="8" t="s">
        <v>268</v>
      </c>
      <c r="B220" s="18">
        <v>510</v>
      </c>
      <c r="C220" s="5">
        <v>3.6583841089549984E-3</v>
      </c>
    </row>
    <row r="221" spans="1:3" x14ac:dyDescent="0.25">
      <c r="A221" s="8" t="s">
        <v>3539</v>
      </c>
      <c r="B221" s="18">
        <v>75</v>
      </c>
      <c r="C221" s="5">
        <v>5.3799766308161741E-4</v>
      </c>
    </row>
    <row r="222" spans="1:3" x14ac:dyDescent="0.25">
      <c r="A222" s="8" t="s">
        <v>302</v>
      </c>
      <c r="B222" s="18">
        <v>192</v>
      </c>
      <c r="C222" s="5">
        <v>1.3772740174889406E-3</v>
      </c>
    </row>
    <row r="223" spans="1:3" x14ac:dyDescent="0.25">
      <c r="A223" s="8" t="s">
        <v>3541</v>
      </c>
      <c r="B223" s="18">
        <v>249</v>
      </c>
      <c r="C223" s="5">
        <v>1.7861522414309697E-3</v>
      </c>
    </row>
    <row r="224" spans="1:3" x14ac:dyDescent="0.25">
      <c r="A224" s="8" t="s">
        <v>371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181</v>
      </c>
      <c r="B226" s="18">
        <v>68</v>
      </c>
      <c r="C226" s="5">
        <v>4.8778454786066645E-4</v>
      </c>
    </row>
    <row r="227" spans="1:3" x14ac:dyDescent="0.25">
      <c r="A227" s="8" t="s">
        <v>226</v>
      </c>
      <c r="B227" s="18">
        <v>353</v>
      </c>
      <c r="C227" s="5">
        <v>2.5321756675708127E-3</v>
      </c>
    </row>
    <row r="228" spans="1:3" x14ac:dyDescent="0.25">
      <c r="A228" s="8" t="s">
        <v>3550</v>
      </c>
      <c r="B228" s="18">
        <v>346</v>
      </c>
      <c r="C228" s="5">
        <v>2.4819625523498615E-3</v>
      </c>
    </row>
    <row r="229" spans="1:3" x14ac:dyDescent="0.25">
      <c r="A229" s="8" t="s">
        <v>3425</v>
      </c>
      <c r="B229" s="18">
        <v>70.400000000000006</v>
      </c>
      <c r="C229" s="5">
        <v>5.0500047307927825E-4</v>
      </c>
    </row>
    <row r="230" spans="1:3" x14ac:dyDescent="0.25">
      <c r="A230" s="8" t="s">
        <v>3553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3530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15146</v>
      </c>
      <c r="B234" s="18">
        <v>25.4</v>
      </c>
      <c r="C234" s="5">
        <v>1.8220187523030774E-4</v>
      </c>
    </row>
    <row r="235" spans="1:3" x14ac:dyDescent="0.25">
      <c r="A235" s="8" t="s">
        <v>289</v>
      </c>
      <c r="B235" s="18">
        <v>25.4</v>
      </c>
      <c r="C235" s="5">
        <v>1.8220187523030774E-4</v>
      </c>
    </row>
    <row r="236" spans="1:3" x14ac:dyDescent="0.25">
      <c r="A236" s="3" t="s">
        <v>15120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15152</v>
      </c>
      <c r="B239" s="18">
        <v>1171.4000000000001</v>
      </c>
      <c r="C239" s="5">
        <v>8.4028061671174228E-3</v>
      </c>
    </row>
    <row r="240" spans="1:3" x14ac:dyDescent="0.25">
      <c r="A240" s="8" t="s">
        <v>190</v>
      </c>
      <c r="B240" s="18">
        <v>65</v>
      </c>
      <c r="C240" s="5">
        <v>4.6626464133740173E-4</v>
      </c>
    </row>
    <row r="241" spans="1:3" x14ac:dyDescent="0.25">
      <c r="A241" s="8" t="s">
        <v>234</v>
      </c>
      <c r="B241" s="18">
        <v>17</v>
      </c>
      <c r="C241" s="5">
        <v>1.2194613696516661E-4</v>
      </c>
    </row>
    <row r="242" spans="1:3" x14ac:dyDescent="0.25">
      <c r="A242" s="8" t="s">
        <v>286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229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179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232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233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222</v>
      </c>
      <c r="B258" s="18">
        <v>206</v>
      </c>
      <c r="C258" s="5">
        <v>1.4777002479308425E-3</v>
      </c>
    </row>
    <row r="259" spans="1:3" x14ac:dyDescent="0.25">
      <c r="A259" s="8" t="s">
        <v>366</v>
      </c>
      <c r="B259" s="18">
        <v>504</v>
      </c>
      <c r="C259" s="5">
        <v>3.6153442959084691E-3</v>
      </c>
    </row>
    <row r="260" spans="1:3" x14ac:dyDescent="0.25">
      <c r="A260" s="8" t="s">
        <v>270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290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234</v>
      </c>
      <c r="B268" s="18">
        <v>132</v>
      </c>
      <c r="C268" s="5">
        <v>9.4687588702364661E-4</v>
      </c>
    </row>
    <row r="269" spans="1:3" x14ac:dyDescent="0.25">
      <c r="A269" s="8" t="s">
        <v>3366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210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3565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211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355</v>
      </c>
      <c r="B277" s="18">
        <v>8</v>
      </c>
      <c r="C277" s="5">
        <v>5.738641739537252E-5</v>
      </c>
    </row>
    <row r="278" spans="1:3" x14ac:dyDescent="0.25">
      <c r="A278" s="8" t="s">
        <v>212</v>
      </c>
      <c r="B278" s="18">
        <v>73</v>
      </c>
      <c r="C278" s="5">
        <v>5.2365105873277426E-4</v>
      </c>
    </row>
    <row r="279" spans="1:3" x14ac:dyDescent="0.25">
      <c r="A279" s="8" t="s">
        <v>209</v>
      </c>
      <c r="B279" s="18">
        <v>13.5</v>
      </c>
      <c r="C279" s="5">
        <v>9.6839579354691133E-5</v>
      </c>
    </row>
    <row r="280" spans="1:3" x14ac:dyDescent="0.25">
      <c r="A280" s="8" t="s">
        <v>286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345</v>
      </c>
      <c r="B282" s="18">
        <v>441</v>
      </c>
      <c r="C282" s="5">
        <v>3.1634262589199103E-3</v>
      </c>
    </row>
    <row r="283" spans="1:3" x14ac:dyDescent="0.25">
      <c r="A283" s="8" t="s">
        <v>239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344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1165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303</v>
      </c>
      <c r="B297" s="18">
        <v>8.1999999999999993</v>
      </c>
      <c r="C297" s="5">
        <v>5.8821077830256832E-5</v>
      </c>
    </row>
    <row r="298" spans="1:3" x14ac:dyDescent="0.25">
      <c r="A298" s="8" t="s">
        <v>368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230</v>
      </c>
      <c r="B300" s="18">
        <v>312</v>
      </c>
      <c r="C300" s="5">
        <v>2.2380702784195283E-3</v>
      </c>
    </row>
    <row r="301" spans="1:3" x14ac:dyDescent="0.25">
      <c r="A301" s="8" t="s">
        <v>238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15267</v>
      </c>
      <c r="B303" s="18">
        <v>162</v>
      </c>
      <c r="C303" s="5">
        <v>1.1620749522562935E-3</v>
      </c>
    </row>
    <row r="304" spans="1:3" x14ac:dyDescent="0.25">
      <c r="A304" s="8" t="s">
        <v>255</v>
      </c>
      <c r="B304" s="18">
        <v>75</v>
      </c>
      <c r="C304" s="5">
        <v>5.3799766308161741E-4</v>
      </c>
    </row>
    <row r="305" spans="1:3" x14ac:dyDescent="0.25">
      <c r="A305" s="8" t="s">
        <v>15249</v>
      </c>
      <c r="B305" s="18">
        <v>85</v>
      </c>
      <c r="C305" s="5">
        <v>6.0973068482583304E-4</v>
      </c>
    </row>
    <row r="306" spans="1:3" x14ac:dyDescent="0.25">
      <c r="A306" s="8" t="s">
        <v>284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838</v>
      </c>
      <c r="B316" s="18">
        <v>10</v>
      </c>
      <c r="C316" s="5">
        <v>7.1733021744215653E-5</v>
      </c>
    </row>
    <row r="317" spans="1:3" x14ac:dyDescent="0.25">
      <c r="A317" s="8" t="s">
        <v>15279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1003</v>
      </c>
      <c r="B321" s="18">
        <v>15</v>
      </c>
      <c r="C321" s="5">
        <v>1.0759953261632348E-4</v>
      </c>
    </row>
    <row r="322" spans="1:3" x14ac:dyDescent="0.25">
      <c r="A322" s="8" t="s">
        <v>15123</v>
      </c>
      <c r="B322" s="18">
        <v>20.2</v>
      </c>
      <c r="C322" s="5">
        <v>1.449007039233156E-4</v>
      </c>
    </row>
    <row r="323" spans="1:3" x14ac:dyDescent="0.25">
      <c r="A323" s="8" t="s">
        <v>224</v>
      </c>
      <c r="B323" s="18">
        <v>79.099999999999994</v>
      </c>
      <c r="C323" s="5">
        <v>5.6740820199674576E-4</v>
      </c>
    </row>
    <row r="324" spans="1:3" x14ac:dyDescent="0.25">
      <c r="A324" s="8" t="s">
        <v>2713</v>
      </c>
      <c r="B324" s="18">
        <v>30</v>
      </c>
      <c r="C324" s="5">
        <v>2.1519906523264696E-4</v>
      </c>
    </row>
    <row r="325" spans="1:3" x14ac:dyDescent="0.25">
      <c r="A325" s="8" t="s">
        <v>325</v>
      </c>
      <c r="B325" s="18">
        <v>394</v>
      </c>
      <c r="C325" s="5">
        <v>2.8262810567220966E-3</v>
      </c>
    </row>
    <row r="326" spans="1:3" x14ac:dyDescent="0.25">
      <c r="A326" s="8" t="s">
        <v>15276</v>
      </c>
      <c r="B326" s="18">
        <v>40</v>
      </c>
      <c r="C326" s="5">
        <v>2.8693208697686261E-4</v>
      </c>
    </row>
    <row r="327" spans="1:3" x14ac:dyDescent="0.25">
      <c r="A327" s="8" t="s">
        <v>259</v>
      </c>
      <c r="B327" s="18">
        <v>20</v>
      </c>
      <c r="C327" s="5">
        <v>1.4346604348843131E-4</v>
      </c>
    </row>
    <row r="328" spans="1:3" x14ac:dyDescent="0.25">
      <c r="A328" s="8" t="s">
        <v>235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189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220</v>
      </c>
      <c r="B333" s="18">
        <v>256</v>
      </c>
      <c r="C333" s="5">
        <v>1.8363653566519206E-3</v>
      </c>
    </row>
    <row r="334" spans="1:3" x14ac:dyDescent="0.25">
      <c r="A334" s="8" t="s">
        <v>291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3533</v>
      </c>
      <c r="B336" s="18">
        <v>92</v>
      </c>
      <c r="C336" s="5">
        <v>6.59943800046784E-4</v>
      </c>
    </row>
    <row r="337" spans="1:3" x14ac:dyDescent="0.25">
      <c r="A337" s="8" t="s">
        <v>302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338</v>
      </c>
      <c r="B340" s="18">
        <v>50</v>
      </c>
      <c r="C340" s="5">
        <v>3.5866510872107829E-4</v>
      </c>
    </row>
    <row r="341" spans="1:3" x14ac:dyDescent="0.25">
      <c r="A341" s="8" t="s">
        <v>350</v>
      </c>
      <c r="B341" s="18">
        <v>22</v>
      </c>
      <c r="C341" s="5">
        <v>1.5781264783727443E-4</v>
      </c>
    </row>
    <row r="342" spans="1:3" x14ac:dyDescent="0.25">
      <c r="A342" s="8" t="s">
        <v>15124</v>
      </c>
      <c r="B342" s="18">
        <v>39.799999999999997</v>
      </c>
      <c r="C342" s="5">
        <v>2.8549742654197829E-4</v>
      </c>
    </row>
    <row r="343" spans="1:3" x14ac:dyDescent="0.25">
      <c r="A343" s="3" t="s">
        <v>15268</v>
      </c>
      <c r="B343" s="18">
        <v>117</v>
      </c>
      <c r="C343" s="5">
        <v>8.3927635440732317E-4</v>
      </c>
    </row>
    <row r="344" spans="1:3" x14ac:dyDescent="0.25">
      <c r="A344" s="8" t="s">
        <v>1506</v>
      </c>
      <c r="B344" s="18">
        <v>117</v>
      </c>
      <c r="C344" s="5">
        <v>8.3927635440732317E-4</v>
      </c>
    </row>
    <row r="345" spans="1:3" x14ac:dyDescent="0.25">
      <c r="A345" s="3" t="s">
        <v>15269</v>
      </c>
      <c r="B345" s="18">
        <v>63</v>
      </c>
      <c r="C345" s="5">
        <v>4.5191803698855864E-4</v>
      </c>
    </row>
    <row r="346" spans="1:3" x14ac:dyDescent="0.25">
      <c r="A346" s="8" t="s">
        <v>15266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15278</v>
      </c>
      <c r="B349" s="18">
        <v>100.8</v>
      </c>
      <c r="C349" s="5">
        <v>7.2306885918169378E-4</v>
      </c>
    </row>
    <row r="350" spans="1:3" x14ac:dyDescent="0.25">
      <c r="A350" s="8" t="s">
        <v>359</v>
      </c>
      <c r="B350" s="18">
        <v>131.6</v>
      </c>
      <c r="C350" s="5">
        <v>9.4400656615387796E-4</v>
      </c>
    </row>
    <row r="351" spans="1:3" x14ac:dyDescent="0.25">
      <c r="A351" s="8" t="s">
        <v>4796</v>
      </c>
      <c r="B351" s="18">
        <v>20</v>
      </c>
      <c r="C351" s="5">
        <v>1.4346604348843131E-4</v>
      </c>
    </row>
    <row r="352" spans="1:3" x14ac:dyDescent="0.25">
      <c r="A352" s="8" t="s">
        <v>3820</v>
      </c>
      <c r="B352" s="18">
        <v>20.3</v>
      </c>
      <c r="C352" s="5">
        <v>1.4561803414075779E-4</v>
      </c>
    </row>
    <row r="353" spans="1:3" x14ac:dyDescent="0.25">
      <c r="A353" s="8" t="s">
        <v>228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3616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804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213</v>
      </c>
      <c r="B359" s="18">
        <v>446</v>
      </c>
      <c r="C359" s="5">
        <v>3.1992927697920182E-3</v>
      </c>
    </row>
    <row r="360" spans="1:3" x14ac:dyDescent="0.25">
      <c r="A360" s="8" t="s">
        <v>15251</v>
      </c>
      <c r="B360" s="18">
        <v>20</v>
      </c>
      <c r="C360" s="5">
        <v>1.4346604348843131E-4</v>
      </c>
    </row>
    <row r="361" spans="1:3" x14ac:dyDescent="0.25">
      <c r="A361" s="8" t="s">
        <v>263</v>
      </c>
      <c r="B361" s="18">
        <v>27.2</v>
      </c>
      <c r="C361" s="5">
        <v>1.9511381914426656E-4</v>
      </c>
    </row>
    <row r="362" spans="1:3" x14ac:dyDescent="0.25">
      <c r="A362" s="3" t="s">
        <v>15153</v>
      </c>
      <c r="B362" s="18">
        <v>450</v>
      </c>
      <c r="C362" s="5">
        <v>3.2279859784897042E-3</v>
      </c>
    </row>
    <row r="363" spans="1:3" x14ac:dyDescent="0.25">
      <c r="A363" s="8" t="s">
        <v>241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317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15281</v>
      </c>
      <c r="B368" s="18">
        <v>101.8</v>
      </c>
      <c r="C368" s="5">
        <v>7.302421613561153E-4</v>
      </c>
    </row>
    <row r="369" spans="1:3" x14ac:dyDescent="0.25">
      <c r="A369" s="8" t="s">
        <v>3058</v>
      </c>
      <c r="B369" s="18">
        <v>101.8</v>
      </c>
      <c r="C369" s="5">
        <v>7.302421613561153E-4</v>
      </c>
    </row>
    <row r="370" spans="1:3" x14ac:dyDescent="0.25">
      <c r="A370" s="3" t="s">
        <v>305</v>
      </c>
      <c r="B370" s="18">
        <v>19</v>
      </c>
      <c r="C370" s="5">
        <v>1.3629274131400973E-4</v>
      </c>
    </row>
    <row r="371" spans="1:3" x14ac:dyDescent="0.25">
      <c r="A371" s="8" t="s">
        <v>15252</v>
      </c>
      <c r="B371" s="18">
        <v>19</v>
      </c>
      <c r="C371" s="5">
        <v>1.3629274131400973E-4</v>
      </c>
    </row>
    <row r="372" spans="1:3" x14ac:dyDescent="0.25">
      <c r="A372" s="3" t="s">
        <v>15265</v>
      </c>
      <c r="B372" s="18">
        <v>240</v>
      </c>
      <c r="C372" s="5">
        <v>1.7215925218611757E-3</v>
      </c>
    </row>
    <row r="373" spans="1:3" x14ac:dyDescent="0.25">
      <c r="A373" s="8" t="s">
        <v>336</v>
      </c>
      <c r="B373" s="18">
        <v>160</v>
      </c>
      <c r="C373" s="5">
        <v>1.1477283479074504E-3</v>
      </c>
    </row>
    <row r="374" spans="1:3" x14ac:dyDescent="0.25">
      <c r="A374" s="8" t="s">
        <v>2997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261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202</v>
      </c>
      <c r="B383" s="18">
        <v>1100</v>
      </c>
      <c r="C383" s="5">
        <v>7.8906323918637219E-3</v>
      </c>
    </row>
    <row r="384" spans="1:3" x14ac:dyDescent="0.25">
      <c r="A384" s="8" t="s">
        <v>3820</v>
      </c>
      <c r="B384" s="18">
        <v>20.3</v>
      </c>
      <c r="C384" s="5">
        <v>1.4561803414075779E-4</v>
      </c>
    </row>
    <row r="385" spans="1:3" x14ac:dyDescent="0.25">
      <c r="A385" s="8" t="s">
        <v>244</v>
      </c>
      <c r="B385" s="18">
        <v>9</v>
      </c>
      <c r="C385" s="5">
        <v>6.4559719569794093E-5</v>
      </c>
    </row>
    <row r="386" spans="1:3" x14ac:dyDescent="0.25">
      <c r="A386" s="8" t="s">
        <v>301</v>
      </c>
      <c r="B386" s="18">
        <v>42.6</v>
      </c>
      <c r="C386" s="5">
        <v>3.0558267263035868E-4</v>
      </c>
    </row>
    <row r="387" spans="1:3" x14ac:dyDescent="0.25">
      <c r="A387" s="8" t="s">
        <v>260</v>
      </c>
      <c r="B387" s="18">
        <v>120</v>
      </c>
      <c r="C387" s="5">
        <v>8.6079626093058784E-4</v>
      </c>
    </row>
    <row r="388" spans="1:3" x14ac:dyDescent="0.25">
      <c r="A388" s="8" t="s">
        <v>361</v>
      </c>
      <c r="B388" s="18">
        <v>21</v>
      </c>
      <c r="C388" s="5">
        <v>1.5063934566285288E-4</v>
      </c>
    </row>
    <row r="389" spans="1:3" x14ac:dyDescent="0.25">
      <c r="A389" s="8" t="s">
        <v>185</v>
      </c>
      <c r="B389" s="18">
        <v>3.6</v>
      </c>
      <c r="C389" s="5">
        <v>2.5823887827917636E-5</v>
      </c>
    </row>
    <row r="390" spans="1:3" x14ac:dyDescent="0.25">
      <c r="A390" s="8" t="s">
        <v>330</v>
      </c>
      <c r="B390" s="18">
        <v>17.399999999999999</v>
      </c>
      <c r="C390" s="5">
        <v>1.2481545783493524E-4</v>
      </c>
    </row>
    <row r="391" spans="1:3" x14ac:dyDescent="0.25">
      <c r="A391" s="8" t="s">
        <v>248</v>
      </c>
      <c r="B391" s="18">
        <v>20</v>
      </c>
      <c r="C391" s="5">
        <v>1.4346604348843131E-4</v>
      </c>
    </row>
    <row r="392" spans="1:3" x14ac:dyDescent="0.25">
      <c r="A392" s="3" t="s">
        <v>15261</v>
      </c>
      <c r="B392" s="18">
        <v>208</v>
      </c>
      <c r="C392" s="5">
        <v>1.4920468522796855E-3</v>
      </c>
    </row>
    <row r="393" spans="1:3" x14ac:dyDescent="0.25">
      <c r="A393" s="8" t="s">
        <v>15240</v>
      </c>
      <c r="B393" s="18">
        <v>15</v>
      </c>
      <c r="C393" s="5">
        <v>1.0759953261632348E-4</v>
      </c>
    </row>
    <row r="394" spans="1:3" x14ac:dyDescent="0.25">
      <c r="A394" s="8" t="s">
        <v>15241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190</v>
      </c>
      <c r="B396" s="18">
        <v>152.13</v>
      </c>
      <c r="C396" s="5">
        <v>1.0912744597947528E-3</v>
      </c>
    </row>
    <row r="397" spans="1:3" x14ac:dyDescent="0.25">
      <c r="A397" s="8" t="s">
        <v>318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230</v>
      </c>
      <c r="B400" s="18">
        <v>72</v>
      </c>
      <c r="C400" s="5">
        <v>5.1647775655835274E-4</v>
      </c>
    </row>
    <row r="401" spans="1:3" x14ac:dyDescent="0.25">
      <c r="A401" s="8" t="s">
        <v>257</v>
      </c>
      <c r="B401" s="18">
        <v>19</v>
      </c>
      <c r="C401" s="5">
        <v>1.3629274131400973E-4</v>
      </c>
    </row>
    <row r="402" spans="1:3" x14ac:dyDescent="0.25">
      <c r="A402" s="8" t="s">
        <v>192</v>
      </c>
      <c r="B402" s="18">
        <v>78</v>
      </c>
      <c r="C402" s="5">
        <v>5.5951756960488208E-4</v>
      </c>
    </row>
    <row r="403" spans="1:3" x14ac:dyDescent="0.25">
      <c r="A403" s="8" t="s">
        <v>235</v>
      </c>
      <c r="B403" s="18">
        <v>20</v>
      </c>
      <c r="C403" s="5">
        <v>1.4346604348843131E-4</v>
      </c>
    </row>
    <row r="404" spans="1:3" x14ac:dyDescent="0.25">
      <c r="A404" s="8" t="s">
        <v>342</v>
      </c>
      <c r="B404" s="18">
        <v>275</v>
      </c>
      <c r="C404" s="5">
        <v>1.9726580979659305E-3</v>
      </c>
    </row>
    <row r="405" spans="1:3" x14ac:dyDescent="0.25">
      <c r="A405" s="8" t="s">
        <v>308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353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326</v>
      </c>
      <c r="B410" s="18">
        <v>134</v>
      </c>
      <c r="C410" s="5">
        <v>9.6122249137248976E-4</v>
      </c>
    </row>
    <row r="411" spans="1:3" x14ac:dyDescent="0.25">
      <c r="A411" s="8" t="s">
        <v>335</v>
      </c>
      <c r="B411" s="18">
        <v>72</v>
      </c>
      <c r="C411" s="5">
        <v>5.1647775655835274E-4</v>
      </c>
    </row>
    <row r="412" spans="1:3" x14ac:dyDescent="0.25">
      <c r="A412" s="8" t="s">
        <v>261</v>
      </c>
      <c r="B412" s="18">
        <v>292</v>
      </c>
      <c r="C412" s="5">
        <v>2.0946042349310971E-3</v>
      </c>
    </row>
    <row r="413" spans="1:3" x14ac:dyDescent="0.25">
      <c r="A413" s="3" t="s">
        <v>236</v>
      </c>
      <c r="B413" s="18">
        <v>231</v>
      </c>
      <c r="C413" s="5">
        <v>1.6570328022913817E-3</v>
      </c>
    </row>
    <row r="414" spans="1:3" x14ac:dyDescent="0.25">
      <c r="A414" s="8" t="s">
        <v>235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295</v>
      </c>
      <c r="B417" s="18">
        <v>153</v>
      </c>
      <c r="C417" s="5">
        <v>1.0975152326864995E-3</v>
      </c>
    </row>
    <row r="418" spans="1:3" x14ac:dyDescent="0.25">
      <c r="A418" s="8" t="s">
        <v>211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251</v>
      </c>
      <c r="B420" s="18">
        <v>4323.6000000000004</v>
      </c>
      <c r="C420" s="5">
        <v>3.1014489281329084E-2</v>
      </c>
    </row>
    <row r="421" spans="1:3" x14ac:dyDescent="0.25">
      <c r="A421" s="8" t="s">
        <v>358</v>
      </c>
      <c r="B421" s="18">
        <v>31</v>
      </c>
      <c r="C421" s="5">
        <v>2.2237236740706853E-4</v>
      </c>
    </row>
    <row r="422" spans="1:3" x14ac:dyDescent="0.25">
      <c r="A422" s="8" t="s">
        <v>15270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345</v>
      </c>
      <c r="B424" s="18">
        <v>74.400000000000006</v>
      </c>
      <c r="C424" s="5">
        <v>5.3369368177696454E-4</v>
      </c>
    </row>
    <row r="425" spans="1:3" x14ac:dyDescent="0.25">
      <c r="A425" s="3" t="s">
        <v>15235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15260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184</v>
      </c>
      <c r="B430" s="18">
        <v>6</v>
      </c>
      <c r="C430" s="5">
        <v>4.3039813046529393E-5</v>
      </c>
    </row>
    <row r="431" spans="1:3" x14ac:dyDescent="0.25">
      <c r="A431" s="3" t="s">
        <v>269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3571</v>
      </c>
      <c r="B440" s="18">
        <v>130</v>
      </c>
      <c r="C440" s="5">
        <v>9.3252928267480346E-4</v>
      </c>
    </row>
    <row r="441" spans="1:3" x14ac:dyDescent="0.25">
      <c r="A441" s="8" t="s">
        <v>7155</v>
      </c>
      <c r="B441" s="18">
        <v>164</v>
      </c>
      <c r="C441" s="5">
        <v>1.1764215566051367E-3</v>
      </c>
    </row>
    <row r="442" spans="1:3" x14ac:dyDescent="0.25">
      <c r="A442" s="8" t="s">
        <v>200</v>
      </c>
      <c r="B442" s="18">
        <v>20</v>
      </c>
      <c r="C442" s="5">
        <v>1.4346604348843131E-4</v>
      </c>
    </row>
    <row r="443" spans="1:3" x14ac:dyDescent="0.25">
      <c r="A443" s="8" t="s">
        <v>3456</v>
      </c>
      <c r="B443" s="18">
        <v>11.2</v>
      </c>
      <c r="C443" s="5">
        <v>8.0340984353521525E-5</v>
      </c>
    </row>
    <row r="444" spans="1:3" x14ac:dyDescent="0.25">
      <c r="A444" s="8" t="s">
        <v>229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233</v>
      </c>
      <c r="B447" s="18">
        <v>17</v>
      </c>
      <c r="C447" s="5">
        <v>1.2194613696516661E-4</v>
      </c>
    </row>
    <row r="448" spans="1:3" x14ac:dyDescent="0.25">
      <c r="A448" s="8" t="s">
        <v>3300</v>
      </c>
      <c r="B448" s="18">
        <v>90</v>
      </c>
      <c r="C448" s="5">
        <v>6.4559719569794085E-4</v>
      </c>
    </row>
    <row r="449" spans="1:3" x14ac:dyDescent="0.25">
      <c r="A449" s="8" t="s">
        <v>366</v>
      </c>
      <c r="B449" s="18">
        <v>14</v>
      </c>
      <c r="C449" s="5">
        <v>1.0042623044190192E-4</v>
      </c>
    </row>
    <row r="450" spans="1:3" x14ac:dyDescent="0.25">
      <c r="A450" s="8" t="s">
        <v>270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3366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211</v>
      </c>
      <c r="B456" s="18">
        <v>51</v>
      </c>
      <c r="C456" s="5">
        <v>3.6583841089549981E-4</v>
      </c>
    </row>
    <row r="457" spans="1:3" x14ac:dyDescent="0.25">
      <c r="A457" s="8" t="s">
        <v>832</v>
      </c>
      <c r="B457" s="18">
        <v>105</v>
      </c>
      <c r="C457" s="5">
        <v>7.531967283142644E-4</v>
      </c>
    </row>
    <row r="458" spans="1:3" x14ac:dyDescent="0.25">
      <c r="A458" s="8" t="s">
        <v>722</v>
      </c>
      <c r="B458" s="18">
        <v>60</v>
      </c>
      <c r="C458" s="5">
        <v>4.3039813046529392E-4</v>
      </c>
    </row>
    <row r="459" spans="1:3" x14ac:dyDescent="0.25">
      <c r="A459" s="8" t="s">
        <v>15370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8338</v>
      </c>
      <c r="B461" s="18">
        <v>159.68</v>
      </c>
      <c r="C461" s="5">
        <v>1.1454328912116356E-3</v>
      </c>
    </row>
    <row r="462" spans="1:3" x14ac:dyDescent="0.25">
      <c r="A462" s="8" t="s">
        <v>15242</v>
      </c>
      <c r="B462" s="18">
        <v>333</v>
      </c>
      <c r="C462" s="5">
        <v>2.3887096240823814E-3</v>
      </c>
    </row>
    <row r="463" spans="1:3" x14ac:dyDescent="0.25">
      <c r="A463" s="8" t="s">
        <v>267</v>
      </c>
      <c r="B463" s="18">
        <v>292</v>
      </c>
      <c r="C463" s="5">
        <v>2.0946042349310971E-3</v>
      </c>
    </row>
    <row r="464" spans="1:3" x14ac:dyDescent="0.25">
      <c r="A464" s="8" t="s">
        <v>3013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3600</v>
      </c>
      <c r="B467" s="18">
        <v>701</v>
      </c>
      <c r="C467" s="5">
        <v>5.028484824269517E-3</v>
      </c>
    </row>
    <row r="468" spans="1:3" x14ac:dyDescent="0.25">
      <c r="A468" s="3" t="s">
        <v>15128</v>
      </c>
      <c r="B468" s="18">
        <v>9</v>
      </c>
      <c r="C468" s="5">
        <v>6.4559719569794093E-5</v>
      </c>
    </row>
    <row r="469" spans="1:3" x14ac:dyDescent="0.25">
      <c r="A469" s="8" t="s">
        <v>363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368</v>
      </c>
      <c r="B472" s="18">
        <v>292</v>
      </c>
      <c r="C472" s="5">
        <v>2.0946042349310971E-3</v>
      </c>
    </row>
    <row r="473" spans="1:3" x14ac:dyDescent="0.25">
      <c r="A473" s="8" t="s">
        <v>3174</v>
      </c>
      <c r="B473" s="18">
        <v>5</v>
      </c>
      <c r="C473" s="5">
        <v>3.5866510872107826E-5</v>
      </c>
    </row>
    <row r="474" spans="1:3" x14ac:dyDescent="0.25">
      <c r="A474" s="8" t="s">
        <v>345</v>
      </c>
      <c r="B474" s="18">
        <v>369</v>
      </c>
      <c r="C474" s="5">
        <v>2.6469485023615578E-3</v>
      </c>
    </row>
    <row r="475" spans="1:3" x14ac:dyDescent="0.25">
      <c r="A475" s="8" t="s">
        <v>15250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199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15148</v>
      </c>
      <c r="B482" s="18">
        <v>2880.4</v>
      </c>
      <c r="C482" s="5">
        <v>2.0661979583203878E-2</v>
      </c>
    </row>
    <row r="483" spans="1:3" x14ac:dyDescent="0.25">
      <c r="A483" s="8" t="s">
        <v>231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303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331</v>
      </c>
      <c r="B488" s="18">
        <v>283</v>
      </c>
      <c r="C488" s="5">
        <v>2.0300445153613031E-3</v>
      </c>
    </row>
    <row r="489" spans="1:3" x14ac:dyDescent="0.25">
      <c r="A489" s="8" t="s">
        <v>333</v>
      </c>
      <c r="B489" s="18">
        <v>242</v>
      </c>
      <c r="C489" s="5">
        <v>1.7359391262100187E-3</v>
      </c>
    </row>
    <row r="490" spans="1:3" x14ac:dyDescent="0.25">
      <c r="A490" s="8" t="s">
        <v>367</v>
      </c>
      <c r="B490" s="18">
        <v>130</v>
      </c>
      <c r="C490" s="5">
        <v>9.3252928267480346E-4</v>
      </c>
    </row>
    <row r="491" spans="1:3" x14ac:dyDescent="0.25">
      <c r="A491" s="8" t="s">
        <v>356</v>
      </c>
      <c r="B491" s="18">
        <v>186.4</v>
      </c>
      <c r="C491" s="5">
        <v>1.3371035253121799E-3</v>
      </c>
    </row>
    <row r="492" spans="1:3" x14ac:dyDescent="0.25">
      <c r="A492" s="8" t="s">
        <v>3159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201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304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15147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362</v>
      </c>
      <c r="B500" s="18">
        <v>325</v>
      </c>
      <c r="C500" s="5">
        <v>2.3313232066870088E-3</v>
      </c>
    </row>
    <row r="501" spans="1:3" x14ac:dyDescent="0.25">
      <c r="A501" s="8" t="s">
        <v>15279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267</v>
      </c>
      <c r="B505" s="18">
        <v>588</v>
      </c>
      <c r="C505" s="5">
        <v>4.2179016785598806E-3</v>
      </c>
    </row>
    <row r="506" spans="1:3" x14ac:dyDescent="0.25">
      <c r="A506" s="8" t="s">
        <v>264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291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266</v>
      </c>
      <c r="B512" s="18">
        <v>747</v>
      </c>
      <c r="C512" s="5">
        <v>5.3584567242929097E-3</v>
      </c>
    </row>
    <row r="513" spans="1:3" x14ac:dyDescent="0.25">
      <c r="A513" s="8" t="s">
        <v>3547</v>
      </c>
      <c r="B513" s="18">
        <v>131</v>
      </c>
      <c r="C513" s="5">
        <v>9.3970258484922509E-4</v>
      </c>
    </row>
    <row r="514" spans="1:3" x14ac:dyDescent="0.25">
      <c r="A514" s="8" t="s">
        <v>268</v>
      </c>
      <c r="B514" s="18">
        <v>1523</v>
      </c>
      <c r="C514" s="5">
        <v>1.0924939211644044E-2</v>
      </c>
    </row>
    <row r="515" spans="1:3" x14ac:dyDescent="0.25">
      <c r="A515" s="8" t="s">
        <v>265</v>
      </c>
      <c r="B515" s="18">
        <v>453</v>
      </c>
      <c r="C515" s="5">
        <v>3.2495058850129689E-3</v>
      </c>
    </row>
    <row r="516" spans="1:3" x14ac:dyDescent="0.25">
      <c r="A516" s="8" t="s">
        <v>315</v>
      </c>
      <c r="B516" s="18">
        <v>213</v>
      </c>
      <c r="C516" s="5">
        <v>1.5279133631517935E-3</v>
      </c>
    </row>
    <row r="517" spans="1:3" x14ac:dyDescent="0.25">
      <c r="A517" s="8" t="s">
        <v>15280</v>
      </c>
      <c r="B517" s="18">
        <v>29</v>
      </c>
      <c r="C517" s="5">
        <v>2.0802576305822539E-4</v>
      </c>
    </row>
    <row r="518" spans="1:3" x14ac:dyDescent="0.25">
      <c r="A518" s="8" t="s">
        <v>312</v>
      </c>
      <c r="B518" s="18">
        <v>32</v>
      </c>
      <c r="C518" s="5">
        <v>2.2954566958149008E-4</v>
      </c>
    </row>
    <row r="519" spans="1:3" x14ac:dyDescent="0.25">
      <c r="A519" s="8" t="s">
        <v>347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356</v>
      </c>
      <c r="B521" s="18">
        <v>20</v>
      </c>
      <c r="C521" s="5">
        <v>1.4346604348843131E-4</v>
      </c>
    </row>
    <row r="522" spans="1:3" x14ac:dyDescent="0.25">
      <c r="A522" s="8" t="s">
        <v>319</v>
      </c>
      <c r="B522" s="18">
        <v>16</v>
      </c>
      <c r="C522" s="5">
        <v>1.1477283479074504E-4</v>
      </c>
    </row>
    <row r="523" spans="1:3" x14ac:dyDescent="0.25">
      <c r="A523" s="8" t="s">
        <v>178</v>
      </c>
      <c r="B523" s="18">
        <v>25</v>
      </c>
      <c r="C523" s="5">
        <v>1.7933255436053915E-4</v>
      </c>
    </row>
    <row r="524" spans="1:3" x14ac:dyDescent="0.25">
      <c r="A524" s="8" t="s">
        <v>345</v>
      </c>
      <c r="B524" s="18">
        <v>1331.7</v>
      </c>
      <c r="C524" s="5">
        <v>9.5526865056771992E-3</v>
      </c>
    </row>
    <row r="525" spans="1:3" x14ac:dyDescent="0.25">
      <c r="A525" s="8" t="s">
        <v>239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240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369</v>
      </c>
      <c r="B530" s="18">
        <v>20</v>
      </c>
      <c r="C530" s="5">
        <v>1.4346604348843131E-4</v>
      </c>
    </row>
    <row r="531" spans="1:3" x14ac:dyDescent="0.25">
      <c r="A531" s="3" t="s">
        <v>15371</v>
      </c>
      <c r="B531" s="18">
        <v>15</v>
      </c>
      <c r="C531" s="5">
        <v>1.0759953261632348E-4</v>
      </c>
    </row>
    <row r="532" spans="1:3" x14ac:dyDescent="0.25">
      <c r="A532" s="8" t="s">
        <v>355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15238</v>
      </c>
      <c r="B535" s="18">
        <v>136</v>
      </c>
      <c r="C535" s="5">
        <v>9.755690957213329E-4</v>
      </c>
    </row>
    <row r="536" spans="1:3" x14ac:dyDescent="0.25">
      <c r="A536" s="8" t="s">
        <v>15237</v>
      </c>
      <c r="B536" s="18">
        <v>136</v>
      </c>
      <c r="C536" s="5">
        <v>9.755690957213329E-4</v>
      </c>
    </row>
    <row r="537" spans="1:3" x14ac:dyDescent="0.25">
      <c r="A537" s="3" t="s">
        <v>15277</v>
      </c>
      <c r="B537" s="18">
        <v>230</v>
      </c>
      <c r="C537" s="5">
        <v>1.64985950011696E-3</v>
      </c>
    </row>
    <row r="538" spans="1:3" x14ac:dyDescent="0.25">
      <c r="A538" s="8" t="s">
        <v>3700</v>
      </c>
      <c r="B538" s="18">
        <v>230</v>
      </c>
      <c r="C538" s="5">
        <v>1.64985950011696E-3</v>
      </c>
    </row>
    <row r="539" spans="1:3" x14ac:dyDescent="0.25">
      <c r="A539" s="3" t="s">
        <v>273</v>
      </c>
      <c r="B539" s="18">
        <v>724</v>
      </c>
      <c r="C539" s="5">
        <v>5.1934707742812133E-3</v>
      </c>
    </row>
    <row r="540" spans="1:3" x14ac:dyDescent="0.25">
      <c r="A540" s="8" t="s">
        <v>272</v>
      </c>
      <c r="B540" s="18">
        <v>724</v>
      </c>
      <c r="C540" s="5">
        <v>5.1934707742812133E-3</v>
      </c>
    </row>
    <row r="541" spans="1:3" x14ac:dyDescent="0.25">
      <c r="A541" s="3" t="s">
        <v>15275</v>
      </c>
      <c r="B541" s="18">
        <v>525</v>
      </c>
      <c r="C541" s="5">
        <v>3.7659836415713218E-3</v>
      </c>
    </row>
    <row r="542" spans="1:3" x14ac:dyDescent="0.25">
      <c r="A542" s="8" t="s">
        <v>804</v>
      </c>
      <c r="B542" s="18">
        <v>525</v>
      </c>
      <c r="C542" s="5">
        <v>3.7659836415713218E-3</v>
      </c>
    </row>
    <row r="543" spans="1:3" x14ac:dyDescent="0.25">
      <c r="A543" s="3" t="s">
        <v>15259</v>
      </c>
      <c r="B543" s="18">
        <v>540</v>
      </c>
      <c r="C543" s="5">
        <v>3.8735831741876451E-3</v>
      </c>
    </row>
    <row r="544" spans="1:3" x14ac:dyDescent="0.25">
      <c r="A544" s="8" t="s">
        <v>15264</v>
      </c>
      <c r="B544" s="18">
        <v>540</v>
      </c>
      <c r="C544" s="5">
        <v>3.8735831741876451E-3</v>
      </c>
    </row>
    <row r="545" spans="1:3" x14ac:dyDescent="0.25">
      <c r="A545" s="3" t="s">
        <v>15234</v>
      </c>
      <c r="B545" s="18">
        <v>1224</v>
      </c>
      <c r="C545" s="5">
        <v>8.7801218614919959E-3</v>
      </c>
    </row>
    <row r="546" spans="1:3" x14ac:dyDescent="0.25">
      <c r="A546" s="8" t="s">
        <v>3367</v>
      </c>
      <c r="B546" s="18">
        <v>452</v>
      </c>
      <c r="C546" s="5">
        <v>3.2423325828385475E-3</v>
      </c>
    </row>
    <row r="547" spans="1:3" x14ac:dyDescent="0.25">
      <c r="A547" s="8" t="s">
        <v>3515</v>
      </c>
      <c r="B547" s="18">
        <v>424</v>
      </c>
      <c r="C547" s="5">
        <v>3.0414801219547437E-3</v>
      </c>
    </row>
    <row r="548" spans="1:3" x14ac:dyDescent="0.25">
      <c r="A548" s="8" t="s">
        <v>7157</v>
      </c>
      <c r="B548" s="18">
        <v>246</v>
      </c>
      <c r="C548" s="5">
        <v>1.764632334907705E-3</v>
      </c>
    </row>
    <row r="549" spans="1:3" x14ac:dyDescent="0.25">
      <c r="A549" s="8" t="s">
        <v>3366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72"/>
  <sheetViews>
    <sheetView tabSelected="1" zoomScale="85" zoomScaleNormal="85" workbookViewId="0"/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15121</v>
      </c>
      <c r="J1" s="45" t="s">
        <v>26</v>
      </c>
      <c r="K1" s="45" t="s">
        <v>27</v>
      </c>
      <c r="L1" s="45" t="s">
        <v>28</v>
      </c>
      <c r="M1" s="45" t="s">
        <v>15368</v>
      </c>
      <c r="N1" s="45" t="s">
        <v>33</v>
      </c>
      <c r="O1" s="45" t="s">
        <v>34</v>
      </c>
      <c r="P1" s="45" t="s">
        <v>15156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BU4</v>
      </c>
      <c r="B118" s="12">
        <f>Eintragen!C118</f>
        <v>9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0.09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BU3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BU3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56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0.56000000000000005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74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0.74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BU4</v>
      </c>
      <c r="O269" s="16">
        <f>Eintragen!B269</f>
        <v>29500917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Rest</v>
      </c>
      <c r="B271" s="12">
        <f>Eintragen!C271</f>
        <v>1.4</v>
      </c>
      <c r="C271" s="13">
        <f>Tabelle1[[#This Row],[Datum]]</f>
        <v>44488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Sensorik</v>
      </c>
      <c r="H271" s="11" t="str">
        <f>IF(ISBLANK(Tabelle1[[#This Row],[noch genauer]]),"-",Tabelle1[[#This Row],[noch genauer]])</f>
        <v>-</v>
      </c>
      <c r="I271" s="14">
        <f t="shared" si="16"/>
        <v>42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>
        <f>IFERROR(VLOOKUP(Tabelle3[[#This Row],[Artikelnr.]],Kennzahlen!S:U,3,FALSE)*Tabelle3[[#This Row],[Menge]],"0")</f>
        <v>1.3999999999999999E-2</v>
      </c>
      <c r="N271" s="14" t="str">
        <f>Eintragen!A271</f>
        <v>Labor</v>
      </c>
      <c r="O271" s="16">
        <f>Eintragen!B271</f>
        <v>29500917</v>
      </c>
      <c r="P271" s="15">
        <f>Eintragen!D271</f>
        <v>74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BU4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Schimmel</v>
      </c>
      <c r="G275" s="13" t="str">
        <f>IF(ISBLANK(Eintragen!F275),VLOOKUP(Tabelle3[[#This Row],[Grund Ziffer]],'Liste Gründe'!A:D,3,FALSE),Eintragen!F275)</f>
        <v>Schimmel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BU4</v>
      </c>
      <c r="O275" s="16">
        <f>Eintragen!B275</f>
        <v>29500917</v>
      </c>
      <c r="P275" s="15">
        <f>Eintragen!D275</f>
        <v>12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0</v>
      </c>
      <c r="C276" s="13">
        <f>Tabelle1[[#This Row],[Datum]]</f>
        <v>0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76" s="14" t="str">
        <f>IFERROR(VLOOKUP(Tabelle3[[#This Row],[Artikelnr.]],Artikel!A:C,3,FALSE),Tabelle3[[#This Row],[Artikelnr.]])</f>
        <v>VOS-ABS ENTSORGUNG</v>
      </c>
      <c r="F276" s="11" t="e">
        <f>VLOOKUP(Eintragen!D276,'Liste Gründe'!A:D,2,FALSE)</f>
        <v>#N/A</v>
      </c>
      <c r="G276" s="13" t="e">
        <f>IF(ISBLANK(Eintragen!F276),VLOOKUP(Tabelle3[[#This Row],[Grund Ziffer]],'Liste Gründe'!A:D,3,FALSE),Eintragen!F276)</f>
        <v>#N/A</v>
      </c>
      <c r="H276" s="11" t="str">
        <f>IF(ISBLANK(Tabelle1[[#This Row],[noch genauer]]),"-",Tabelle1[[#This Row],[noch genauer]])</f>
        <v>-</v>
      </c>
      <c r="I276" s="14">
        <f t="shared" si="16"/>
        <v>52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</v>
      </c>
      <c r="N276" s="14" t="str">
        <f>Eintragen!A276</f>
        <v>RWV</v>
      </c>
      <c r="O276" s="16">
        <f>Eintragen!B276</f>
        <v>29500917</v>
      </c>
      <c r="P276" s="15">
        <f>Eintragen!D276</f>
        <v>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BU1</v>
      </c>
      <c r="B277" s="12">
        <f>Eintragen!C277</f>
        <v>0</v>
      </c>
      <c r="C277" s="13">
        <f>Tabelle1[[#This Row],[Datum]]</f>
        <v>0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77" s="14" t="str">
        <f>IFERROR(VLOOKUP(Tabelle3[[#This Row],[Artikelnr.]],Artikel!A:C,3,FALSE),Tabelle3[[#This Row],[Artikelnr.]])</f>
        <v>VOS-ABS ENTSORGUNG</v>
      </c>
      <c r="F277" s="11" t="e">
        <f>VLOOKUP(Eintragen!D277,'Liste Gründe'!A:D,2,FALSE)</f>
        <v>#N/A</v>
      </c>
      <c r="G277" s="13" t="e">
        <f>IF(ISBLANK(Eintragen!F277),VLOOKUP(Tabelle3[[#This Row],[Grund Ziffer]],'Liste Gründe'!A:D,3,FALSE),Eintragen!F277)</f>
        <v>#N/A</v>
      </c>
      <c r="H277" s="11" t="str">
        <f>IF(ISBLANK(Tabelle1[[#This Row],[noch genauer]]),"-",Tabelle1[[#This Row],[noch genauer]])</f>
        <v>-</v>
      </c>
      <c r="I277" s="14">
        <f t="shared" si="16"/>
        <v>52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</v>
      </c>
      <c r="N277" s="14" t="str">
        <f>Eintragen!A277</f>
        <v>RWV</v>
      </c>
      <c r="O277" s="16">
        <f>Eintragen!B277</f>
        <v>29500917</v>
      </c>
      <c r="P277" s="15">
        <f>Eintragen!D277</f>
        <v>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0</v>
      </c>
      <c r="C278" s="13">
        <f>Tabelle1[[#This Row],[Datum]]</f>
        <v>0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278" s="14" t="str">
        <f>IFERROR(VLOOKUP(Tabelle3[[#This Row],[Artikelnr.]],Artikel!A:C,3,FALSE),Tabelle3[[#This Row],[Artikelnr.]])</f>
        <v>VOS-ABS ENTSORGUNG</v>
      </c>
      <c r="F278" s="11" t="e">
        <f>VLOOKUP(Eintragen!D278,'Liste Gründe'!A:D,2,FALSE)</f>
        <v>#N/A</v>
      </c>
      <c r="G278" s="13" t="e">
        <f>IF(ISBLANK(Eintragen!F278),VLOOKUP(Tabelle3[[#This Row],[Grund Ziffer]],'Liste Gründe'!A:D,3,FALSE),Eintragen!F278)</f>
        <v>#N/A</v>
      </c>
      <c r="H278" s="11" t="str">
        <f>IF(ISBLANK(Tabelle1[[#This Row],[noch genauer]]),"-",Tabelle1[[#This Row],[noch genauer]])</f>
        <v>-</v>
      </c>
      <c r="I278" s="14">
        <f t="shared" si="16"/>
        <v>52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</v>
      </c>
      <c r="N278" s="14" t="str">
        <f>Eintragen!A278</f>
        <v>RWV</v>
      </c>
      <c r="O278" s="16">
        <f>Eintragen!B278</f>
        <v>29500917</v>
      </c>
      <c r="P278" s="15">
        <f>Eintragen!D278</f>
        <v>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BU4</v>
      </c>
      <c r="B372" s="12">
        <f>Eintragen!C372</f>
        <v>20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10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BU4</v>
      </c>
      <c r="B453" s="12">
        <f>Eintragen!C453</f>
        <v>210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2.1000000000000001E-2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BU4</v>
      </c>
      <c r="B465" s="12">
        <f>Eintragen!C465</f>
        <v>24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2.4000000000000002E-3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31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46.5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69" si="44">_xlfn.ISOWEEKNUM(C706)</f>
        <v>36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 t="shared" si="44"/>
        <v>36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 t="shared" si="44"/>
        <v>41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BU3</v>
      </c>
      <c r="B739" s="12">
        <f>Eintragen!C739</f>
        <v>0</v>
      </c>
      <c r="C739" s="13">
        <f>Tabelle1[[#This Row],[Datum]]</f>
        <v>0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9" s="14" t="str">
        <f>IFERROR(VLOOKUP(Tabelle3[[#This Row],[Artikelnr.]],Artikel!A:C,3,FALSE),Tabelle3[[#This Row],[Artikelnr.]])</f>
        <v>VOS VEG-SCH-MILD-VAKU</v>
      </c>
      <c r="F739" s="11" t="e">
        <f>VLOOKUP(Eintragen!D739,'Liste Gründe'!A:D,2,FALSE)</f>
        <v>#N/A</v>
      </c>
      <c r="G739" s="13" t="e">
        <f>IF(ISBLANK(Eintragen!F739),VLOOKUP(Tabelle3[[#This Row],[Grund Ziffer]],'Liste Gründe'!A:D,3,FALSE),Eintragen!F739)</f>
        <v>#N/A</v>
      </c>
      <c r="H739" s="11" t="str">
        <f>IF(ISBLANK(Tabelle1[[#This Row],[noch genauer]]),"-",Tabelle1[[#This Row],[noch genauer]])</f>
        <v>-</v>
      </c>
      <c r="I739" s="14">
        <f t="shared" si="44"/>
        <v>52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0</v>
      </c>
      <c r="N739" s="14" t="str">
        <f>Eintragen!A739</f>
        <v>BU3</v>
      </c>
      <c r="O739" s="16">
        <f>Eintragen!B739</f>
        <v>49900001</v>
      </c>
      <c r="P739" s="15">
        <f>Eintragen!D739</f>
        <v>0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 t="shared" si="44"/>
        <v>33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 t="shared" si="44"/>
        <v>34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/>
      <c r="I742" s="14">
        <f t="shared" si="44"/>
        <v>34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 t="shared" si="44"/>
        <v>34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 t="shared" si="44"/>
        <v>36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 t="shared" si="44"/>
        <v>41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 t="shared" si="44"/>
        <v>41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 t="shared" si="44"/>
        <v>33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 t="shared" si="44"/>
        <v>42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 t="shared" si="44"/>
        <v>42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 t="shared" si="44"/>
        <v>36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 t="shared" si="44"/>
        <v>38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 t="shared" si="44"/>
        <v>41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 t="shared" si="44"/>
        <v>43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 t="shared" si="44"/>
        <v>42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 t="shared" si="44"/>
        <v>40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 t="shared" si="44"/>
        <v>41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 t="shared" si="44"/>
        <v>42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 t="shared" si="44"/>
        <v>42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 t="shared" si="44"/>
        <v>42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 t="shared" si="44"/>
        <v>42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 t="shared" si="44"/>
        <v>42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 t="shared" si="44"/>
        <v>42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Rest</v>
      </c>
      <c r="B763" s="12">
        <f>Eintragen!C763</f>
        <v>53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-</v>
      </c>
      <c r="I763" s="14">
        <f t="shared" si="44"/>
        <v>41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 t="shared" si="44"/>
        <v>41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Rest</v>
      </c>
      <c r="B765" s="12">
        <f>Eintragen!C765</f>
        <v>47</v>
      </c>
      <c r="C765" s="13">
        <f>Tabelle1[[#This Row],[Datum]]</f>
        <v>44483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-</v>
      </c>
      <c r="I765" s="14">
        <f t="shared" si="44"/>
        <v>41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-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 t="shared" si="44"/>
        <v>41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57</v>
      </c>
      <c r="C767" s="13">
        <f>Tabelle1[[#This Row],[Datum]]</f>
        <v>44483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Einwaage</v>
      </c>
      <c r="H767" s="11" t="str">
        <f>IF(ISBLANK(Tabelle1[[#This Row],[noch genauer]]),"-",Tabelle1[[#This Row],[noch genauer]])</f>
        <v>-</v>
      </c>
      <c r="I767" s="14">
        <f t="shared" si="44"/>
        <v>41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-</v>
      </c>
      <c r="P767" s="15">
        <f>Eintragen!D767</f>
        <v>71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Rest</v>
      </c>
      <c r="B768" s="12">
        <f>Eintragen!C768</f>
        <v>2.2000000000000002</v>
      </c>
      <c r="C768" s="13">
        <f>Tabelle1[[#This Row],[Datum]]</f>
        <v>44483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Sensorik</v>
      </c>
      <c r="H768" s="11" t="str">
        <f>IF(ISBLANK(Tabelle1[[#This Row],[noch genauer]]),"-",Tabelle1[[#This Row],[noch genauer]])</f>
        <v>-</v>
      </c>
      <c r="I768" s="14">
        <f t="shared" si="44"/>
        <v>41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-</v>
      </c>
      <c r="P768" s="15">
        <f>Eintragen!D768</f>
        <v>74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 t="shared" si="44"/>
        <v>41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 t="shared" ref="I770:I833" si="48">_xlfn.ISOWEEKNUM(C770)</f>
        <v>41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 t="shared" si="48"/>
        <v>41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 t="shared" si="48"/>
        <v>41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 t="shared" si="48"/>
        <v>41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 t="shared" si="48"/>
        <v>41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Rest</v>
      </c>
      <c r="B775" s="12">
        <f>Eintragen!C775</f>
        <v>6.6</v>
      </c>
      <c r="C775" s="13">
        <f>Tabelle1[[#This Row],[Datum]]</f>
        <v>44484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Sensorik</v>
      </c>
      <c r="H775" s="11" t="str">
        <f>IF(ISBLANK(Tabelle1[[#This Row],[noch genauer]]),"-",Tabelle1[[#This Row],[noch genauer]])</f>
        <v>-</v>
      </c>
      <c r="I775" s="14">
        <f t="shared" si="48"/>
        <v>41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-</v>
      </c>
      <c r="P775" s="15">
        <f>Eintragen!D775</f>
        <v>74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Rest</v>
      </c>
      <c r="B776" s="12">
        <f>Eintragen!C776</f>
        <v>14.5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Laborproben</v>
      </c>
      <c r="H776" s="11" t="str">
        <f>IF(ISBLANK(Tabelle1[[#This Row],[noch genauer]]),"-",Tabelle1[[#This Row],[noch genauer]])</f>
        <v>-</v>
      </c>
      <c r="I776" s="14">
        <f t="shared" si="48"/>
        <v>42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-</v>
      </c>
      <c r="P776" s="15">
        <f>Eintragen!D776</f>
        <v>73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 t="shared" si="48"/>
        <v>42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/>
      <c r="I778" s="14">
        <f t="shared" si="48"/>
        <v>42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/>
      <c r="I779" s="14">
        <f t="shared" si="48"/>
        <v>42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 t="shared" si="48"/>
        <v>42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 t="shared" si="48"/>
        <v>42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 t="shared" si="48"/>
        <v>42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Rest</v>
      </c>
      <c r="B783" s="12">
        <f>Eintragen!C783</f>
        <v>7.6</v>
      </c>
      <c r="C783" s="13">
        <f>Tabelle1[[#This Row],[Datum]]</f>
        <v>44487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Sensorik</v>
      </c>
      <c r="H783" s="11" t="str">
        <f>IF(ISBLANK(Tabelle1[[#This Row],[noch genauer]]),"-",Tabelle1[[#This Row],[noch genauer]])</f>
        <v>-</v>
      </c>
      <c r="I783" s="14">
        <f t="shared" si="48"/>
        <v>42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74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 t="shared" si="48"/>
        <v>42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Rest</v>
      </c>
      <c r="B785" s="12">
        <f>Eintragen!C785</f>
        <v>230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-</v>
      </c>
      <c r="I785" s="14">
        <f t="shared" si="48"/>
        <v>42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-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 t="shared" si="48"/>
        <v>42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Rest</v>
      </c>
      <c r="B787" s="12">
        <f>Eintragen!C787</f>
        <v>10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Rückstellproben</v>
      </c>
      <c r="H787" s="11" t="str">
        <f>IF(ISBLANK(Tabelle1[[#This Row],[noch genauer]]),"-",Tabelle1[[#This Row],[noch genauer]])</f>
        <v>-</v>
      </c>
      <c r="I787" s="14">
        <f t="shared" si="48"/>
        <v>42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-</v>
      </c>
      <c r="P787" s="15">
        <f>Eintragen!D787</f>
        <v>70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 t="shared" si="48"/>
        <v>42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 t="shared" si="48"/>
        <v>42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 t="shared" si="48"/>
        <v>42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 t="shared" si="48"/>
        <v>42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24</v>
      </c>
      <c r="C792" s="13">
        <f>Tabelle1[[#This Row],[Datum]]</f>
        <v>44488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-</v>
      </c>
      <c r="I792" s="14">
        <f t="shared" si="48"/>
        <v>42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RWV</v>
      </c>
      <c r="O792" s="16" t="str">
        <f>Eintragen!B792</f>
        <v>-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 t="shared" si="48"/>
        <v>42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 t="shared" si="48"/>
        <v>42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 t="shared" si="48"/>
        <v>42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 t="shared" si="48"/>
        <v>42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 t="shared" si="48"/>
        <v>42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 t="shared" si="48"/>
        <v>42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 t="shared" si="48"/>
        <v>42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 t="shared" si="48"/>
        <v>42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 t="shared" si="48"/>
        <v>42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 t="shared" si="48"/>
        <v>42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 t="shared" si="48"/>
        <v>42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Rest</v>
      </c>
      <c r="B804" s="12">
        <f>Eintragen!C804</f>
        <v>4.0999999999999996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Sensorik</v>
      </c>
      <c r="H804" s="11" t="str">
        <f>IF(ISBLANK(Tabelle1[[#This Row],[noch genauer]]),"-",Tabelle1[[#This Row],[noch genauer]])</f>
        <v>-</v>
      </c>
      <c r="I804" s="14">
        <f t="shared" si="48"/>
        <v>42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-</v>
      </c>
      <c r="P804" s="15">
        <f>Eintragen!D804</f>
        <v>74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 t="shared" si="48"/>
        <v>42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 t="shared" si="48"/>
        <v>42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 t="shared" si="48"/>
        <v>42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Rest</v>
      </c>
      <c r="B808" s="12">
        <f>Eintragen!C808</f>
        <v>150</v>
      </c>
      <c r="C808" s="13">
        <f>Tabelle1[[#This Row],[Datum]]</f>
        <v>44490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Laborproben</v>
      </c>
      <c r="H808" s="11" t="str">
        <f>IF(ISBLANK(Tabelle1[[#This Row],[noch genauer]]),"-",Tabelle1[[#This Row],[noch genauer]])</f>
        <v>-</v>
      </c>
      <c r="I808" s="14">
        <f t="shared" si="48"/>
        <v>42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-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 t="shared" si="48"/>
        <v>42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Rest</v>
      </c>
      <c r="B810" s="12">
        <f>Eintragen!C810</f>
        <v>2.5</v>
      </c>
      <c r="C810" s="13">
        <f>Tabelle1[[#This Row],[Datum]]</f>
        <v>44490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Sensorik</v>
      </c>
      <c r="H810" s="11" t="str">
        <f>IF(ISBLANK(Tabelle1[[#This Row],[noch genauer]]),"-",Tabelle1[[#This Row],[noch genauer]])</f>
        <v>-</v>
      </c>
      <c r="I810" s="14">
        <f t="shared" si="48"/>
        <v>42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-</v>
      </c>
      <c r="P810" s="15">
        <f>Eintragen!D810</f>
        <v>74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 t="shared" si="48"/>
        <v>42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 t="shared" si="48"/>
        <v>42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 t="shared" si="48"/>
        <v>42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 t="shared" si="48"/>
        <v>42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 t="shared" si="48"/>
        <v>42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Rest</v>
      </c>
      <c r="B816" s="12">
        <f>Eintragen!C816</f>
        <v>170</v>
      </c>
      <c r="C816" s="13">
        <f>Tabelle1[[#This Row],[Datum]]</f>
        <v>44491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Laborproben</v>
      </c>
      <c r="H816" s="11" t="str">
        <f>IF(ISBLANK(Tabelle1[[#This Row],[noch genauer]]),"-",Tabelle1[[#This Row],[noch genauer]])</f>
        <v>-</v>
      </c>
      <c r="I816" s="14">
        <f t="shared" si="48"/>
        <v>42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-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Rest</v>
      </c>
      <c r="B817" s="12">
        <f>Eintragen!C817</f>
        <v>53</v>
      </c>
      <c r="C817" s="13">
        <f>Tabelle1[[#This Row],[Datum]]</f>
        <v>44491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Rückstellproben</v>
      </c>
      <c r="H817" s="11" t="str">
        <f>IF(ISBLANK(Tabelle1[[#This Row],[noch genauer]]),"-",Tabelle1[[#This Row],[noch genauer]])</f>
        <v>-</v>
      </c>
      <c r="I817" s="14">
        <f t="shared" si="48"/>
        <v>42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-</v>
      </c>
      <c r="P817" s="15">
        <f>Eintragen!D817</f>
        <v>70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 t="shared" si="48"/>
        <v>42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 t="shared" si="48"/>
        <v>42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 t="shared" si="48"/>
        <v>42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Rest</v>
      </c>
      <c r="B821" s="12">
        <f>Eintragen!C821</f>
        <v>65.400000000000006</v>
      </c>
      <c r="C821" s="13">
        <f>Tabelle1[[#This Row],[Datum]]</f>
        <v>44494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 t="shared" si="48"/>
        <v>43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Rest</v>
      </c>
      <c r="B822" s="12">
        <f>Eintragen!C822</f>
        <v>3.5</v>
      </c>
      <c r="C822" s="13">
        <f>Tabelle1[[#This Row],[Datum]]</f>
        <v>44494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-</v>
      </c>
      <c r="I822" s="14">
        <f t="shared" si="48"/>
        <v>43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-</v>
      </c>
      <c r="P822" s="15">
        <f>Eintragen!D822</f>
        <v>74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Rest</v>
      </c>
      <c r="B823" s="12">
        <f>Eintragen!C823</f>
        <v>20</v>
      </c>
      <c r="C823" s="13">
        <f>Tabelle1[[#This Row],[Datum]]</f>
        <v>44494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Muster</v>
      </c>
      <c r="H823" s="11" t="str">
        <f>IF(ISBLANK(Tabelle1[[#This Row],[noch genauer]]),"-",Tabelle1[[#This Row],[noch genauer]])</f>
        <v>-</v>
      </c>
      <c r="I823" s="14">
        <f t="shared" si="48"/>
        <v>43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-</v>
      </c>
      <c r="P823" s="15">
        <f>Eintragen!D823</f>
        <v>72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 t="shared" si="48"/>
        <v>43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 t="shared" si="48"/>
        <v>43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 t="shared" si="48"/>
        <v>43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 t="shared" si="48"/>
        <v>43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 t="shared" si="48"/>
        <v>43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 t="shared" si="48"/>
        <v>43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 t="shared" si="48"/>
        <v>43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 t="shared" si="48"/>
        <v>43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 t="shared" si="48"/>
        <v>43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 t="shared" si="48"/>
        <v>43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43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 t="shared" si="52"/>
        <v>43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 t="shared" si="52"/>
        <v>42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 t="shared" si="52"/>
        <v>42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 t="shared" si="52"/>
        <v>42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 t="shared" si="52"/>
        <v>42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 t="shared" si="52"/>
        <v>43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 t="shared" si="52"/>
        <v>43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 t="shared" si="52"/>
        <v>39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 t="shared" si="52"/>
        <v>42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 t="shared" si="52"/>
        <v>43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 t="shared" si="52"/>
        <v>33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 t="shared" si="52"/>
        <v>34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 t="shared" si="52"/>
        <v>35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 t="shared" si="52"/>
        <v>35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 t="shared" si="52"/>
        <v>35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 t="shared" si="52"/>
        <v>35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 t="shared" si="52"/>
        <v>35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 t="shared" si="52"/>
        <v>36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 t="shared" si="52"/>
        <v>37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 t="shared" si="52"/>
        <v>37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 t="shared" si="52"/>
        <v>37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 t="shared" si="52"/>
        <v>37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 t="shared" si="52"/>
        <v>37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 t="shared" si="52"/>
        <v>37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 t="shared" si="52"/>
        <v>38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 t="shared" si="52"/>
        <v>38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 t="shared" si="52"/>
        <v>38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 t="shared" si="52"/>
        <v>39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 t="shared" si="52"/>
        <v>40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 t="shared" si="52"/>
        <v>41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 t="shared" si="52"/>
        <v>41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41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 t="shared" si="52"/>
        <v>42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 t="shared" si="52"/>
        <v>42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 t="shared" si="52"/>
        <v>42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 t="shared" si="52"/>
        <v>36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 t="shared" si="52"/>
        <v>41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 t="shared" si="52"/>
        <v>41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 t="shared" si="52"/>
        <v>39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 t="shared" si="52"/>
        <v>39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 t="shared" si="52"/>
        <v>42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 t="shared" si="52"/>
        <v>43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35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37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 t="shared" si="52"/>
        <v>37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 t="shared" si="52"/>
        <v>33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 t="shared" si="52"/>
        <v>33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 t="shared" si="52"/>
        <v>33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 t="shared" si="52"/>
        <v>33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 t="shared" si="52"/>
        <v>33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 t="shared" si="52"/>
        <v>33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 t="shared" si="52"/>
        <v>33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 t="shared" si="52"/>
        <v>34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 t="shared" si="52"/>
        <v>34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 t="shared" si="52"/>
        <v>34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 t="shared" si="52"/>
        <v>34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 t="shared" si="52"/>
        <v>34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 t="shared" si="52"/>
        <v>34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 t="shared" si="52"/>
        <v>34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 t="shared" si="52"/>
        <v>34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 t="shared" ref="I898:I961" si="56">_xlfn.ISOWEEKNUM(C898)</f>
        <v>34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 t="shared" si="56"/>
        <v>35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 t="shared" si="56"/>
        <v>35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 t="shared" si="56"/>
        <v>35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 t="shared" si="56"/>
        <v>39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 t="shared" si="56"/>
        <v>35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 t="shared" si="56"/>
        <v>35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 t="shared" si="56"/>
        <v>35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 t="shared" si="56"/>
        <v>36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 t="shared" si="56"/>
        <v>36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 t="shared" si="56"/>
        <v>36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 t="shared" si="56"/>
        <v>36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 t="shared" si="56"/>
        <v>36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 t="shared" si="56"/>
        <v>36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 t="shared" si="56"/>
        <v>37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 t="shared" si="56"/>
        <v>37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 t="shared" si="56"/>
        <v>37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 t="shared" si="56"/>
        <v>37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 t="shared" si="56"/>
        <v>37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 t="shared" si="56"/>
        <v>37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 t="shared" si="56"/>
        <v>38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 t="shared" si="56"/>
        <v>38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 t="shared" si="56"/>
        <v>38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 t="shared" si="56"/>
        <v>39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 t="shared" si="56"/>
        <v>39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 t="shared" si="56"/>
        <v>39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 t="shared" si="56"/>
        <v>39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 t="shared" si="56"/>
        <v>41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 t="shared" si="56"/>
        <v>36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 t="shared" si="56"/>
        <v>39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33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0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33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BU4</v>
      </c>
      <c r="B933" s="12">
        <f>Eintragen!C933</f>
        <v>0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34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33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34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35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 t="shared" si="56"/>
        <v>35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35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 t="shared" si="56"/>
        <v>34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 t="shared" si="56"/>
        <v>34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 t="shared" si="56"/>
        <v>35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 t="shared" si="56"/>
        <v>35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 t="shared" si="56"/>
        <v>35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 t="shared" si="56"/>
        <v>35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 t="shared" si="56"/>
        <v>35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 t="shared" si="56"/>
        <v>35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 t="shared" si="56"/>
        <v>35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 t="shared" si="56"/>
        <v>35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 t="shared" si="56"/>
        <v>35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 t="shared" si="56"/>
        <v>35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 t="shared" si="56"/>
        <v>35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 t="shared" si="56"/>
        <v>35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36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 t="shared" si="56"/>
        <v>36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 t="shared" si="56"/>
        <v>36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36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 t="shared" si="56"/>
        <v>37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 t="shared" si="56"/>
        <v>37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 t="shared" si="56"/>
        <v>37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 t="shared" si="56"/>
        <v>37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37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37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37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 t="shared" si="60"/>
        <v>37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 t="shared" si="60"/>
        <v>37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BU4</v>
      </c>
      <c r="B966" s="12">
        <f>Eintragen!C966</f>
        <v>0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 t="shared" si="60"/>
        <v>37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 t="shared" si="60"/>
        <v>38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 t="shared" si="60"/>
        <v>37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 t="shared" si="60"/>
        <v>38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 t="shared" si="60"/>
        <v>38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 t="shared" si="60"/>
        <v>38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 t="shared" si="60"/>
        <v>38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 t="shared" si="60"/>
        <v>38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 t="shared" si="60"/>
        <v>38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 t="shared" si="60"/>
        <v>38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 t="shared" si="60"/>
        <v>38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 t="shared" si="60"/>
        <v>38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 t="shared" si="60"/>
        <v>38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 t="shared" si="60"/>
        <v>38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 t="shared" si="60"/>
        <v>38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38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 t="shared" si="60"/>
        <v>38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 t="shared" si="60"/>
        <v>38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 t="shared" si="60"/>
        <v>38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 t="shared" si="60"/>
        <v>39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 t="shared" si="60"/>
        <v>39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 t="shared" si="60"/>
        <v>39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 t="shared" si="60"/>
        <v>39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 t="shared" si="60"/>
        <v>39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 t="shared" si="60"/>
        <v>39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 t="shared" si="60"/>
        <v>39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 t="shared" si="60"/>
        <v>39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 t="shared" si="60"/>
        <v>39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 t="shared" si="60"/>
        <v>40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40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 t="shared" si="60"/>
        <v>39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 t="shared" si="60"/>
        <v>40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40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 t="shared" si="60"/>
        <v>40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40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40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 t="shared" si="60"/>
        <v>40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Rest</v>
      </c>
      <c r="B1013" s="12">
        <f>Eintragen!C1013</f>
        <v>15</v>
      </c>
      <c r="C1013" s="13">
        <f>Tabelle1[[#This Row],[Datum]]</f>
        <v>44474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-</v>
      </c>
      <c r="I1013" s="14">
        <f t="shared" si="60"/>
        <v>40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Diverses</v>
      </c>
      <c r="P1013" s="15">
        <f>Eintragen!D1013</f>
        <v>70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40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 t="shared" si="60"/>
        <v>40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 t="shared" si="60"/>
        <v>40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 t="shared" si="60"/>
        <v>40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 t="shared" si="60"/>
        <v>40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40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 t="shared" si="60"/>
        <v>40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 t="shared" si="60"/>
        <v>40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40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 t="shared" si="60"/>
        <v>40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 t="shared" si="60"/>
        <v>40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 t="shared" si="60"/>
        <v>40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40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Rest</v>
      </c>
      <c r="B1027" s="12">
        <f>Eintragen!C1027</f>
        <v>29.2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Rückstellproben</v>
      </c>
      <c r="H1027" s="11" t="str">
        <f>IF(ISBLANK(Tabelle1[[#This Row],[noch genauer]]),"-",Tabelle1[[#This Row],[noch genauer]])</f>
        <v>-</v>
      </c>
      <c r="I1027" s="14">
        <f t="shared" si="64"/>
        <v>40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 t="shared" si="64"/>
        <v>40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Rest</v>
      </c>
      <c r="B1029" s="12">
        <f>Eintragen!C1029</f>
        <v>7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Rückstellproben</v>
      </c>
      <c r="H1029" s="11" t="str">
        <f>IF(ISBLANK(Tabelle1[[#This Row],[noch genauer]]),"-",Tabelle1[[#This Row],[noch genauer]])</f>
        <v>-</v>
      </c>
      <c r="I1029" s="14">
        <f t="shared" si="64"/>
        <v>40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Diverses</v>
      </c>
      <c r="P1029" s="15">
        <f>Eintragen!D1029</f>
        <v>70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 t="shared" si="64"/>
        <v>40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 t="shared" si="64"/>
        <v>40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 t="shared" si="64"/>
        <v>40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 t="shared" si="64"/>
        <v>40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Rest</v>
      </c>
      <c r="B1034" s="12">
        <f>Eintragen!C1034</f>
        <v>150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Laborprobe</v>
      </c>
      <c r="H1034" s="11" t="str">
        <f>IF(ISBLANK(Tabelle1[[#This Row],[noch genauer]]),"-",Tabelle1[[#This Row],[noch genauer]])</f>
        <v>-</v>
      </c>
      <c r="I1034" s="14">
        <f t="shared" si="64"/>
        <v>40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Diverses</v>
      </c>
      <c r="P1034" s="15">
        <f>Eintragen!D1034</f>
        <v>70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Rest</v>
      </c>
      <c r="B1035" s="12">
        <f>Eintragen!C1035</f>
        <v>3</v>
      </c>
      <c r="C1035" s="13">
        <f>Tabelle1[[#This Row],[Datum]]</f>
        <v>44477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Laborproben</v>
      </c>
      <c r="H1035" s="11" t="str">
        <f>IF(ISBLANK(Tabelle1[[#This Row],[noch genauer]]),"-",Tabelle1[[#This Row],[noch genauer]])</f>
        <v>-</v>
      </c>
      <c r="I1035" s="14">
        <f t="shared" si="64"/>
        <v>40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Rest</v>
      </c>
      <c r="B1036" s="12">
        <f>Eintragen!C1036</f>
        <v>53.6</v>
      </c>
      <c r="C1036" s="13">
        <f>Tabelle1[[#This Row],[Datum]]</f>
        <v>44477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Rest</v>
      </c>
      <c r="G1036" s="13" t="str">
        <f>IF(ISBLANK(Eintragen!F1036),VLOOKUP(Tabelle3[[#This Row],[Grund Ziffer]],'Liste Gründe'!A:D,3,FALSE),Eintragen!F1036)</f>
        <v>Rückstellproben</v>
      </c>
      <c r="H1036" s="11" t="str">
        <f>IF(ISBLANK(Tabelle1[[#This Row],[noch genauer]]),"-",Tabelle1[[#This Row],[noch genauer]])</f>
        <v>-</v>
      </c>
      <c r="I1036" s="14">
        <f t="shared" si="64"/>
        <v>40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Diverses</v>
      </c>
      <c r="P1036" s="15">
        <f>Eintragen!D1036</f>
        <v>22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 t="shared" si="64"/>
        <v>40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Rest</v>
      </c>
      <c r="B1038" s="12">
        <f>Eintragen!C1038</f>
        <v>56</v>
      </c>
      <c r="C1038" s="13">
        <f>Tabelle1[[#This Row],[Datum]]</f>
        <v>44477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Einwaage</v>
      </c>
      <c r="H1038" s="11" t="str">
        <f>IF(ISBLANK(Tabelle1[[#This Row],[noch genauer]]),"-",Tabelle1[[#This Row],[noch genauer]])</f>
        <v>-</v>
      </c>
      <c r="I1038" s="14">
        <f t="shared" si="64"/>
        <v>40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22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6.5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Sensorik</v>
      </c>
      <c r="H1039" s="11" t="str">
        <f>IF(ISBLANK(Tabelle1[[#This Row],[noch genauer]]),"-",Tabelle1[[#This Row],[noch genauer]])</f>
        <v>-</v>
      </c>
      <c r="I1039" s="14">
        <f t="shared" si="64"/>
        <v>40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62.6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 t="shared" si="64"/>
        <v>40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 t="shared" si="64"/>
        <v>40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86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40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127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Rückstellproben</v>
      </c>
      <c r="H1043" s="11" t="str">
        <f>IF(ISBLANK(Tabelle1[[#This Row],[noch genauer]]),"-",Tabelle1[[#This Row],[noch genauer]])</f>
        <v>-</v>
      </c>
      <c r="I1043" s="14">
        <f t="shared" si="64"/>
        <v>40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70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Rest</v>
      </c>
      <c r="B1054" s="12">
        <f>Eintragen!C1054</f>
        <v>80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Laborproben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Diverses</v>
      </c>
      <c r="P1054" s="15">
        <f>Eintragen!D1054</f>
        <v>73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Rest</v>
      </c>
      <c r="B1056" s="12">
        <f>Eintragen!C1056</f>
        <v>18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Einwaage</v>
      </c>
      <c r="H1056" s="11" t="str">
        <f>IF(ISBLANK(Tabelle1[[#This Row],[noch genauer]]),"-",Tabelle1[[#This Row],[noch genauer]])</f>
        <v>-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Diverses</v>
      </c>
      <c r="P1056" s="15">
        <f>Eintragen!D1056</f>
        <v>71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Rest</v>
      </c>
      <c r="B1057" s="12">
        <f>Eintragen!C1057</f>
        <v>1.5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Sensorik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Diverses</v>
      </c>
      <c r="P1057" s="15">
        <f>Eintragen!D1057</f>
        <v>74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Rest</v>
      </c>
      <c r="B1066" s="12">
        <f>Eintragen!C1066</f>
        <v>1.5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Sensorik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74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 t="shared" si="64"/>
        <v>40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 t="shared" si="64"/>
        <v>36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 t="shared" si="64"/>
        <v>40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 t="shared" si="64"/>
        <v>40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 t="shared" si="64"/>
        <v>40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 t="shared" si="64"/>
        <v>40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 t="shared" si="64"/>
        <v>34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 t="shared" si="64"/>
        <v>39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 t="shared" si="64"/>
        <v>39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 t="shared" si="64"/>
        <v>38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 t="shared" si="64"/>
        <v>37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 t="shared" si="64"/>
        <v>38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 t="shared" si="64"/>
        <v>33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 t="shared" si="64"/>
        <v>33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33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 t="shared" si="68"/>
        <v>33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 t="shared" si="68"/>
        <v>34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 t="shared" si="68"/>
        <v>34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 t="shared" si="68"/>
        <v>34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 t="shared" si="68"/>
        <v>35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 t="shared" si="68"/>
        <v>35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 t="shared" si="68"/>
        <v>35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35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 t="shared" si="68"/>
        <v>35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 t="shared" si="68"/>
        <v>33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 t="shared" si="68"/>
        <v>36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 t="shared" si="68"/>
        <v>36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 t="shared" si="68"/>
        <v>36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36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36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36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36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 t="shared" si="68"/>
        <v>36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 t="shared" si="68"/>
        <v>36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36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 t="shared" si="68"/>
        <v>36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 t="shared" si="68"/>
        <v>36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 t="shared" si="68"/>
        <v>36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 t="shared" si="68"/>
        <v>37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 t="shared" si="68"/>
        <v>37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 t="shared" si="68"/>
        <v>37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37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 t="shared" si="68"/>
        <v>37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 t="shared" si="68"/>
        <v>37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 t="shared" si="68"/>
        <v>37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 t="shared" si="68"/>
        <v>37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 t="shared" si="68"/>
        <v>37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 t="shared" si="68"/>
        <v>37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 t="shared" si="68"/>
        <v>37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 t="shared" si="68"/>
        <v>37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 t="shared" si="68"/>
        <v>37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 t="shared" si="68"/>
        <v>37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 t="shared" si="68"/>
        <v>37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 t="shared" si="68"/>
        <v>37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 t="shared" si="68"/>
        <v>37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 t="shared" si="68"/>
        <v>38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 t="shared" si="68"/>
        <v>38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 t="shared" si="68"/>
        <v>38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38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38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 t="shared" si="68"/>
        <v>38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38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39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 t="shared" si="68"/>
        <v>39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 t="shared" si="68"/>
        <v>39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 t="shared" si="68"/>
        <v>39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 t="shared" si="68"/>
        <v>39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 t="shared" si="68"/>
        <v>34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 t="shared" si="68"/>
        <v>34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 t="shared" si="68"/>
        <v>34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 t="shared" si="68"/>
        <v>34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 t="shared" si="68"/>
        <v>35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 t="shared" si="68"/>
        <v>35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 t="shared" si="68"/>
        <v>35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 t="shared" si="68"/>
        <v>36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 t="shared" si="68"/>
        <v>36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 t="shared" si="68"/>
        <v>37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 t="shared" si="68"/>
        <v>36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39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 t="shared" si="72"/>
        <v>33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 t="shared" si="72"/>
        <v>38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 t="shared" si="72"/>
        <v>34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 t="shared" si="72"/>
        <v>34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 t="shared" si="72"/>
        <v>38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 t="shared" si="72"/>
        <v>38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 t="shared" si="72"/>
        <v>33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 t="shared" si="72"/>
        <v>33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 t="shared" si="72"/>
        <v>34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 t="shared" si="72"/>
        <v>34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 t="shared" si="72"/>
        <v>34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 t="shared" si="72"/>
        <v>34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 t="shared" si="72"/>
        <v>35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 t="shared" si="72"/>
        <v>35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 t="shared" si="72"/>
        <v>35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 t="shared" si="72"/>
        <v>35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 t="shared" si="72"/>
        <v>35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 t="shared" si="72"/>
        <v>36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 t="shared" si="72"/>
        <v>36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 t="shared" si="72"/>
        <v>36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 t="shared" si="72"/>
        <v>36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 t="shared" si="72"/>
        <v>37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 t="shared" si="72"/>
        <v>37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 t="shared" si="72"/>
        <v>37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 t="shared" si="72"/>
        <v>37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 t="shared" si="72"/>
        <v>37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 t="shared" si="72"/>
        <v>38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 t="shared" si="72"/>
        <v>38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 t="shared" si="72"/>
        <v>38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 t="shared" si="72"/>
        <v>38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 t="shared" si="72"/>
        <v>39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 t="shared" si="72"/>
        <v>39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 t="shared" si="72"/>
        <v>39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 t="shared" si="72"/>
        <v>39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 t="shared" si="72"/>
        <v>38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 t="shared" si="72"/>
        <v>40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 t="shared" si="72"/>
        <v>41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 t="shared" si="72"/>
        <v>39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 t="shared" si="72"/>
        <v>40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 t="shared" si="72"/>
        <v>39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 t="shared" si="72"/>
        <v>39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 t="shared" si="72"/>
        <v>41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 t="shared" si="72"/>
        <v>40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 t="shared" si="72"/>
        <v>40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 t="shared" si="72"/>
        <v>40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 t="shared" si="72"/>
        <v>40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 t="shared" si="72"/>
        <v>41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 t="shared" si="72"/>
        <v>40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 t="shared" si="72"/>
        <v>40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 t="shared" si="72"/>
        <v>39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39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39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 t="shared" si="72"/>
        <v>38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 t="shared" si="72"/>
        <v>38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 t="shared" si="72"/>
        <v>38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 t="shared" si="72"/>
        <v>38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 t="shared" si="72"/>
        <v>38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 t="shared" si="72"/>
        <v>39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 t="shared" si="72"/>
        <v>39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 t="shared" si="72"/>
        <v>39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 t="shared" si="72"/>
        <v>39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 t="shared" si="72"/>
        <v>36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 t="shared" ref="I1218:I1281" si="76">_xlfn.ISOWEEKNUM(C1218)</f>
        <v>33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 t="shared" si="76"/>
        <v>33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 t="shared" si="76"/>
        <v>33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 t="shared" si="76"/>
        <v>33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 t="shared" si="76"/>
        <v>33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 t="shared" si="76"/>
        <v>34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 t="shared" si="76"/>
        <v>34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 t="shared" si="76"/>
        <v>34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 t="shared" si="76"/>
        <v>34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 t="shared" si="76"/>
        <v>34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 t="shared" si="76"/>
        <v>34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 t="shared" si="76"/>
        <v>34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 t="shared" si="76"/>
        <v>34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 t="shared" si="76"/>
        <v>34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 t="shared" si="76"/>
        <v>34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 t="shared" si="76"/>
        <v>35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 t="shared" si="76"/>
        <v>35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 t="shared" si="76"/>
        <v>35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 t="shared" si="76"/>
        <v>35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 t="shared" si="76"/>
        <v>35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 t="shared" si="76"/>
        <v>35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 t="shared" si="76"/>
        <v>35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 t="shared" si="76"/>
        <v>35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 t="shared" si="76"/>
        <v>35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 t="shared" si="76"/>
        <v>35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 t="shared" si="76"/>
        <v>35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 t="shared" si="76"/>
        <v>35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 t="shared" si="76"/>
        <v>35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 t="shared" si="76"/>
        <v>35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 t="shared" si="76"/>
        <v>35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 t="shared" si="76"/>
        <v>35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 t="shared" si="76"/>
        <v>35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 t="shared" si="76"/>
        <v>35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 t="shared" si="76"/>
        <v>35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 t="shared" si="76"/>
        <v>35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 t="shared" si="76"/>
        <v>35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 t="shared" si="76"/>
        <v>35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 t="shared" si="76"/>
        <v>36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 t="shared" si="76"/>
        <v>36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 t="shared" si="76"/>
        <v>36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 t="shared" si="76"/>
        <v>36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 t="shared" si="76"/>
        <v>36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 t="shared" si="76"/>
        <v>36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 t="shared" si="76"/>
        <v>36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 t="shared" si="76"/>
        <v>36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 t="shared" si="76"/>
        <v>36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 t="shared" si="76"/>
        <v>37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 t="shared" si="76"/>
        <v>37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 t="shared" si="76"/>
        <v>37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 t="shared" si="76"/>
        <v>37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 t="shared" si="76"/>
        <v>37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 t="shared" si="76"/>
        <v>37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 t="shared" si="76"/>
        <v>37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 t="shared" si="76"/>
        <v>37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 t="shared" si="76"/>
        <v>37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 t="shared" si="76"/>
        <v>37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 t="shared" si="76"/>
        <v>37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 t="shared" si="76"/>
        <v>37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 t="shared" si="76"/>
        <v>37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 t="shared" si="76"/>
        <v>37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 t="shared" si="76"/>
        <v>37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 t="shared" si="76"/>
        <v>37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 t="shared" si="76"/>
        <v>37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 t="shared" si="76"/>
        <v>37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 t="shared" ref="I1282:I1345" si="80">_xlfn.ISOWEEKNUM(C1282)</f>
        <v>37</v>
      </c>
      <c r="J1282" s="11" t="str">
        <f t="shared" ref="J1282:J1345" si="81">"Produkte"</f>
        <v>Produkte</v>
      </c>
      <c r="K1282" s="11" t="str">
        <f t="shared" ref="K1282:K1345" si="82">"BUs"</f>
        <v>BUs</v>
      </c>
      <c r="L1282" s="11" t="str">
        <f t="shared" ref="L1282:L1345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 t="shared" si="80"/>
        <v>37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 t="shared" si="80"/>
        <v>38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 t="shared" si="80"/>
        <v>38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 t="shared" si="80"/>
        <v>38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 t="shared" si="80"/>
        <v>38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 t="shared" si="80"/>
        <v>38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 t="shared" si="80"/>
        <v>38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 t="shared" si="80"/>
        <v>38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 t="shared" si="80"/>
        <v>38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 t="shared" si="80"/>
        <v>38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 t="shared" si="80"/>
        <v>38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 t="shared" si="80"/>
        <v>38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 t="shared" si="80"/>
        <v>38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 t="shared" si="80"/>
        <v>38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 t="shared" si="80"/>
        <v>38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 t="shared" si="80"/>
        <v>39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 t="shared" si="80"/>
        <v>39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 t="shared" si="80"/>
        <v>39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 t="shared" si="80"/>
        <v>39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 t="shared" si="80"/>
        <v>39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 t="shared" si="80"/>
        <v>39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 t="shared" si="80"/>
        <v>39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 t="shared" si="80"/>
        <v>39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 t="shared" si="80"/>
        <v>39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 t="shared" si="80"/>
        <v>39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 t="shared" si="80"/>
        <v>40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 t="shared" si="80"/>
        <v>40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Rest</v>
      </c>
      <c r="B1310" s="12">
        <f>Eintragen!C1310</f>
        <v>1</v>
      </c>
      <c r="C1310" s="13">
        <f>Tabelle1[[#This Row],[Datum]]</f>
        <v>44477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Einwaage</v>
      </c>
      <c r="H1310" s="11" t="str">
        <f>IF(ISBLANK(Tabelle1[[#This Row],[noch genauer]]),"-",Tabelle1[[#This Row],[noch genauer]])</f>
        <v>-</v>
      </c>
      <c r="I1310" s="14">
        <f t="shared" si="80"/>
        <v>40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Rest</v>
      </c>
      <c r="B1311" s="12">
        <f>Eintragen!C1311</f>
        <v>3.2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Sensorik</v>
      </c>
      <c r="H1311" s="11" t="str">
        <f>IF(ISBLANK(Tabelle1[[#This Row],[noch genauer]]),"-",Tabelle1[[#This Row],[noch genauer]])</f>
        <v>-</v>
      </c>
      <c r="I1311" s="14">
        <f t="shared" si="80"/>
        <v>40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74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Rest</v>
      </c>
      <c r="B1312" s="12">
        <f>Eintragen!C1312</f>
        <v>2</v>
      </c>
      <c r="C1312" s="13">
        <f>Tabelle1[[#This Row],[Datum]]</f>
        <v>44481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 t="shared" si="80"/>
        <v>41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 t="shared" si="80"/>
        <v>41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 t="shared" si="80"/>
        <v>40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 t="shared" si="80"/>
        <v>35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 t="shared" si="80"/>
        <v>35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 t="shared" si="80"/>
        <v>37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 t="shared" si="80"/>
        <v>39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 t="shared" si="80"/>
        <v>39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 t="shared" si="80"/>
        <v>42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 t="shared" si="80"/>
        <v>35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 t="shared" si="80"/>
        <v>33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 t="shared" si="80"/>
        <v>34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 t="shared" si="80"/>
        <v>35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 t="shared" si="80"/>
        <v>42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 t="shared" si="80"/>
        <v>41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 t="shared" si="80"/>
        <v>36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 t="shared" si="80"/>
        <v>40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 t="shared" si="80"/>
        <v>42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 t="shared" si="80"/>
        <v>36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 t="shared" si="80"/>
        <v>37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 t="shared" si="80"/>
        <v>38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 t="shared" si="80"/>
        <v>39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 t="shared" si="80"/>
        <v>39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 t="shared" si="80"/>
        <v>39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 t="shared" si="80"/>
        <v>40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 t="shared" si="80"/>
        <v>42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 t="shared" si="80"/>
        <v>34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 t="shared" si="80"/>
        <v>40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4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 t="shared" si="80"/>
        <v>42</v>
      </c>
      <c r="J1340" s="11" t="str">
        <f t="shared" si="81"/>
        <v>Produkte</v>
      </c>
      <c r="K1340" s="11" t="str">
        <f t="shared" si="82"/>
        <v>BUs</v>
      </c>
      <c r="L1340" s="11" t="str">
        <f t="shared" si="83"/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4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 t="shared" si="80"/>
        <v>39</v>
      </c>
      <c r="J1341" s="11" t="str">
        <f t="shared" si="81"/>
        <v>Produkte</v>
      </c>
      <c r="K1341" s="11" t="str">
        <f t="shared" si="82"/>
        <v>BUs</v>
      </c>
      <c r="L1341" s="11" t="str">
        <f t="shared" si="83"/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customHeight="1" x14ac:dyDescent="0.25">
      <c r="A1342" s="11" t="str">
        <f>VLOOKUP(N1342,'Linien - BU'!A:B,2,FALSE)</f>
        <v>Rest</v>
      </c>
      <c r="B1342" s="12">
        <f>Eintragen!C1342</f>
        <v>4.2</v>
      </c>
      <c r="C1342" s="13">
        <f>Tabelle1[[#This Row],[Datum]]</f>
        <v>44446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2" s="14" t="str">
        <f>IFERROR(VLOOKUP(Tabelle3[[#This Row],[Artikelnr.]],Artikel!A:C,3,FALSE),Tabelle3[[#This Row],[Artikelnr.]])</f>
        <v>Rückstellproben</v>
      </c>
      <c r="F1342" s="14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Laborprobe</v>
      </c>
      <c r="H1342" s="11" t="str">
        <f>IF(ISBLANK(Tabelle1[[#This Row],[noch genauer]]),"-",Tabelle1[[#This Row],[noch genauer]])</f>
        <v>Laborprobe</v>
      </c>
      <c r="I1342" s="14">
        <f t="shared" si="80"/>
        <v>36</v>
      </c>
      <c r="J1342" s="11" t="str">
        <f t="shared" si="81"/>
        <v>Produkte</v>
      </c>
      <c r="K1342" s="11" t="str">
        <f t="shared" si="82"/>
        <v>BUs</v>
      </c>
      <c r="L1342" s="11" t="str">
        <f t="shared" si="83"/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Rückstellproben</v>
      </c>
      <c r="P1342" s="16">
        <f>Eintragen!D1342</f>
        <v>70</v>
      </c>
    </row>
    <row r="1343" spans="1:34" ht="30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4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 t="shared" si="80"/>
        <v>34</v>
      </c>
      <c r="J1343" s="11" t="str">
        <f t="shared" si="81"/>
        <v>Produkte</v>
      </c>
      <c r="K1343" s="11" t="str">
        <f t="shared" si="82"/>
        <v>BUs</v>
      </c>
      <c r="L1343" s="11" t="str">
        <f t="shared" si="83"/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4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 t="shared" si="80"/>
        <v>40</v>
      </c>
      <c r="J1344" s="11" t="str">
        <f t="shared" si="81"/>
        <v>Produkte</v>
      </c>
      <c r="K1344" s="11" t="str">
        <f t="shared" si="82"/>
        <v>BUs</v>
      </c>
      <c r="L1344" s="11" t="str">
        <f t="shared" si="83"/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4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 t="shared" si="80"/>
        <v>40</v>
      </c>
      <c r="J1345" s="11" t="str">
        <f t="shared" si="81"/>
        <v>Produkte</v>
      </c>
      <c r="K1345" s="11" t="str">
        <f t="shared" si="82"/>
        <v>BUs</v>
      </c>
      <c r="L1345" s="11" t="str">
        <f t="shared" si="83"/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4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 t="shared" ref="I1346:I1372" si="84">_xlfn.ISOWEEKNUM(C1346)</f>
        <v>35</v>
      </c>
      <c r="J1346" s="11" t="str">
        <f t="shared" ref="J1346:J1372" si="85">"Produkte"</f>
        <v>Produkte</v>
      </c>
      <c r="K1346" s="11" t="str">
        <f t="shared" ref="K1346:K1372" si="86">"BUs"</f>
        <v>BUs</v>
      </c>
      <c r="L1346" s="11" t="str">
        <f t="shared" ref="L1346:L1372" si="87"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4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 t="shared" si="84"/>
        <v>35</v>
      </c>
      <c r="J1347" s="11" t="str">
        <f t="shared" si="85"/>
        <v>Produkte</v>
      </c>
      <c r="K1347" s="11" t="str">
        <f t="shared" si="86"/>
        <v>BUs</v>
      </c>
      <c r="L1347" s="11" t="str">
        <f t="shared" si="87"/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4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 t="shared" si="84"/>
        <v>35</v>
      </c>
      <c r="J1348" s="11" t="str">
        <f t="shared" si="85"/>
        <v>Produkte</v>
      </c>
      <c r="K1348" s="11" t="str">
        <f t="shared" si="86"/>
        <v>BUs</v>
      </c>
      <c r="L1348" s="11" t="str">
        <f t="shared" si="87"/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4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 t="shared" si="84"/>
        <v>35</v>
      </c>
      <c r="J1349" s="11" t="str">
        <f t="shared" si="85"/>
        <v>Produkte</v>
      </c>
      <c r="K1349" s="11" t="str">
        <f t="shared" si="86"/>
        <v>BUs</v>
      </c>
      <c r="L1349" s="11" t="str">
        <f t="shared" si="87"/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4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 t="shared" si="84"/>
        <v>40</v>
      </c>
      <c r="J1350" s="11" t="str">
        <f t="shared" si="85"/>
        <v>Produkte</v>
      </c>
      <c r="K1350" s="11" t="str">
        <f t="shared" si="86"/>
        <v>BUs</v>
      </c>
      <c r="L1350" s="11" t="str">
        <f t="shared" si="87"/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4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 t="shared" si="84"/>
        <v>34</v>
      </c>
      <c r="J1351" s="11" t="str">
        <f t="shared" si="85"/>
        <v>Produkte</v>
      </c>
      <c r="K1351" s="11" t="str">
        <f t="shared" si="86"/>
        <v>BUs</v>
      </c>
      <c r="L1351" s="11" t="str">
        <f t="shared" si="87"/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4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 t="shared" si="84"/>
        <v>37</v>
      </c>
      <c r="J1352" s="11" t="str">
        <f t="shared" si="85"/>
        <v>Produkte</v>
      </c>
      <c r="K1352" s="11" t="str">
        <f t="shared" si="86"/>
        <v>BUs</v>
      </c>
      <c r="L1352" s="11" t="str">
        <f t="shared" si="87"/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4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 t="shared" si="84"/>
        <v>40</v>
      </c>
      <c r="J1353" s="11" t="str">
        <f t="shared" si="85"/>
        <v>Produkte</v>
      </c>
      <c r="K1353" s="11" t="str">
        <f t="shared" si="86"/>
        <v>BUs</v>
      </c>
      <c r="L1353" s="11" t="str">
        <f t="shared" si="87"/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4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 t="shared" si="84"/>
        <v>34</v>
      </c>
      <c r="J1354" s="11" t="str">
        <f t="shared" si="85"/>
        <v>Produkte</v>
      </c>
      <c r="K1354" s="11" t="str">
        <f t="shared" si="86"/>
        <v>BUs</v>
      </c>
      <c r="L1354" s="11" t="str">
        <f t="shared" si="87"/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4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 t="shared" si="84"/>
        <v>34</v>
      </c>
      <c r="J1355" s="11" t="str">
        <f t="shared" si="85"/>
        <v>Produkte</v>
      </c>
      <c r="K1355" s="11" t="str">
        <f t="shared" si="86"/>
        <v>BUs</v>
      </c>
      <c r="L1355" s="11" t="str">
        <f t="shared" si="87"/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4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 t="shared" si="84"/>
        <v>35</v>
      </c>
      <c r="J1356" s="11" t="str">
        <f t="shared" si="85"/>
        <v>Produkte</v>
      </c>
      <c r="K1356" s="11" t="str">
        <f t="shared" si="86"/>
        <v>BUs</v>
      </c>
      <c r="L1356" s="11" t="str">
        <f t="shared" si="87"/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4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 t="shared" si="84"/>
        <v>35</v>
      </c>
      <c r="J1357" s="11" t="str">
        <f t="shared" si="85"/>
        <v>Produkte</v>
      </c>
      <c r="K1357" s="11" t="str">
        <f t="shared" si="86"/>
        <v>BUs</v>
      </c>
      <c r="L1357" s="11" t="str">
        <f t="shared" si="87"/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4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 t="shared" si="84"/>
        <v>40</v>
      </c>
      <c r="J1358" s="11" t="str">
        <f t="shared" si="85"/>
        <v>Produkte</v>
      </c>
      <c r="K1358" s="11" t="str">
        <f t="shared" si="86"/>
        <v>BUs</v>
      </c>
      <c r="L1358" s="11" t="str">
        <f t="shared" si="87"/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4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 t="shared" si="84"/>
        <v>42</v>
      </c>
      <c r="J1359" s="11" t="str">
        <f t="shared" si="85"/>
        <v>Produkte</v>
      </c>
      <c r="K1359" s="11" t="str">
        <f t="shared" si="86"/>
        <v>BUs</v>
      </c>
      <c r="L1359" s="11" t="str">
        <f t="shared" si="87"/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4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 t="shared" si="84"/>
        <v>43</v>
      </c>
      <c r="J1360" s="11" t="str">
        <f t="shared" si="85"/>
        <v>Produkte</v>
      </c>
      <c r="K1360" s="11" t="str">
        <f t="shared" si="86"/>
        <v>BUs</v>
      </c>
      <c r="L1360" s="11" t="str">
        <f t="shared" si="87"/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4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 t="shared" si="84"/>
        <v>35</v>
      </c>
      <c r="J1361" s="11" t="str">
        <f t="shared" si="85"/>
        <v>Produkte</v>
      </c>
      <c r="K1361" s="11" t="str">
        <f t="shared" si="86"/>
        <v>BUs</v>
      </c>
      <c r="L1361" s="11" t="str">
        <f t="shared" si="87"/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4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 t="shared" si="84"/>
        <v>36</v>
      </c>
      <c r="J1362" s="11" t="str">
        <f t="shared" si="85"/>
        <v>Produkte</v>
      </c>
      <c r="K1362" s="11" t="str">
        <f t="shared" si="86"/>
        <v>BUs</v>
      </c>
      <c r="L1362" s="11" t="str">
        <f t="shared" si="87"/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4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 t="shared" si="84"/>
        <v>34</v>
      </c>
      <c r="J1363" s="11" t="str">
        <f t="shared" si="85"/>
        <v>Produkte</v>
      </c>
      <c r="K1363" s="11" t="str">
        <f t="shared" si="86"/>
        <v>BUs</v>
      </c>
      <c r="L1363" s="11" t="str">
        <f t="shared" si="87"/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4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 t="shared" si="84"/>
        <v>38</v>
      </c>
      <c r="J1364" s="11" t="str">
        <f t="shared" si="85"/>
        <v>Produkte</v>
      </c>
      <c r="K1364" s="11" t="str">
        <f t="shared" si="86"/>
        <v>BUs</v>
      </c>
      <c r="L1364" s="11" t="str">
        <f t="shared" si="87"/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4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 t="shared" si="84"/>
        <v>35</v>
      </c>
      <c r="J1365" s="11" t="str">
        <f t="shared" si="85"/>
        <v>Produkte</v>
      </c>
      <c r="K1365" s="11" t="str">
        <f t="shared" si="86"/>
        <v>BUs</v>
      </c>
      <c r="L1365" s="11" t="str">
        <f t="shared" si="87"/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44470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SKZ Ammerland Block</v>
      </c>
      <c r="F1366" s="14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Laborprobe</v>
      </c>
      <c r="H1366" s="11" t="str">
        <f>IF(ISBLANK(Tabelle1[[#This Row],[noch genauer]]),"-",Tabelle1[[#This Row],[noch genauer]])</f>
        <v>Laborprobe</v>
      </c>
      <c r="I1366" s="14">
        <f t="shared" si="84"/>
        <v>39</v>
      </c>
      <c r="J1366" s="11" t="str">
        <f t="shared" si="85"/>
        <v>Produkte</v>
      </c>
      <c r="K1366" s="11" t="str">
        <f t="shared" si="86"/>
        <v>BUs</v>
      </c>
      <c r="L1366" s="11" t="str">
        <f t="shared" si="87"/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SKZ Ammerland Block</v>
      </c>
      <c r="P1366" s="16">
        <f>Eintragen!D1366</f>
        <v>70</v>
      </c>
    </row>
    <row r="1367" spans="1:16" ht="30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4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 t="shared" si="84"/>
        <v>40</v>
      </c>
      <c r="J1367" s="11" t="str">
        <f t="shared" si="85"/>
        <v>Produkte</v>
      </c>
      <c r="K1367" s="11" t="str">
        <f t="shared" si="86"/>
        <v>BUs</v>
      </c>
      <c r="L1367" s="11" t="str">
        <f t="shared" si="87"/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4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 t="shared" si="84"/>
        <v>41</v>
      </c>
      <c r="J1368" s="11" t="str">
        <f t="shared" si="85"/>
        <v>Produkte</v>
      </c>
      <c r="K1368" s="11" t="str">
        <f t="shared" si="86"/>
        <v>BUs</v>
      </c>
      <c r="L1368" s="11" t="str">
        <f t="shared" si="87"/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4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 t="shared" si="84"/>
        <v>34</v>
      </c>
      <c r="J1369" s="11" t="str">
        <f t="shared" si="85"/>
        <v>Produkte</v>
      </c>
      <c r="K1369" s="11" t="str">
        <f t="shared" si="86"/>
        <v>BUs</v>
      </c>
      <c r="L1369" s="11" t="str">
        <f t="shared" si="87"/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4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 t="shared" si="84"/>
        <v>41</v>
      </c>
      <c r="J1370" s="11" t="str">
        <f t="shared" si="85"/>
        <v>Produkte</v>
      </c>
      <c r="K1370" s="11" t="str">
        <f t="shared" si="86"/>
        <v>BUs</v>
      </c>
      <c r="L1370" s="11" t="str">
        <f t="shared" si="87"/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4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 t="shared" si="84"/>
        <v>41</v>
      </c>
      <c r="J1371" s="11" t="str">
        <f t="shared" si="85"/>
        <v>Produkte</v>
      </c>
      <c r="K1371" s="11" t="str">
        <f t="shared" si="86"/>
        <v>BUs</v>
      </c>
      <c r="L1371" s="11" t="str">
        <f t="shared" si="87"/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4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 t="shared" si="84"/>
        <v>39</v>
      </c>
      <c r="J1372" s="11" t="str">
        <f t="shared" si="85"/>
        <v>Produkte</v>
      </c>
      <c r="K1372" s="11" t="str">
        <f t="shared" si="86"/>
        <v>BUs</v>
      </c>
      <c r="L1372" s="11" t="str">
        <f t="shared" si="87"/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15150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15150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15150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15372</v>
      </c>
    </row>
    <row r="5" spans="1:15" ht="21.75" x14ac:dyDescent="0.4">
      <c r="A5" t="s">
        <v>92</v>
      </c>
      <c r="B5" t="s">
        <v>15150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15375</v>
      </c>
    </row>
    <row r="6" spans="1:15" ht="21.75" x14ac:dyDescent="0.4">
      <c r="A6" t="s">
        <v>110</v>
      </c>
      <c r="B6" t="s">
        <v>15150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15374</v>
      </c>
    </row>
    <row r="7" spans="1:15" ht="21.75" x14ac:dyDescent="0.4">
      <c r="A7" t="s">
        <v>114</v>
      </c>
      <c r="B7" t="s">
        <v>15150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15376</v>
      </c>
    </row>
    <row r="8" spans="1:15" ht="21.75" x14ac:dyDescent="0.4">
      <c r="A8" t="s">
        <v>137</v>
      </c>
      <c r="B8" t="s">
        <v>15150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15373</v>
      </c>
    </row>
    <row r="9" spans="1:15" x14ac:dyDescent="0.25">
      <c r="A9" t="s">
        <v>144</v>
      </c>
      <c r="B9" t="s">
        <v>15150</v>
      </c>
      <c r="E9" s="23"/>
    </row>
    <row r="10" spans="1:15" x14ac:dyDescent="0.25">
      <c r="A10" t="s">
        <v>147</v>
      </c>
      <c r="B10" t="s">
        <v>15150</v>
      </c>
      <c r="E10" s="24"/>
    </row>
    <row r="11" spans="1:15" x14ac:dyDescent="0.25">
      <c r="A11" t="s">
        <v>150</v>
      </c>
      <c r="B11" t="s">
        <v>15150</v>
      </c>
      <c r="E11" s="23"/>
    </row>
    <row r="12" spans="1:15" x14ac:dyDescent="0.25">
      <c r="A12" t="s">
        <v>152</v>
      </c>
      <c r="B12" t="s">
        <v>15150</v>
      </c>
      <c r="E12" s="24"/>
    </row>
    <row r="13" spans="1:15" x14ac:dyDescent="0.25">
      <c r="A13" t="s">
        <v>153</v>
      </c>
      <c r="B13" t="s">
        <v>15150</v>
      </c>
      <c r="E13" s="23"/>
    </row>
    <row r="14" spans="1:15" x14ac:dyDescent="0.25">
      <c r="A14" t="s">
        <v>154</v>
      </c>
      <c r="B14" t="s">
        <v>15150</v>
      </c>
      <c r="E14" s="24"/>
    </row>
    <row r="15" spans="1:15" x14ac:dyDescent="0.25">
      <c r="A15" t="s">
        <v>156</v>
      </c>
      <c r="B15" t="s">
        <v>15150</v>
      </c>
      <c r="E15" s="23"/>
    </row>
    <row r="16" spans="1:15" x14ac:dyDescent="0.25">
      <c r="A16" t="s">
        <v>157</v>
      </c>
      <c r="B16" t="s">
        <v>15150</v>
      </c>
      <c r="E16" s="24"/>
    </row>
    <row r="17" spans="1:5" x14ac:dyDescent="0.25">
      <c r="A17" t="s">
        <v>158</v>
      </c>
      <c r="B17" t="s">
        <v>15150</v>
      </c>
      <c r="E17" s="23"/>
    </row>
    <row r="18" spans="1:5" x14ac:dyDescent="0.25">
      <c r="A18" t="s">
        <v>159</v>
      </c>
      <c r="B18" t="s">
        <v>15150</v>
      </c>
      <c r="E18" s="24"/>
    </row>
    <row r="19" spans="1:5" x14ac:dyDescent="0.25">
      <c r="A19" t="s">
        <v>161</v>
      </c>
      <c r="B19" t="s">
        <v>15150</v>
      </c>
      <c r="E19" s="23"/>
    </row>
    <row r="20" spans="1:5" x14ac:dyDescent="0.25">
      <c r="A20" t="s">
        <v>162</v>
      </c>
      <c r="B20" t="s">
        <v>15150</v>
      </c>
      <c r="E20" s="24"/>
    </row>
    <row r="21" spans="1:5" x14ac:dyDescent="0.25">
      <c r="A21" t="s">
        <v>163</v>
      </c>
      <c r="B21" t="s">
        <v>15150</v>
      </c>
      <c r="E21" s="23"/>
    </row>
    <row r="22" spans="1:5" x14ac:dyDescent="0.25">
      <c r="A22" t="s">
        <v>164</v>
      </c>
      <c r="B22" t="s">
        <v>15150</v>
      </c>
      <c r="E22" s="24"/>
    </row>
    <row r="23" spans="1:5" x14ac:dyDescent="0.25">
      <c r="A23" t="s">
        <v>165</v>
      </c>
      <c r="B23" t="s">
        <v>15150</v>
      </c>
      <c r="E23" s="23"/>
    </row>
    <row r="24" spans="1:5" x14ac:dyDescent="0.25">
      <c r="A24" t="s">
        <v>166</v>
      </c>
      <c r="B24" t="s">
        <v>15150</v>
      </c>
      <c r="E24" s="24"/>
    </row>
    <row r="25" spans="1:5" x14ac:dyDescent="0.25">
      <c r="A25" t="s">
        <v>167</v>
      </c>
      <c r="B25" t="s">
        <v>15150</v>
      </c>
      <c r="E25" s="23"/>
    </row>
    <row r="26" spans="1:5" x14ac:dyDescent="0.25">
      <c r="A26" t="s">
        <v>174</v>
      </c>
      <c r="B26" t="s">
        <v>15150</v>
      </c>
      <c r="E26" s="24"/>
    </row>
    <row r="27" spans="1:5" x14ac:dyDescent="0.25">
      <c r="A27" t="s">
        <v>179</v>
      </c>
      <c r="B27" t="s">
        <v>15150</v>
      </c>
      <c r="E27" s="23"/>
    </row>
    <row r="28" spans="1:5" x14ac:dyDescent="0.25">
      <c r="A28" t="s">
        <v>190</v>
      </c>
      <c r="B28" t="s">
        <v>15150</v>
      </c>
      <c r="E28" s="24"/>
    </row>
    <row r="29" spans="1:5" x14ac:dyDescent="0.25">
      <c r="A29" t="s">
        <v>200</v>
      </c>
      <c r="B29" t="s">
        <v>15150</v>
      </c>
      <c r="E29" s="23"/>
    </row>
    <row r="30" spans="1:5" x14ac:dyDescent="0.25">
      <c r="A30" t="s">
        <v>210</v>
      </c>
      <c r="B30" t="s">
        <v>15150</v>
      </c>
      <c r="E30" s="24"/>
    </row>
    <row r="31" spans="1:5" x14ac:dyDescent="0.25">
      <c r="A31" t="s">
        <v>211</v>
      </c>
      <c r="B31" t="s">
        <v>15150</v>
      </c>
      <c r="E31" s="24"/>
    </row>
    <row r="32" spans="1:5" x14ac:dyDescent="0.25">
      <c r="A32" t="s">
        <v>212</v>
      </c>
      <c r="B32" t="s">
        <v>15150</v>
      </c>
      <c r="E32" s="23"/>
    </row>
    <row r="33" spans="1:5" x14ac:dyDescent="0.25">
      <c r="A33" t="s">
        <v>222</v>
      </c>
      <c r="B33" t="s">
        <v>15150</v>
      </c>
      <c r="E33" s="24"/>
    </row>
    <row r="34" spans="1:5" x14ac:dyDescent="0.25">
      <c r="A34" t="s">
        <v>270</v>
      </c>
      <c r="B34" t="s">
        <v>15150</v>
      </c>
      <c r="E34" s="23"/>
    </row>
    <row r="35" spans="1:5" x14ac:dyDescent="0.25">
      <c r="A35" t="s">
        <v>223</v>
      </c>
      <c r="B35" t="s">
        <v>15150</v>
      </c>
      <c r="E35" s="24"/>
    </row>
    <row r="36" spans="1:5" x14ac:dyDescent="0.25">
      <c r="A36" t="s">
        <v>229</v>
      </c>
      <c r="B36" t="s">
        <v>15150</v>
      </c>
      <c r="E36" s="23"/>
    </row>
    <row r="37" spans="1:5" x14ac:dyDescent="0.25">
      <c r="A37" t="s">
        <v>230</v>
      </c>
      <c r="B37" t="s">
        <v>15150</v>
      </c>
      <c r="E37" s="24"/>
    </row>
    <row r="38" spans="1:5" x14ac:dyDescent="0.25">
      <c r="A38" t="s">
        <v>231</v>
      </c>
      <c r="B38" t="s">
        <v>15150</v>
      </c>
      <c r="E38" s="23"/>
    </row>
    <row r="39" spans="1:5" x14ac:dyDescent="0.25">
      <c r="A39" t="s">
        <v>232</v>
      </c>
      <c r="B39" t="s">
        <v>15150</v>
      </c>
      <c r="E39" s="24"/>
    </row>
    <row r="40" spans="1:5" x14ac:dyDescent="0.25">
      <c r="A40" t="s">
        <v>233</v>
      </c>
      <c r="B40" t="s">
        <v>15150</v>
      </c>
      <c r="E40" s="23"/>
    </row>
    <row r="41" spans="1:5" x14ac:dyDescent="0.25">
      <c r="A41" t="s">
        <v>234</v>
      </c>
      <c r="B41" t="s">
        <v>15150</v>
      </c>
      <c r="E41" s="24"/>
    </row>
    <row r="42" spans="1:5" x14ac:dyDescent="0.25">
      <c r="A42" t="s">
        <v>246</v>
      </c>
      <c r="B42" t="s">
        <v>15150</v>
      </c>
      <c r="E42" s="23"/>
    </row>
    <row r="43" spans="1:5" x14ac:dyDescent="0.25">
      <c r="A43" t="s">
        <v>252</v>
      </c>
      <c r="B43" t="s">
        <v>15150</v>
      </c>
      <c r="E43" s="24"/>
    </row>
    <row r="44" spans="1:5" x14ac:dyDescent="0.25">
      <c r="A44" t="s">
        <v>282</v>
      </c>
      <c r="B44" t="s">
        <v>15150</v>
      </c>
      <c r="E44" s="23"/>
    </row>
    <row r="45" spans="1:5" x14ac:dyDescent="0.25">
      <c r="A45" t="s">
        <v>288</v>
      </c>
      <c r="B45" t="s">
        <v>15150</v>
      </c>
      <c r="E45" s="24"/>
    </row>
    <row r="46" spans="1:5" x14ac:dyDescent="0.25">
      <c r="A46" t="s">
        <v>290</v>
      </c>
      <c r="B46" t="s">
        <v>15150</v>
      </c>
      <c r="E46" s="23"/>
    </row>
    <row r="47" spans="1:5" x14ac:dyDescent="0.25">
      <c r="A47" t="s">
        <v>295</v>
      </c>
      <c r="B47" t="s">
        <v>15150</v>
      </c>
      <c r="E47" s="24"/>
    </row>
    <row r="48" spans="1:5" x14ac:dyDescent="0.25">
      <c r="A48" t="s">
        <v>303</v>
      </c>
      <c r="B48" t="s">
        <v>15150</v>
      </c>
      <c r="E48" s="23"/>
    </row>
    <row r="49" spans="1:5" x14ac:dyDescent="0.25">
      <c r="A49" t="s">
        <v>318</v>
      </c>
      <c r="B49" t="s">
        <v>15150</v>
      </c>
      <c r="E49" s="24"/>
    </row>
    <row r="50" spans="1:5" x14ac:dyDescent="0.25">
      <c r="A50" t="s">
        <v>320</v>
      </c>
      <c r="B50" t="s">
        <v>15150</v>
      </c>
      <c r="E50" s="23"/>
    </row>
    <row r="51" spans="1:5" x14ac:dyDescent="0.25">
      <c r="A51" t="s">
        <v>323</v>
      </c>
      <c r="B51" t="s">
        <v>15150</v>
      </c>
      <c r="E51" s="24"/>
    </row>
    <row r="52" spans="1:5" x14ac:dyDescent="0.25">
      <c r="A52" t="s">
        <v>336</v>
      </c>
      <c r="B52" t="s">
        <v>15150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15150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15150</v>
      </c>
    </row>
    <row r="222" spans="1:2" x14ac:dyDescent="0.25">
      <c r="A222" s="1" t="s">
        <v>362</v>
      </c>
      <c r="B222" t="s">
        <v>15150</v>
      </c>
    </row>
    <row r="223" spans="1:2" x14ac:dyDescent="0.25">
      <c r="A223" s="1" t="s">
        <v>368</v>
      </c>
      <c r="B223" t="s">
        <v>15150</v>
      </c>
    </row>
    <row r="224" spans="1:2" x14ac:dyDescent="0.25">
      <c r="A224" s="1" t="s">
        <v>35</v>
      </c>
      <c r="B224" t="s">
        <v>15150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15150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15150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15123</v>
      </c>
      <c r="B235" t="s">
        <v>15150</v>
      </c>
    </row>
    <row r="236" spans="1:2" x14ac:dyDescent="0.25">
      <c r="A236" t="s">
        <v>15124</v>
      </c>
      <c r="B236" t="s">
        <v>15150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15150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15150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15150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15150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15150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15369</v>
      </c>
    </row>
    <row r="244" spans="1:2" x14ac:dyDescent="0.25">
      <c r="A244" t="s">
        <v>3367</v>
      </c>
      <c r="B244" t="s">
        <v>15150</v>
      </c>
    </row>
    <row r="245" spans="1:2" x14ac:dyDescent="0.25">
      <c r="A245" t="s">
        <v>3366</v>
      </c>
      <c r="B245" t="s">
        <v>15150</v>
      </c>
    </row>
    <row r="246" spans="1:2" x14ac:dyDescent="0.25">
      <c r="A246" t="s">
        <v>7157</v>
      </c>
      <c r="B246" t="s">
        <v>15150</v>
      </c>
    </row>
    <row r="247" spans="1:2" x14ac:dyDescent="0.25">
      <c r="A247" t="s">
        <v>3515</v>
      </c>
      <c r="B247" t="s">
        <v>15150</v>
      </c>
    </row>
    <row r="248" spans="1:2" x14ac:dyDescent="0.25">
      <c r="A248" s="11" t="s">
        <v>3565</v>
      </c>
      <c r="B248" t="s">
        <v>15150</v>
      </c>
    </row>
    <row r="249" spans="1:2" x14ac:dyDescent="0.25">
      <c r="A249" t="s">
        <v>15225</v>
      </c>
      <c r="B249" t="s">
        <v>383</v>
      </c>
    </row>
    <row r="250" spans="1:2" x14ac:dyDescent="0.25">
      <c r="A250" t="s">
        <v>15226</v>
      </c>
      <c r="B250" t="s">
        <v>383</v>
      </c>
    </row>
    <row r="251" spans="1:2" x14ac:dyDescent="0.25">
      <c r="A251" t="s">
        <v>15226</v>
      </c>
      <c r="B251" t="s">
        <v>383</v>
      </c>
    </row>
    <row r="252" spans="1:2" x14ac:dyDescent="0.25">
      <c r="A252" t="s">
        <v>15227</v>
      </c>
      <c r="B252" t="s">
        <v>383</v>
      </c>
    </row>
    <row r="253" spans="1:2" x14ac:dyDescent="0.25">
      <c r="A253" t="s">
        <v>15227</v>
      </c>
      <c r="B253" t="s">
        <v>383</v>
      </c>
    </row>
    <row r="254" spans="1:2" x14ac:dyDescent="0.25">
      <c r="A254" t="s">
        <v>15229</v>
      </c>
      <c r="B254" t="s">
        <v>383</v>
      </c>
    </row>
    <row r="255" spans="1:2" x14ac:dyDescent="0.25">
      <c r="A255" t="s">
        <v>15228</v>
      </c>
      <c r="B255" t="s">
        <v>383</v>
      </c>
    </row>
    <row r="256" spans="1:2" x14ac:dyDescent="0.25">
      <c r="A256" t="s">
        <v>15230</v>
      </c>
      <c r="B256" t="s">
        <v>383</v>
      </c>
    </row>
    <row r="257" spans="1:2" x14ac:dyDescent="0.25">
      <c r="A257" t="s">
        <v>15230</v>
      </c>
      <c r="B257" t="s">
        <v>383</v>
      </c>
    </row>
    <row r="258" spans="1:2" x14ac:dyDescent="0.25">
      <c r="A258" t="s">
        <v>15231</v>
      </c>
      <c r="B258" t="s">
        <v>383</v>
      </c>
    </row>
    <row r="259" spans="1:2" x14ac:dyDescent="0.25">
      <c r="A259" t="s">
        <v>15230</v>
      </c>
      <c r="B259" t="s">
        <v>383</v>
      </c>
    </row>
    <row r="260" spans="1:2" x14ac:dyDescent="0.25">
      <c r="A260" t="s">
        <v>15233</v>
      </c>
      <c r="B260" t="s">
        <v>383</v>
      </c>
    </row>
    <row r="261" spans="1:2" x14ac:dyDescent="0.25">
      <c r="A261" t="s">
        <v>15232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15249</v>
      </c>
      <c r="B268" t="s">
        <v>382</v>
      </c>
    </row>
    <row r="269" spans="1:2" x14ac:dyDescent="0.25">
      <c r="A269" t="s">
        <v>15242</v>
      </c>
      <c r="B269" t="s">
        <v>387</v>
      </c>
    </row>
    <row r="270" spans="1:2" x14ac:dyDescent="0.25">
      <c r="A270" t="s">
        <v>15251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15150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15237</v>
      </c>
      <c r="B275" t="s">
        <v>10</v>
      </c>
    </row>
    <row r="276" spans="1:2" x14ac:dyDescent="0.25">
      <c r="A276" t="s">
        <v>15250</v>
      </c>
      <c r="B276" t="s">
        <v>382</v>
      </c>
    </row>
    <row r="277" spans="1:2" x14ac:dyDescent="0.25">
      <c r="A277" t="s">
        <v>15252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15240</v>
      </c>
      <c r="B279" t="s">
        <v>386</v>
      </c>
    </row>
    <row r="280" spans="1:2" x14ac:dyDescent="0.25">
      <c r="A280" s="11" t="s">
        <v>15241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15264</v>
      </c>
      <c r="B282" t="s">
        <v>10</v>
      </c>
    </row>
    <row r="283" spans="1:2" x14ac:dyDescent="0.25">
      <c r="A283" t="s">
        <v>7155</v>
      </c>
      <c r="B283" t="s">
        <v>15150</v>
      </c>
    </row>
    <row r="284" spans="1:2" x14ac:dyDescent="0.25">
      <c r="A284" t="s">
        <v>3300</v>
      </c>
      <c r="B284" t="s">
        <v>15150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15266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15267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15270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10"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15125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15238</v>
      </c>
      <c r="D4" s="42" t="s">
        <v>15263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15130</v>
      </c>
      <c r="D9" s="41" t="s">
        <v>15130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15126</v>
      </c>
      <c r="D12" s="39" t="s">
        <v>15126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15131</v>
      </c>
      <c r="D15" s="41" t="s">
        <v>15131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15127</v>
      </c>
      <c r="D16" s="39" t="s">
        <v>15127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15277</v>
      </c>
      <c r="D19" s="39" t="s">
        <v>15277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15377</v>
      </c>
      <c r="D20" s="39" t="s">
        <v>15377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15265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15129</v>
      </c>
      <c r="D23" s="41" t="s">
        <v>15129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15261</v>
      </c>
      <c r="D35" s="42" t="s">
        <v>15261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15128</v>
      </c>
      <c r="D40" s="39" t="s">
        <v>15128</v>
      </c>
      <c r="E40" s="44"/>
    </row>
    <row r="41" spans="1:8" x14ac:dyDescent="0.25">
      <c r="A41" s="40">
        <v>80</v>
      </c>
      <c r="B41" s="39" t="s">
        <v>15256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15256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15256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15256</v>
      </c>
      <c r="C44" s="42" t="s">
        <v>15239</v>
      </c>
      <c r="D44" s="42" t="s">
        <v>15239</v>
      </c>
      <c r="E44" s="44"/>
    </row>
    <row r="45" spans="1:8" x14ac:dyDescent="0.25">
      <c r="A45" s="40">
        <v>13</v>
      </c>
      <c r="B45" s="42" t="s">
        <v>15256</v>
      </c>
      <c r="C45" s="42" t="s">
        <v>15239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16"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15157</v>
      </c>
      <c r="G1" s="25">
        <v>29500958</v>
      </c>
      <c r="H1" s="25" t="s">
        <v>15158</v>
      </c>
      <c r="I1" s="25" t="s">
        <v>15159</v>
      </c>
      <c r="O1" s="25" t="s">
        <v>15160</v>
      </c>
      <c r="P1" s="25" t="s">
        <v>15161</v>
      </c>
    </row>
    <row r="2" spans="1:16" x14ac:dyDescent="0.25">
      <c r="B2" s="26"/>
      <c r="G2" s="25">
        <v>29500897</v>
      </c>
      <c r="H2" s="25" t="s">
        <v>15162</v>
      </c>
      <c r="I2" s="25" t="s">
        <v>15159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15159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15159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15159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15159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15163</v>
      </c>
      <c r="I7" s="25" t="s">
        <v>15159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15164</v>
      </c>
      <c r="I8" s="25" t="s">
        <v>15159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15159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15165</v>
      </c>
      <c r="I10" s="25" t="s">
        <v>15159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15166</v>
      </c>
      <c r="I11" s="25" t="s">
        <v>15159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15167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15168</v>
      </c>
      <c r="G13" s="25">
        <v>29500895</v>
      </c>
      <c r="H13" s="25" t="s">
        <v>15169</v>
      </c>
      <c r="I13" s="25" t="s">
        <v>15170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15171</v>
      </c>
      <c r="I14" s="25" t="s">
        <v>15167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15172</v>
      </c>
      <c r="I15" s="25" t="s">
        <v>15167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15173</v>
      </c>
      <c r="I16" s="25" t="s">
        <v>15174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15175</v>
      </c>
      <c r="I17" s="25" t="s">
        <v>15174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15176</v>
      </c>
      <c r="G18" s="25">
        <v>29500891</v>
      </c>
      <c r="H18" s="25" t="s">
        <v>15177</v>
      </c>
      <c r="I18" s="25" t="s">
        <v>15174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15178</v>
      </c>
      <c r="I19" s="25" t="s">
        <v>15174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15179</v>
      </c>
      <c r="I20" s="25" t="s">
        <v>15174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15180</v>
      </c>
      <c r="G21" s="25">
        <v>29500900</v>
      </c>
      <c r="H21" s="25" t="s">
        <v>15181</v>
      </c>
      <c r="I21" s="25" t="s">
        <v>15174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15182</v>
      </c>
      <c r="G22" s="25">
        <v>29500904</v>
      </c>
      <c r="H22" s="25" t="s">
        <v>15183</v>
      </c>
      <c r="I22" s="25" t="s">
        <v>15174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15184</v>
      </c>
      <c r="G23" s="25">
        <v>29500887</v>
      </c>
      <c r="H23" s="25" t="s">
        <v>1084</v>
      </c>
      <c r="I23" s="25" t="s">
        <v>15174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15185</v>
      </c>
      <c r="G24" s="25">
        <v>29500896</v>
      </c>
      <c r="H24" s="25" t="s">
        <v>15186</v>
      </c>
      <c r="I24" s="25" t="s">
        <v>15187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15188</v>
      </c>
      <c r="G25" s="25">
        <v>29500902</v>
      </c>
      <c r="H25" s="25" t="s">
        <v>15189</v>
      </c>
      <c r="I25" s="25" t="s">
        <v>15187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15190</v>
      </c>
      <c r="G26" s="25">
        <v>29500910</v>
      </c>
      <c r="H26" s="25" t="s">
        <v>15191</v>
      </c>
      <c r="I26" s="25" t="s">
        <v>15187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15192</v>
      </c>
      <c r="G27" s="25">
        <v>29501028</v>
      </c>
      <c r="H27" s="25" t="s">
        <v>1177</v>
      </c>
      <c r="I27" s="25" t="s">
        <v>15187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15193</v>
      </c>
      <c r="G28" s="25">
        <v>29501039</v>
      </c>
      <c r="H28" s="25" t="s">
        <v>1209</v>
      </c>
      <c r="I28" s="25" t="s">
        <v>15187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15194</v>
      </c>
      <c r="I29" s="25" t="s">
        <v>15187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15195</v>
      </c>
      <c r="G30" s="25">
        <v>29500482</v>
      </c>
      <c r="H30" s="25" t="s">
        <v>15196</v>
      </c>
      <c r="I30" s="25" t="s">
        <v>15187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15197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15170</v>
      </c>
      <c r="G32" s="25">
        <v>29500925</v>
      </c>
      <c r="H32" s="25" t="s">
        <v>15198</v>
      </c>
      <c r="I32" s="25" t="s">
        <v>15197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15197</v>
      </c>
      <c r="G33" s="25">
        <v>29500878</v>
      </c>
      <c r="H33" s="25" t="s">
        <v>1150</v>
      </c>
      <c r="I33" s="25" t="s">
        <v>15197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15187</v>
      </c>
      <c r="G34" s="25">
        <v>29501005</v>
      </c>
      <c r="H34" s="25" t="s">
        <v>1159</v>
      </c>
      <c r="I34" s="25" t="s">
        <v>15197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15174</v>
      </c>
      <c r="G35" s="25">
        <v>29500886</v>
      </c>
      <c r="H35" s="25" t="s">
        <v>15199</v>
      </c>
      <c r="I35" s="25" t="s">
        <v>15197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15167</v>
      </c>
      <c r="G36" s="25">
        <v>29501030</v>
      </c>
      <c r="H36" s="25" t="s">
        <v>15200</v>
      </c>
      <c r="I36" s="25" t="s">
        <v>15197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15201</v>
      </c>
      <c r="G37" s="25">
        <v>29500906</v>
      </c>
      <c r="H37" s="25" t="s">
        <v>15202</v>
      </c>
      <c r="I37" s="25" t="s">
        <v>15197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15203</v>
      </c>
      <c r="G38" s="25">
        <v>29501009</v>
      </c>
      <c r="H38" s="25" t="s">
        <v>15204</v>
      </c>
      <c r="I38" s="25" t="s">
        <v>15197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15205</v>
      </c>
      <c r="G39" s="25">
        <v>29500885</v>
      </c>
      <c r="H39" s="25" t="s">
        <v>270</v>
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"25">
        <v>5031</v>
      </c>
      <c r="B40" s="26" t="s">
        <v>7</v>
      </c>
      <c r="C40" s="25" t="s">
        <v>15207</v>
      </c>
      <c r="G40" s="25">
        <v>29500952</v>
      </c>
      <c r="H40" s="25" t="s">
        <v>222</v>
      </c>
      <c r="I40" s="25" t="s">
        <v>15197</v>
      </c>
      <c r="O40" s="27">
        <v>49900001</v>
      </c>
      <c r="P40" s="27" t="s">
        <v>15206</v>
      </c>
    </row>
    <row r="41" spans="1:16" x14ac:dyDescent="0.25">
      <c r="A41" s="25">
        <v>5032</v>
      </c>
      <c r="B41" s="26" t="s">
        <v>8</v>
      </c>
      <c r="C41" s="25" t="s">
        <v>15208</v>
      </c>
      <c r="G41" s="25">
        <v>29500892</v>
      </c>
      <c r="H41" s="25" t="s">
        <v>15209</v>
      </c>
      <c r="I41" s="25" t="s">
        <v>15170</v>
      </c>
      <c r="O41" s="27">
        <v>29500776</v>
      </c>
      <c r="P41" s="27" t="s">
        <v>15206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15170</v>
      </c>
      <c r="O42" s="27">
        <v>23500273</v>
      </c>
      <c r="P42" s="27" t="s">
        <v>15206</v>
      </c>
    </row>
    <row r="43" spans="1:16" x14ac:dyDescent="0.25">
      <c r="A43" s="25">
        <v>5034</v>
      </c>
      <c r="B43" s="26" t="s">
        <v>8</v>
      </c>
      <c r="C43" s="25" t="s">
        <v>15210</v>
      </c>
      <c r="G43" s="25">
        <v>29501025</v>
      </c>
      <c r="H43" s="25" t="s">
        <v>1187</v>
      </c>
      <c r="I43" s="25" t="s">
        <v>15170</v>
      </c>
      <c r="O43" s="27">
        <v>23000103</v>
      </c>
      <c r="P43" s="27" t="s">
        <v>15206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15170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15211</v>
      </c>
      <c r="G45" s="25">
        <v>29501036</v>
      </c>
      <c r="H45" s="25" t="s">
        <v>1205</v>
      </c>
      <c r="I45" s="25" t="s">
        <v>15170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15212</v>
      </c>
      <c r="I46" s="25" t="s">
        <v>15170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15167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15159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15213</v>
      </c>
      <c r="B50" s="26" t="s">
        <v>6</v>
      </c>
      <c r="G50" s="17">
        <v>29501041</v>
      </c>
      <c r="H50" s="25" t="s">
        <v>154</v>
      </c>
      <c r="I50" s="25" t="s">
        <v>15197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15187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15182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15180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15214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15170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15170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15170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15170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15170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15170</v>
      </c>
    </row>
    <row r="64" spans="1:16" x14ac:dyDescent="0.25">
      <c r="A64" s="25" t="s">
        <v>15215</v>
      </c>
      <c r="B64" s="26" t="s">
        <v>6</v>
      </c>
      <c r="O64" s="30">
        <v>29501036</v>
      </c>
      <c r="P64" s="30" t="s">
        <v>15170</v>
      </c>
    </row>
    <row r="65" spans="1:16" x14ac:dyDescent="0.25">
      <c r="A65" s="25" t="s">
        <v>15216</v>
      </c>
      <c r="B65" s="26" t="s">
        <v>6</v>
      </c>
      <c r="O65" s="30">
        <v>29500913</v>
      </c>
      <c r="P65" s="30" t="s">
        <v>15170</v>
      </c>
    </row>
    <row r="66" spans="1:16" x14ac:dyDescent="0.25">
      <c r="A66" s="25" t="s">
        <v>15217</v>
      </c>
      <c r="B66" s="25" t="s">
        <v>6</v>
      </c>
      <c r="O66" s="27">
        <v>29501041</v>
      </c>
      <c r="P66" s="27" t="s">
        <v>15197</v>
      </c>
    </row>
    <row r="67" spans="1:16" x14ac:dyDescent="0.25">
      <c r="A67" s="25" t="s">
        <v>15218</v>
      </c>
      <c r="B67" s="25" t="s">
        <v>6</v>
      </c>
      <c r="O67" s="30">
        <v>29501029</v>
      </c>
      <c r="P67" s="30" t="s">
        <v>15197</v>
      </c>
    </row>
    <row r="68" spans="1:16" x14ac:dyDescent="0.25">
      <c r="A68" s="25" t="s">
        <v>15206</v>
      </c>
      <c r="B68" s="26" t="s">
        <v>8</v>
      </c>
      <c r="O68" s="30">
        <v>29500925</v>
      </c>
      <c r="P68" s="30" t="s">
        <v>15197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15197</v>
      </c>
    </row>
    <row r="70" spans="1:16" x14ac:dyDescent="0.25">
      <c r="A70" s="25" t="s">
        <v>15195</v>
      </c>
      <c r="B70" s="26" t="s">
        <v>8</v>
      </c>
      <c r="O70" s="30">
        <v>29501005</v>
      </c>
      <c r="P70" s="30" t="s">
        <v>15197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15197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15197</v>
      </c>
    </row>
    <row r="73" spans="1:16" x14ac:dyDescent="0.25">
      <c r="A73" s="25" t="s">
        <v>15184</v>
      </c>
      <c r="B73" s="26" t="s">
        <v>7</v>
      </c>
      <c r="O73" s="30">
        <v>29500906</v>
      </c>
      <c r="P73" s="30" t="s">
        <v>15197</v>
      </c>
    </row>
    <row r="74" spans="1:16" x14ac:dyDescent="0.25">
      <c r="A74" s="25" t="s">
        <v>15185</v>
      </c>
      <c r="B74" s="26" t="s">
        <v>8</v>
      </c>
      <c r="O74" s="30">
        <v>29501009</v>
      </c>
      <c r="P74" s="30" t="s">
        <v>15197</v>
      </c>
    </row>
    <row r="75" spans="1:16" x14ac:dyDescent="0.25">
      <c r="A75" s="25" t="s">
        <v>15201</v>
      </c>
      <c r="B75" s="26" t="s">
        <v>7</v>
      </c>
      <c r="O75" s="30">
        <v>29500885</v>
      </c>
      <c r="P75" s="30" t="s">
        <v>15197</v>
      </c>
    </row>
    <row r="76" spans="1:16" x14ac:dyDescent="0.25">
      <c r="A76" s="25" t="s">
        <v>15207</v>
      </c>
      <c r="B76" s="26" t="s">
        <v>7</v>
      </c>
      <c r="O76" s="30">
        <v>29500952</v>
      </c>
      <c r="P76" s="30" t="s">
        <v>15197</v>
      </c>
    </row>
    <row r="77" spans="1:16" x14ac:dyDescent="0.25">
      <c r="A77" s="25" t="s">
        <v>15208</v>
      </c>
      <c r="B77" s="26" t="s">
        <v>8</v>
      </c>
      <c r="O77" s="17">
        <v>29501041</v>
      </c>
      <c r="P77" s="30" t="s">
        <v>15197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15187</v>
      </c>
    </row>
    <row r="79" spans="1:16" x14ac:dyDescent="0.25">
      <c r="A79" s="25" t="s">
        <v>15210</v>
      </c>
      <c r="B79" s="26" t="s">
        <v>8</v>
      </c>
      <c r="O79" s="6">
        <v>29500482</v>
      </c>
      <c r="P79" s="6" t="s">
        <v>15187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15187</v>
      </c>
    </row>
    <row r="81" spans="1:16" x14ac:dyDescent="0.25">
      <c r="A81" s="25" t="s">
        <v>15211</v>
      </c>
      <c r="B81" s="26" t="s">
        <v>8</v>
      </c>
      <c r="O81" s="25">
        <v>29500896</v>
      </c>
      <c r="P81" s="25" t="s">
        <v>15187</v>
      </c>
    </row>
    <row r="82" spans="1:16" x14ac:dyDescent="0.25">
      <c r="A82" s="25" t="s">
        <v>15203</v>
      </c>
      <c r="B82" s="26" t="s">
        <v>8</v>
      </c>
      <c r="O82" s="25">
        <v>29500902</v>
      </c>
      <c r="P82" s="25" t="s">
        <v>15187</v>
      </c>
    </row>
    <row r="83" spans="1:16" x14ac:dyDescent="0.25">
      <c r="A83" s="25" t="s">
        <v>15188</v>
      </c>
      <c r="B83" s="26" t="s">
        <v>8</v>
      </c>
      <c r="O83" s="25">
        <v>29500910</v>
      </c>
      <c r="P83" s="25" t="s">
        <v>15187</v>
      </c>
    </row>
    <row r="84" spans="1:16" x14ac:dyDescent="0.25">
      <c r="A84" s="25" t="s">
        <v>15190</v>
      </c>
      <c r="B84" s="26" t="s">
        <v>8</v>
      </c>
      <c r="O84" s="25">
        <v>29501028</v>
      </c>
      <c r="P84" s="25" t="s">
        <v>15187</v>
      </c>
    </row>
    <row r="85" spans="1:16" x14ac:dyDescent="0.25">
      <c r="A85" s="25" t="s">
        <v>15192</v>
      </c>
      <c r="B85" s="26" t="s">
        <v>8</v>
      </c>
      <c r="O85" s="25">
        <v>29501039</v>
      </c>
      <c r="P85" s="25" t="s">
        <v>15187</v>
      </c>
    </row>
    <row r="86" spans="1:16" x14ac:dyDescent="0.25">
      <c r="A86" s="25" t="s">
        <v>15193</v>
      </c>
      <c r="B86" s="26" t="s">
        <v>8</v>
      </c>
      <c r="O86" s="25">
        <v>29501020</v>
      </c>
      <c r="P86" s="25" t="s">
        <v>15187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15187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15187</v>
      </c>
    </row>
    <row r="89" spans="1:16" x14ac:dyDescent="0.25">
      <c r="A89" s="25" t="s">
        <v>15170</v>
      </c>
      <c r="B89" s="26" t="s">
        <v>9</v>
      </c>
      <c r="O89" s="6">
        <v>29500909</v>
      </c>
      <c r="P89" s="6" t="s">
        <v>15174</v>
      </c>
    </row>
    <row r="90" spans="1:16" x14ac:dyDescent="0.25">
      <c r="A90" s="25" t="s">
        <v>15197</v>
      </c>
      <c r="B90" s="26" t="s">
        <v>9</v>
      </c>
      <c r="O90" s="25">
        <v>29500909</v>
      </c>
      <c r="P90" s="25" t="s">
        <v>15174</v>
      </c>
    </row>
    <row r="91" spans="1:16" x14ac:dyDescent="0.25">
      <c r="A91" s="25" t="s">
        <v>15187</v>
      </c>
      <c r="B91" s="26" t="s">
        <v>9</v>
      </c>
      <c r="O91" s="25">
        <v>29500908</v>
      </c>
      <c r="P91" s="25" t="s">
        <v>15174</v>
      </c>
    </row>
    <row r="92" spans="1:16" x14ac:dyDescent="0.25">
      <c r="A92" s="25" t="s">
        <v>15174</v>
      </c>
      <c r="B92" s="26" t="s">
        <v>9</v>
      </c>
      <c r="O92" s="25">
        <v>29500891</v>
      </c>
      <c r="P92" s="25" t="s">
        <v>15174</v>
      </c>
    </row>
    <row r="93" spans="1:16" x14ac:dyDescent="0.25">
      <c r="A93" s="25" t="s">
        <v>15167</v>
      </c>
      <c r="B93" s="26" t="s">
        <v>9</v>
      </c>
      <c r="O93" s="25">
        <v>29501013</v>
      </c>
      <c r="P93" s="25" t="s">
        <v>15174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15174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15174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15174</v>
      </c>
    </row>
    <row r="97" spans="1:16" x14ac:dyDescent="0.25">
      <c r="A97" s="25" t="s">
        <v>15176</v>
      </c>
      <c r="B97" s="26" t="s">
        <v>6</v>
      </c>
      <c r="O97" s="25">
        <v>29500887</v>
      </c>
      <c r="P97" s="25" t="s">
        <v>15174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15167</v>
      </c>
    </row>
    <row r="99" spans="1:16" x14ac:dyDescent="0.25">
      <c r="A99" s="25" t="s">
        <v>15219</v>
      </c>
      <c r="B99" s="25" t="s">
        <v>10</v>
      </c>
      <c r="O99" s="25">
        <v>29500957</v>
      </c>
      <c r="P99" s="25" t="s">
        <v>15167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15167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15167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15207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15220</v>
      </c>
      <c r="B104" s="26" t="s">
        <v>6</v>
      </c>
      <c r="O104" s="31">
        <v>29500939</v>
      </c>
      <c r="P104" s="6" t="s">
        <v>15210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15210</v>
      </c>
    </row>
    <row r="106" spans="1:16" x14ac:dyDescent="0.25">
      <c r="A106" s="25" t="s">
        <v>15205</v>
      </c>
      <c r="B106" s="26" t="s">
        <v>8</v>
      </c>
      <c r="O106" s="6">
        <v>29500622</v>
      </c>
      <c r="P106" s="6" t="s">
        <v>15210</v>
      </c>
    </row>
    <row r="107" spans="1:16" x14ac:dyDescent="0.25">
      <c r="A107" s="25" t="s">
        <v>15168</v>
      </c>
      <c r="B107" s="26" t="s">
        <v>6</v>
      </c>
      <c r="O107" s="6">
        <v>23000532</v>
      </c>
      <c r="P107" s="6" t="s">
        <v>15203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15188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15157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15221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15206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15122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15154</v>
      </c>
      <c r="B125" s="25" t="s">
        <v>15154</v>
      </c>
      <c r="O125" s="27">
        <v>31000169</v>
      </c>
      <c r="P125" s="6" t="s">
        <v>15221</v>
      </c>
    </row>
    <row r="126" spans="1:16" x14ac:dyDescent="0.25">
      <c r="A126" s="53" t="s">
        <v>15248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15258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15222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15216</v>
      </c>
    </row>
    <row r="223" spans="15:16" x14ac:dyDescent="0.25">
      <c r="O223" s="25">
        <v>32000049</v>
      </c>
      <c r="P223" s="25" t="s">
        <v>15216</v>
      </c>
    </row>
    <row r="224" spans="15:16" x14ac:dyDescent="0.25">
      <c r="O224" s="25">
        <v>32000106</v>
      </c>
      <c r="P224" s="25" t="s">
        <v>15216</v>
      </c>
    </row>
    <row r="225" spans="15:16" x14ac:dyDescent="0.25">
      <c r="O225" s="25">
        <v>49500052</v>
      </c>
      <c r="P225" s="25" t="s">
        <v>15206</v>
      </c>
    </row>
    <row r="226" spans="15:16" x14ac:dyDescent="0.25">
      <c r="O226" s="25">
        <v>49900002</v>
      </c>
      <c r="P226" s="25" t="s">
        <v>15206</v>
      </c>
    </row>
    <row r="227" spans="15:16" x14ac:dyDescent="0.25">
      <c r="O227" s="25">
        <v>49900001</v>
      </c>
      <c r="P227" s="25" t="s">
        <v>15206</v>
      </c>
    </row>
    <row r="228" spans="15:16" x14ac:dyDescent="0.25">
      <c r="O228" s="25">
        <v>29500776</v>
      </c>
      <c r="P228" s="25" t="s">
        <v>15206</v>
      </c>
    </row>
    <row r="229" spans="15:16" x14ac:dyDescent="0.25">
      <c r="O229" s="25">
        <v>23500273</v>
      </c>
      <c r="P229" s="25" t="s">
        <v>15206</v>
      </c>
    </row>
    <row r="230" spans="15:16" x14ac:dyDescent="0.25">
      <c r="O230" s="25">
        <v>23000103</v>
      </c>
      <c r="P230" s="25" t="s">
        <v>15206</v>
      </c>
    </row>
    <row r="231" spans="15:16" x14ac:dyDescent="0.25">
      <c r="O231" s="25">
        <v>49500055</v>
      </c>
      <c r="P231" s="25" t="s">
        <v>15206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15170</v>
      </c>
    </row>
    <row r="266" spans="15:16" x14ac:dyDescent="0.25">
      <c r="O266" s="25">
        <v>29500895</v>
      </c>
      <c r="P266" s="25" t="s">
        <v>15170</v>
      </c>
    </row>
    <row r="267" spans="15:16" x14ac:dyDescent="0.25">
      <c r="O267" s="25">
        <v>29501041</v>
      </c>
      <c r="P267" s="25" t="s">
        <v>15197</v>
      </c>
    </row>
    <row r="268" spans="15:16" x14ac:dyDescent="0.25">
      <c r="O268" s="25">
        <v>29501029</v>
      </c>
      <c r="P268" s="25" t="s">
        <v>15197</v>
      </c>
    </row>
    <row r="269" spans="15:16" x14ac:dyDescent="0.25">
      <c r="O269" s="25">
        <v>29500906</v>
      </c>
      <c r="P269" s="25" t="s">
        <v>15197</v>
      </c>
    </row>
    <row r="270" spans="15:16" x14ac:dyDescent="0.25">
      <c r="O270" s="25">
        <v>29500886</v>
      </c>
      <c r="P270" s="25" t="s">
        <v>15197</v>
      </c>
    </row>
    <row r="271" spans="15:16" x14ac:dyDescent="0.25">
      <c r="O271" s="25">
        <v>29501009</v>
      </c>
      <c r="P271" s="25" t="s">
        <v>15197</v>
      </c>
    </row>
    <row r="272" spans="15:16" x14ac:dyDescent="0.25">
      <c r="O272" s="25">
        <v>29500482</v>
      </c>
      <c r="P272" s="25" t="s">
        <v>15187</v>
      </c>
    </row>
    <row r="273" spans="15:16" x14ac:dyDescent="0.25">
      <c r="O273" s="25">
        <v>29501028</v>
      </c>
      <c r="P273" s="25" t="s">
        <v>15187</v>
      </c>
    </row>
    <row r="274" spans="15:16" x14ac:dyDescent="0.25">
      <c r="O274" s="25">
        <v>29501020</v>
      </c>
      <c r="P274" s="25" t="s">
        <v>15187</v>
      </c>
    </row>
    <row r="275" spans="15:16" x14ac:dyDescent="0.25">
      <c r="O275" s="25">
        <v>29501039</v>
      </c>
      <c r="P275" s="25" t="s">
        <v>15187</v>
      </c>
    </row>
    <row r="276" spans="15:16" x14ac:dyDescent="0.25">
      <c r="O276" s="25">
        <v>29500910</v>
      </c>
      <c r="P276" s="25" t="s">
        <v>15187</v>
      </c>
    </row>
    <row r="277" spans="15:16" x14ac:dyDescent="0.25">
      <c r="O277" s="25">
        <v>29500909</v>
      </c>
      <c r="P277" s="25" t="s">
        <v>15174</v>
      </c>
    </row>
    <row r="278" spans="15:16" x14ac:dyDescent="0.25">
      <c r="O278" s="25">
        <v>29500891</v>
      </c>
      <c r="P278" s="25" t="s">
        <v>15174</v>
      </c>
    </row>
    <row r="279" spans="15:16" x14ac:dyDescent="0.25">
      <c r="O279" s="25">
        <v>31000169</v>
      </c>
      <c r="P279" s="25" t="s">
        <v>15201</v>
      </c>
    </row>
    <row r="280" spans="15:16" x14ac:dyDescent="0.25">
      <c r="O280" s="25">
        <v>29500823</v>
      </c>
      <c r="P280" s="25" t="s">
        <v>15207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15210</v>
      </c>
    </row>
    <row r="283" spans="15:16" x14ac:dyDescent="0.25">
      <c r="O283" s="25">
        <v>29501072</v>
      </c>
      <c r="P283" s="25" t="s">
        <v>15210</v>
      </c>
    </row>
    <row r="284" spans="15:16" x14ac:dyDescent="0.25">
      <c r="O284" s="25">
        <v>29500622</v>
      </c>
      <c r="P284" s="25" t="s">
        <v>15210</v>
      </c>
    </row>
    <row r="285" spans="15:16" x14ac:dyDescent="0.25">
      <c r="O285" s="25">
        <v>23000532</v>
      </c>
      <c r="P285" s="25" t="s">
        <v>15203</v>
      </c>
    </row>
    <row r="286" spans="15:16" x14ac:dyDescent="0.25">
      <c r="O286" s="25">
        <v>29500481</v>
      </c>
      <c r="P286" s="25" t="s">
        <v>15188</v>
      </c>
    </row>
    <row r="287" spans="15:16" x14ac:dyDescent="0.25">
      <c r="O287" s="25">
        <v>29500594</v>
      </c>
      <c r="P287" s="25" t="s">
        <v>15188</v>
      </c>
    </row>
    <row r="288" spans="15:16" x14ac:dyDescent="0.25">
      <c r="O288" s="25">
        <v>29501017</v>
      </c>
      <c r="P288" s="25" t="s">
        <v>15188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15223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15223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15188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15121</v>
      </c>
      <c r="C1" t="s">
        <v>15143</v>
      </c>
      <c r="D1" t="s">
        <v>15140</v>
      </c>
      <c r="E1" t="s">
        <v>15142</v>
      </c>
      <c r="F1" t="s">
        <v>15141</v>
      </c>
      <c r="G1" t="s">
        <v>15118</v>
      </c>
      <c r="H1" t="s">
        <v>15144</v>
      </c>
      <c r="J1" t="s">
        <v>12</v>
      </c>
      <c r="K1" t="s">
        <v>15121</v>
      </c>
      <c r="L1" t="s">
        <v>15140</v>
      </c>
      <c r="N1" t="s">
        <v>12</v>
      </c>
      <c r="O1" t="s">
        <v>15121</v>
      </c>
      <c r="P1" t="s">
        <v>15142</v>
      </c>
      <c r="Q1" t="s">
        <v>15141</v>
      </c>
      <c r="S1" t="s">
        <v>15282</v>
      </c>
      <c r="T1" t="s">
        <v>15284</v>
      </c>
      <c r="U1" t="s">
        <v>15283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15285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15286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15287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15288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15289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15290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15291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15292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15293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15294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15295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15296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15297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15298</v>
      </c>
      <c r="U45">
        <v>0.5</v>
      </c>
    </row>
    <row r="46" spans="1:21" x14ac:dyDescent="0.25">
      <c r="S46">
        <v>29501070</v>
      </c>
      <c r="T46" s="18" t="s">
        <v>15299</v>
      </c>
      <c r="U46">
        <v>0.5</v>
      </c>
    </row>
    <row r="47" spans="1:21" x14ac:dyDescent="0.25">
      <c r="S47">
        <v>29501073</v>
      </c>
      <c r="T47" s="18" t="s">
        <v>371</v>
      </c>
      <c r="U47">
        <v>0.5</v>
      </c>
    </row>
    <row r="48" spans="1:21" x14ac:dyDescent="0.25">
      <c r="S48">
        <v>29501074</v>
      </c>
      <c r="T48" s="18" t="s">
        <v>280</v>
      </c>
      <c r="U48">
        <v>0.5</v>
      </c>
    </row>
    <row r="49" spans="19:21" x14ac:dyDescent="0.25">
      <c r="S49">
        <v>29501076</v>
      </c>
      <c r="T49" s="18" t="s">
        <v>3541</v>
      </c>
      <c r="U49">
        <v>0.5</v>
      </c>
    </row>
    <row r="50" spans="19:21" x14ac:dyDescent="0.25">
      <c r="S50">
        <v>29501077</v>
      </c>
      <c r="T50" s="18" t="s">
        <v>281</v>
      </c>
      <c r="U50">
        <v>0.5</v>
      </c>
    </row>
    <row r="51" spans="19:21" x14ac:dyDescent="0.25">
      <c r="S51">
        <v>29501078</v>
      </c>
      <c r="T51" s="18" t="s">
        <v>3542</v>
      </c>
      <c r="U51">
        <v>0.5</v>
      </c>
    </row>
    <row r="52" spans="19:21" x14ac:dyDescent="0.25">
      <c r="S52">
        <v>29501079</v>
      </c>
      <c r="T52" s="18" t="s">
        <v>3543</v>
      </c>
      <c r="U52">
        <v>0.5</v>
      </c>
    </row>
    <row r="53" spans="19:21" x14ac:dyDescent="0.25">
      <c r="S53">
        <v>29501101</v>
      </c>
      <c r="T53" s="18" t="s">
        <v>179</v>
      </c>
      <c r="U53">
        <v>0.01</v>
      </c>
    </row>
    <row r="54" spans="19:21" x14ac:dyDescent="0.25">
      <c r="S54">
        <v>29600002</v>
      </c>
      <c r="T54" s="18" t="s">
        <v>3570</v>
      </c>
      <c r="U54">
        <v>2</v>
      </c>
    </row>
    <row r="55" spans="19:21" x14ac:dyDescent="0.25">
      <c r="S55">
        <v>29600003</v>
      </c>
      <c r="T55" s="18" t="s">
        <v>3571</v>
      </c>
      <c r="U55">
        <v>2.0516999999999999</v>
      </c>
    </row>
    <row r="56" spans="19:21" x14ac:dyDescent="0.25">
      <c r="S56">
        <v>29600017</v>
      </c>
      <c r="T56" s="18" t="s">
        <v>3589</v>
      </c>
      <c r="U56">
        <v>0.5</v>
      </c>
    </row>
    <row r="57" spans="19:21" x14ac:dyDescent="0.25">
      <c r="S57">
        <v>29600022</v>
      </c>
      <c r="T57" s="18" t="s">
        <v>3596</v>
      </c>
      <c r="U57">
        <v>0.5</v>
      </c>
    </row>
    <row r="58" spans="19:21" x14ac:dyDescent="0.25">
      <c r="S58">
        <v>29600023</v>
      </c>
      <c r="T58" s="18" t="s">
        <v>321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3598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326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15300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15301</v>
      </c>
      <c r="U66">
        <v>5.5120000000000004E-3</v>
      </c>
    </row>
    <row r="67" spans="19:21" x14ac:dyDescent="0.25">
      <c r="S67">
        <v>70001880</v>
      </c>
      <c r="T67" s="18" t="s">
        <v>15302</v>
      </c>
      <c r="U67">
        <v>5.5490000000000001E-3</v>
      </c>
    </row>
    <row r="68" spans="19:21" x14ac:dyDescent="0.25">
      <c r="S68">
        <v>70001881</v>
      </c>
      <c r="T68" s="18" t="s">
        <v>15303</v>
      </c>
      <c r="U68">
        <v>5.6629999999999996E-3</v>
      </c>
    </row>
    <row r="69" spans="19:21" x14ac:dyDescent="0.25">
      <c r="S69">
        <v>70001882</v>
      </c>
      <c r="T69" s="18" t="s">
        <v>15304</v>
      </c>
      <c r="U69">
        <v>6.1279999999999998E-3</v>
      </c>
    </row>
    <row r="70" spans="19:21" x14ac:dyDescent="0.25">
      <c r="S70">
        <v>71000332</v>
      </c>
      <c r="T70" s="18" t="s">
        <v>15305</v>
      </c>
      <c r="U70">
        <v>0.57404999999999995</v>
      </c>
    </row>
    <row r="71" spans="19:21" x14ac:dyDescent="0.25">
      <c r="S71">
        <v>71000333</v>
      </c>
      <c r="T71" s="18" t="s">
        <v>15306</v>
      </c>
      <c r="U71">
        <v>0.48914800000000003</v>
      </c>
    </row>
    <row r="72" spans="19:21" x14ac:dyDescent="0.25">
      <c r="S72">
        <v>71000335</v>
      </c>
      <c r="T72" s="18" t="s">
        <v>15307</v>
      </c>
      <c r="U72">
        <v>0.488089</v>
      </c>
    </row>
    <row r="73" spans="19:21" x14ac:dyDescent="0.25">
      <c r="S73">
        <v>71000371</v>
      </c>
      <c r="T73" s="18" t="s">
        <v>15308</v>
      </c>
      <c r="U73">
        <v>0.40884199999999998</v>
      </c>
    </row>
    <row r="74" spans="19:21" x14ac:dyDescent="0.25">
      <c r="S74">
        <v>71000372</v>
      </c>
      <c r="T74" s="18" t="s">
        <v>15309</v>
      </c>
      <c r="U74">
        <v>0.41107300000000002</v>
      </c>
    </row>
    <row r="75" spans="19:21" x14ac:dyDescent="0.25">
      <c r="S75">
        <v>29500477</v>
      </c>
      <c r="T75" s="18" t="s">
        <v>15310</v>
      </c>
      <c r="U75">
        <v>0.5</v>
      </c>
    </row>
    <row r="76" spans="19:21" x14ac:dyDescent="0.25">
      <c r="S76">
        <v>29500565</v>
      </c>
      <c r="T76" s="18" t="s">
        <v>15311</v>
      </c>
      <c r="U76">
        <v>0.5</v>
      </c>
    </row>
    <row r="77" spans="19:21" x14ac:dyDescent="0.25">
      <c r="S77">
        <v>29500613</v>
      </c>
      <c r="T77" s="18" t="s">
        <v>15312</v>
      </c>
      <c r="U77">
        <v>0.5</v>
      </c>
    </row>
    <row r="78" spans="19:21" x14ac:dyDescent="0.25">
      <c r="S78">
        <v>29500754</v>
      </c>
      <c r="T78" s="18" t="s">
        <v>15313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15314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15315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15316</v>
      </c>
      <c r="U93">
        <v>0.51400000000000001</v>
      </c>
    </row>
    <row r="94" spans="19:21" x14ac:dyDescent="0.25">
      <c r="S94">
        <v>49500147</v>
      </c>
      <c r="T94" s="18" t="s">
        <v>15317</v>
      </c>
      <c r="U94">
        <v>0.51400000000000001</v>
      </c>
    </row>
    <row r="95" spans="19:21" x14ac:dyDescent="0.25">
      <c r="S95">
        <v>49500166</v>
      </c>
      <c r="T95" s="18" t="s">
        <v>15318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15319</v>
      </c>
      <c r="U99">
        <v>0.5</v>
      </c>
    </row>
    <row r="100" spans="19:21" x14ac:dyDescent="0.25">
      <c r="S100">
        <v>29500527</v>
      </c>
      <c r="T100" s="18" t="s">
        <v>15320</v>
      </c>
      <c r="U100">
        <v>0.5</v>
      </c>
    </row>
    <row r="101" spans="19:21" x14ac:dyDescent="0.25">
      <c r="S101">
        <v>29500528</v>
      </c>
      <c r="T101" s="18" t="s">
        <v>15321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15322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15323</v>
      </c>
      <c r="U110">
        <v>0.5</v>
      </c>
    </row>
    <row r="111" spans="19:21" x14ac:dyDescent="0.25">
      <c r="S111">
        <v>29501066</v>
      </c>
      <c r="T111" s="18" t="s">
        <v>15324</v>
      </c>
      <c r="U111">
        <v>0.5</v>
      </c>
    </row>
    <row r="112" spans="19:21" x14ac:dyDescent="0.25">
      <c r="S112">
        <v>29501067</v>
      </c>
      <c r="T112" s="18" t="s">
        <v>15325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15326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15327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15328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15329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15330</v>
      </c>
      <c r="U140">
        <v>7.4440999999999997</v>
      </c>
    </row>
    <row r="141" spans="19:21" x14ac:dyDescent="0.25">
      <c r="S141">
        <v>29500615</v>
      </c>
      <c r="T141" s="18" t="s">
        <v>15331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15332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15333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15334</v>
      </c>
      <c r="U160">
        <v>23.168299999999999</v>
      </c>
    </row>
    <row r="161" spans="19:21" x14ac:dyDescent="0.25">
      <c r="S161">
        <v>58000555</v>
      </c>
      <c r="T161" s="18" t="s">
        <v>15335</v>
      </c>
      <c r="U161">
        <v>34.017600000000002</v>
      </c>
    </row>
    <row r="162" spans="19:21" x14ac:dyDescent="0.25">
      <c r="S162">
        <v>71000358</v>
      </c>
      <c r="T162" s="18" t="s">
        <v>15336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15337</v>
      </c>
      <c r="U164">
        <v>8.84</v>
      </c>
    </row>
    <row r="165" spans="19:21" x14ac:dyDescent="0.25">
      <c r="S165">
        <v>23000587</v>
      </c>
      <c r="T165" s="18" t="s">
        <v>15338</v>
      </c>
      <c r="U165">
        <v>5.35</v>
      </c>
    </row>
    <row r="166" spans="19:21" x14ac:dyDescent="0.25">
      <c r="S166">
        <v>29500514</v>
      </c>
      <c r="T166" s="18" t="s">
        <v>15339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15340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15341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15342</v>
      </c>
      <c r="U179">
        <v>0.30780000000000002</v>
      </c>
    </row>
    <row r="180" spans="19:21" x14ac:dyDescent="0.25">
      <c r="S180">
        <v>49500125</v>
      </c>
      <c r="T180" s="18" t="s">
        <v>15343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15344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15345</v>
      </c>
      <c r="U186">
        <v>3.05</v>
      </c>
    </row>
    <row r="187" spans="19:21" x14ac:dyDescent="0.25">
      <c r="S187">
        <v>29500532</v>
      </c>
      <c r="T187" s="18" t="s">
        <v>15346</v>
      </c>
      <c r="U187">
        <v>0.5</v>
      </c>
    </row>
    <row r="188" spans="19:21" x14ac:dyDescent="0.25">
      <c r="S188">
        <v>29500534</v>
      </c>
      <c r="T188" s="18" t="s">
        <v>15347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15348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15349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15350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15351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15352</v>
      </c>
      <c r="U211">
        <v>41.058599999999998</v>
      </c>
    </row>
    <row r="212" spans="19:21" x14ac:dyDescent="0.25">
      <c r="S212">
        <v>32000012</v>
      </c>
      <c r="T212" s="18" t="s">
        <v>15353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15354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15355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15356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15357</v>
      </c>
      <c r="U221">
        <v>0.5</v>
      </c>
    </row>
    <row r="222" spans="19:21" x14ac:dyDescent="0.25">
      <c r="S222">
        <v>29500605</v>
      </c>
      <c r="T222" s="18" t="s">
        <v>15358</v>
      </c>
      <c r="U222">
        <v>0.5</v>
      </c>
    </row>
    <row r="223" spans="19:21" x14ac:dyDescent="0.25">
      <c r="S223">
        <v>29500821</v>
      </c>
      <c r="T223" s="18" t="s">
        <v>15359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15360</v>
      </c>
      <c r="U229">
        <v>3.55</v>
      </c>
    </row>
    <row r="230" spans="19:21" x14ac:dyDescent="0.25">
      <c r="S230">
        <v>59500021</v>
      </c>
      <c r="T230" s="18" t="s">
        <v>15361</v>
      </c>
      <c r="U230">
        <v>2.6351</v>
      </c>
    </row>
    <row r="231" spans="19:21" x14ac:dyDescent="0.25">
      <c r="S231">
        <v>59500070</v>
      </c>
      <c r="T231" s="18" t="s">
        <v>15362</v>
      </c>
      <c r="U231">
        <v>1.7988999999999999</v>
      </c>
    </row>
    <row r="232" spans="19:21" x14ac:dyDescent="0.25">
      <c r="S232">
        <v>70002019</v>
      </c>
      <c r="T232" s="18" t="s">
        <v>15363</v>
      </c>
      <c r="U232">
        <v>9.3799999999999994E-3</v>
      </c>
    </row>
    <row r="233" spans="19:21" x14ac:dyDescent="0.25">
      <c r="S233">
        <v>70002021</v>
      </c>
      <c r="T233" s="18" t="s">
        <v>15364</v>
      </c>
      <c r="U233">
        <v>3.6269000000000003E-2</v>
      </c>
    </row>
    <row r="234" spans="19:21" x14ac:dyDescent="0.25">
      <c r="S234">
        <v>70002024</v>
      </c>
      <c r="T234" s="18" t="s">
        <v>15365</v>
      </c>
      <c r="U234">
        <v>5.1617999999999997E-2</v>
      </c>
    </row>
    <row r="235" spans="19:21" x14ac:dyDescent="0.25">
      <c r="S235">
        <v>70002025</v>
      </c>
      <c r="T235" s="18" t="s">
        <v>15366</v>
      </c>
      <c r="U235">
        <v>9.3799999999999994E-3</v>
      </c>
    </row>
    <row r="236" spans="19:21" x14ac:dyDescent="0.25">
      <c r="S236">
        <v>70002026</v>
      </c>
      <c r="T236" s="18" t="s">
        <v>15367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15133</v>
      </c>
      <c r="C3" t="s">
        <v>15134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15135</v>
      </c>
      <c r="M3" s="20" t="s">
        <v>15139</v>
      </c>
      <c r="N3" t="s">
        <v>15136</v>
      </c>
      <c r="O3" t="s">
        <v>15137</v>
      </c>
      <c r="P3" t="s">
        <v>15138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15119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15154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500" zoomScaleNormal="100" workbookViewId="0">
      <selection activeCell="B10515" sqref="B10515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15383</v>
      </c>
      <c r="E1" t="s">
        <v>15384</v>
      </c>
    </row>
    <row r="2" spans="1:10" hidden="1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hidden="1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hidden="1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hidden="1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hidden="1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hidden="1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hidden="1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hidden="1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hidden="1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hidden="1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hidden="1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hidden="1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hidden="1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hidden="1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hidden="1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hidden="1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hidden="1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hidden="1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hidden="1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hidden="1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hidden="1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hidden="1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hidden="1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hidden="1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hidden="1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hidden="1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hidden="1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hidden="1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hidden="1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hidden="1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hidden="1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hidden="1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hidden="1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hidden="1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hidden="1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hidden="1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hidden="1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hidden="1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hidden="1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hidden="1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hidden="1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hidden="1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hidden="1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hidden="1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hidden="1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hidden="1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hidden="1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hidden="1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hidden="1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hidden="1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hidden="1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hidden="1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hidden="1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hidden="1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hidden="1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hidden="1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hidden="1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hidden="1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hidden="1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hidden="1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hidden="1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hidden="1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hidden="1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hidden="1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hidden="1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hidden="1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hidden="1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hidden="1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hidden="1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hidden="1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hidden="1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hidden="1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hidden="1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hidden="1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hidden="1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hidden="1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hidden="1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hidden="1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hidden="1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hidden="1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hidden="1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hidden="1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hidden="1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hidden="1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hidden="1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hidden="1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hidden="1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hidden="1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hidden="1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hidden="1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hidden="1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hidden="1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hidden="1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hidden="1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hidden="1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hidden="1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hidden="1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hidden="1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hidden="1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hidden="1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hidden="1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hidden="1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hidden="1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hidden="1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hidden="1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hidden="1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hidden="1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hidden="1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hidden="1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hidden="1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hidden="1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hidden="1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hidden="1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hidden="1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hidden="1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hidden="1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hidden="1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hidden="1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hidden="1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hidden="1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hidden="1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hidden="1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hidden="1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hidden="1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hidden="1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hidden="1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hidden="1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hidden="1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hidden="1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hidden="1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hidden="1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hidden="1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hidden="1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hidden="1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hidden="1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hidden="1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hidden="1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hidden="1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hidden="1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hidden="1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hidden="1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hidden="1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hidden="1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hidden="1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hidden="1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hidden="1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hidden="1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hidden="1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hidden="1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hidden="1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hidden="1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hidden="1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hidden="1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hidden="1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hidden="1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hidden="1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hidden="1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hidden="1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hidden="1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hidden="1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hidden="1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hidden="1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hidden="1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hidden="1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hidden="1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hidden="1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hidden="1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hidden="1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hidden="1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hidden="1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hidden="1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hidden="1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hidden="1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hidden="1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hidden="1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hidden="1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hidden="1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hidden="1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hidden="1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hidden="1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hidden="1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hidden="1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hidden="1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hidden="1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hidden="1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hidden="1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hidden="1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hidden="1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hidden="1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hidden="1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hidden="1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hidden="1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hidden="1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hidden="1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hidden="1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hidden="1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hidden="1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hidden="1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hidden="1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hidden="1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hidden="1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hidden="1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hidden="1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hidden="1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hidden="1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hidden="1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hidden="1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hidden="1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hidden="1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hidden="1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hidden="1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hidden="1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hidden="1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hidden="1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hidden="1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hidden="1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hidden="1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hidden="1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hidden="1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hidden="1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hidden="1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hidden="1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hidden="1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hidden="1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hidden="1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hidden="1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hidden="1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hidden="1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hidden="1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hidden="1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hidden="1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hidden="1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hidden="1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hidden="1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hidden="1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hidden="1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hidden="1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hidden="1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hidden="1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hidden="1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hidden="1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hidden="1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hidden="1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hidden="1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hidden="1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hidden="1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hidden="1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hidden="1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hidden="1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hidden="1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hidden="1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hidden="1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hidden="1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hidden="1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hidden="1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hidden="1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hidden="1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hidden="1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hidden="1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hidden="1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hidden="1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hidden="1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hidden="1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hidden="1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hidden="1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hidden="1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hidden="1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hidden="1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hidden="1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hidden="1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hidden="1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hidden="1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hidden="1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hidden="1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hidden="1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hidden="1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hidden="1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hidden="1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hidden="1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hidden="1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hidden="1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hidden="1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hidden="1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hidden="1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hidden="1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hidden="1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hidden="1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hidden="1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hidden="1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hidden="1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hidden="1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hidden="1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hidden="1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hidden="1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hidden="1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hidden="1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hidden="1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hidden="1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hidden="1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hidden="1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hidden="1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hidden="1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hidden="1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hidden="1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hidden="1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hidden="1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hidden="1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hidden="1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hidden="1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hidden="1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hidden="1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hidden="1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hidden="1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hidden="1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hidden="1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hidden="1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hidden="1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hidden="1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hidden="1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hidden="1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hidden="1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hidden="1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hidden="1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hidden="1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hidden="1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hidden="1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hidden="1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hidden="1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hidden="1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hidden="1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hidden="1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hidden="1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hidden="1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hidden="1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hidden="1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hidden="1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hidden="1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hidden="1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hidden="1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hidden="1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hidden="1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hidden="1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hidden="1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hidden="1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hidden="1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hidden="1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hidden="1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hidden="1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hidden="1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hidden="1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hidden="1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hidden="1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hidden="1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hidden="1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hidden="1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hidden="1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hidden="1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hidden="1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hidden="1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hidden="1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hidden="1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hidden="1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hidden="1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hidden="1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hidden="1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hidden="1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hidden="1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hidden="1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hidden="1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hidden="1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hidden="1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hidden="1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hidden="1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hidden="1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hidden="1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hidden="1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hidden="1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hidden="1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hidden="1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hidden="1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hidden="1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hidden="1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hidden="1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hidden="1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hidden="1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hidden="1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hidden="1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hidden="1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hidden="1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hidden="1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hidden="1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hidden="1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hidden="1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hidden="1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hidden="1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hidden="1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hidden="1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hidden="1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hidden="1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hidden="1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hidden="1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hidden="1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hidden="1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hidden="1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hidden="1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hidden="1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hidden="1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hidden="1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hidden="1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hidden="1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hidden="1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hidden="1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hidden="1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hidden="1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hidden="1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hidden="1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hidden="1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hidden="1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hidden="1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hidden="1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hidden="1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hidden="1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hidden="1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hidden="1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hidden="1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hidden="1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hidden="1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hidden="1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hidden="1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hidden="1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hidden="1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hidden="1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hidden="1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hidden="1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hidden="1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hidden="1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hidden="1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hidden="1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hidden="1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hidden="1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hidden="1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hidden="1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hidden="1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hidden="1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hidden="1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hidden="1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hidden="1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hidden="1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hidden="1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hidden="1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hidden="1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hidden="1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hidden="1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hidden="1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hidden="1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hidden="1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hidden="1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hidden="1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hidden="1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hidden="1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hidden="1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hidden="1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hidden="1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hidden="1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hidden="1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hidden="1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hidden="1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hidden="1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hidden="1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hidden="1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hidden="1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hidden="1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hidden="1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hidden="1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hidden="1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hidden="1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hidden="1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hidden="1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hidden="1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hidden="1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hidden="1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hidden="1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hidden="1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hidden="1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hidden="1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hidden="1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hidden="1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hidden="1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hidden="1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hidden="1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hidden="1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hidden="1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hidden="1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hidden="1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hidden="1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hidden="1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hidden="1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hidden="1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hidden="1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hidden="1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hidden="1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hidden="1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hidden="1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hidden="1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hidden="1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hidden="1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hidden="1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hidden="1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hidden="1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hidden="1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hidden="1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hidden="1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hidden="1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hidden="1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hidden="1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hidden="1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hidden="1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hidden="1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hidden="1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hidden="1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hidden="1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hidden="1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hidden="1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hidden="1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hidden="1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hidden="1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hidden="1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hidden="1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hidden="1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hidden="1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hidden="1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hidden="1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hidden="1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hidden="1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hidden="1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hidden="1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hidden="1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hidden="1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hidden="1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hidden="1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hidden="1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hidden="1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hidden="1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hidden="1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hidden="1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hidden="1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hidden="1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hidden="1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hidden="1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hidden="1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hidden="1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hidden="1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hidden="1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hidden="1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hidden="1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hidden="1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hidden="1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hidden="1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hidden="1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hidden="1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hidden="1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hidden="1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hidden="1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hidden="1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hidden="1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hidden="1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hidden="1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hidden="1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hidden="1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hidden="1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hidden="1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hidden="1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hidden="1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hidden="1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hidden="1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hidden="1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hidden="1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hidden="1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hidden="1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hidden="1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hidden="1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hidden="1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hidden="1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hidden="1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hidden="1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hidden="1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hidden="1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hidden="1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hidden="1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hidden="1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hidden="1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hidden="1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hidden="1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hidden="1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hidden="1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hidden="1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hidden="1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hidden="1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hidden="1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hidden="1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hidden="1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hidden="1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hidden="1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hidden="1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hidden="1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hidden="1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hidden="1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hidden="1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hidden="1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hidden="1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hidden="1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hidden="1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hidden="1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hidden="1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hidden="1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hidden="1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hidden="1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hidden="1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hidden="1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hidden="1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hidden="1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hidden="1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hidden="1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hidden="1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hidden="1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hidden="1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hidden="1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hidden="1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hidden="1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hidden="1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hidden="1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hidden="1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hidden="1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hidden="1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hidden="1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hidden="1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hidden="1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hidden="1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hidden="1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hidden="1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hidden="1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hidden="1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hidden="1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hidden="1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hidden="1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hidden="1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hidden="1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hidden="1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hidden="1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hidden="1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hidden="1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hidden="1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hidden="1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hidden="1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hidden="1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hidden="1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hidden="1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hidden="1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hidden="1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hidden="1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hidden="1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hidden="1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hidden="1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hidden="1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hidden="1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hidden="1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hidden="1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hidden="1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hidden="1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hidden="1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hidden="1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hidden="1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hidden="1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hidden="1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hidden="1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hidden="1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hidden="1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hidden="1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hidden="1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hidden="1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hidden="1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hidden="1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hidden="1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hidden="1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hidden="1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hidden="1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hidden="1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hidden="1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hidden="1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hidden="1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hidden="1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hidden="1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hidden="1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hidden="1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hidden="1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hidden="1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hidden="1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hidden="1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hidden="1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hidden="1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hidden="1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hidden="1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hidden="1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hidden="1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hidden="1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hidden="1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hidden="1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hidden="1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hidden="1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hidden="1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hidden="1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hidden="1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hidden="1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hidden="1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hidden="1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hidden="1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hidden="1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hidden="1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hidden="1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hidden="1" x14ac:dyDescent="0.25">
      <c r="A1043">
        <v>24000062</v>
      </c>
      <c r="B1043" t="s">
        <v>1958</v>
      </c>
      <c r="E1043" t="s">
        <v>1958</v>
      </c>
    </row>
    <row r="1044" spans="1:5" hidden="1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hidden="1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hidden="1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hidden="1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hidden="1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hidden="1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hidden="1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hidden="1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hidden="1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hidden="1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hidden="1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hidden="1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hidden="1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hidden="1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hidden="1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hidden="1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hidden="1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hidden="1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hidden="1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hidden="1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hidden="1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hidden="1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hidden="1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hidden="1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hidden="1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hidden="1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hidden="1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hidden="1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hidden="1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hidden="1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hidden="1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hidden="1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hidden="1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hidden="1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hidden="1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hidden="1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hidden="1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hidden="1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hidden="1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hidden="1" x14ac:dyDescent="0.25">
      <c r="A1083">
        <v>24000102</v>
      </c>
      <c r="B1083" t="s">
        <v>2033</v>
      </c>
      <c r="E1083" t="s">
        <v>2033</v>
      </c>
    </row>
    <row r="1084" spans="1:5" hidden="1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hidden="1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hidden="1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hidden="1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hidden="1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hidden="1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hidden="1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hidden="1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hidden="1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hidden="1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hidden="1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hidden="1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hidden="1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hidden="1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hidden="1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hidden="1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hidden="1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hidden="1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hidden="1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hidden="1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hidden="1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hidden="1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hidden="1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hidden="1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hidden="1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hidden="1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hidden="1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hidden="1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hidden="1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hidden="1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hidden="1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hidden="1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hidden="1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hidden="1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hidden="1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hidden="1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hidden="1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hidden="1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hidden="1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hidden="1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hidden="1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hidden="1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hidden="1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hidden="1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hidden="1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hidden="1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hidden="1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hidden="1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hidden="1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hidden="1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hidden="1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hidden="1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hidden="1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hidden="1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hidden="1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hidden="1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hidden="1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hidden="1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hidden="1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hidden="1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hidden="1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hidden="1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hidden="1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hidden="1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hidden="1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hidden="1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hidden="1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hidden="1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hidden="1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hidden="1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hidden="1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hidden="1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hidden="1" x14ac:dyDescent="0.25">
      <c r="A1156">
        <v>24000176</v>
      </c>
      <c r="B1156" t="s">
        <v>2174</v>
      </c>
      <c r="E1156" t="s">
        <v>2174</v>
      </c>
    </row>
    <row r="1157" spans="1:5" hidden="1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hidden="1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hidden="1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hidden="1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hidden="1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hidden="1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hidden="1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hidden="1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hidden="1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hidden="1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hidden="1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hidden="1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hidden="1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hidden="1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hidden="1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hidden="1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hidden="1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hidden="1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hidden="1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hidden="1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hidden="1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hidden="1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hidden="1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hidden="1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hidden="1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hidden="1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hidden="1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hidden="1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hidden="1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hidden="1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hidden="1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hidden="1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hidden="1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hidden="1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hidden="1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hidden="1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hidden="1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hidden="1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hidden="1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hidden="1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hidden="1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hidden="1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hidden="1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hidden="1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hidden="1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hidden="1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hidden="1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hidden="1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hidden="1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hidden="1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hidden="1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hidden="1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hidden="1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hidden="1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hidden="1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hidden="1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hidden="1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hidden="1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hidden="1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hidden="1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hidden="1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hidden="1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hidden="1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hidden="1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hidden="1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hidden="1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hidden="1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hidden="1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hidden="1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hidden="1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hidden="1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hidden="1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hidden="1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hidden="1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hidden="1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hidden="1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hidden="1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hidden="1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hidden="1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hidden="1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hidden="1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hidden="1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hidden="1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hidden="1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hidden="1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hidden="1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hidden="1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hidden="1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hidden="1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hidden="1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hidden="1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hidden="1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hidden="1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hidden="1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hidden="1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hidden="1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hidden="1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hidden="1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hidden="1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hidden="1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hidden="1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hidden="1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hidden="1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hidden="1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hidden="1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hidden="1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hidden="1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hidden="1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hidden="1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hidden="1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hidden="1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hidden="1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hidden="1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hidden="1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hidden="1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hidden="1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hidden="1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hidden="1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hidden="1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hidden="1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hidden="1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hidden="1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hidden="1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hidden="1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hidden="1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hidden="1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hidden="1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hidden="1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hidden="1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hidden="1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hidden="1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hidden="1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hidden="1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hidden="1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hidden="1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hidden="1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hidden="1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hidden="1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hidden="1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hidden="1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hidden="1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hidden="1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hidden="1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hidden="1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hidden="1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hidden="1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hidden="1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hidden="1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hidden="1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hidden="1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hidden="1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hidden="1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hidden="1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hidden="1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hidden="1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hidden="1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hidden="1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hidden="1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hidden="1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hidden="1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hidden="1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hidden="1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hidden="1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hidden="1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hidden="1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hidden="1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hidden="1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hidden="1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hidden="1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hidden="1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hidden="1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hidden="1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hidden="1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hidden="1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hidden="1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hidden="1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hidden="1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hidden="1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hidden="1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hidden="1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hidden="1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hidden="1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hidden="1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hidden="1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hidden="1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hidden="1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hidden="1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hidden="1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hidden="1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hidden="1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hidden="1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hidden="1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hidden="1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hidden="1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hidden="1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hidden="1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hidden="1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hidden="1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hidden="1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hidden="1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hidden="1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hidden="1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hidden="1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hidden="1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hidden="1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hidden="1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hidden="1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hidden="1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hidden="1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hidden="1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hidden="1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hidden="1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hidden="1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hidden="1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hidden="1" x14ac:dyDescent="0.25">
      <c r="A1371">
        <v>24000393</v>
      </c>
      <c r="B1371" t="s">
        <v>2561</v>
      </c>
      <c r="E1371" t="s">
        <v>2561</v>
      </c>
    </row>
    <row r="1372" spans="1:5" hidden="1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hidden="1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hidden="1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hidden="1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hidden="1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hidden="1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hidden="1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hidden="1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hidden="1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hidden="1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hidden="1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hidden="1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hidden="1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hidden="1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hidden="1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hidden="1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hidden="1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hidden="1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hidden="1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hidden="1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hidden="1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hidden="1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hidden="1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hidden="1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hidden="1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hidden="1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hidden="1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hidden="1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hidden="1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hidden="1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hidden="1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hidden="1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hidden="1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hidden="1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hidden="1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hidden="1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hidden="1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hidden="1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hidden="1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hidden="1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hidden="1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hidden="1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hidden="1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hidden="1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hidden="1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hidden="1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hidden="1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hidden="1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hidden="1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hidden="1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hidden="1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hidden="1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hidden="1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hidden="1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hidden="1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hidden="1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hidden="1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hidden="1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hidden="1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hidden="1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hidden="1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hidden="1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hidden="1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hidden="1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hidden="1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hidden="1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hidden="1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hidden="1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hidden="1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hidden="1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hidden="1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hidden="1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hidden="1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hidden="1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hidden="1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hidden="1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hidden="1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hidden="1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hidden="1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hidden="1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hidden="1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hidden="1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hidden="1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hidden="1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hidden="1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hidden="1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hidden="1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hidden="1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hidden="1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hidden="1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hidden="1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hidden="1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hidden="1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hidden="1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hidden="1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hidden="1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hidden="1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hidden="1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hidden="1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hidden="1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hidden="1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hidden="1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hidden="1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hidden="1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hidden="1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hidden="1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hidden="1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hidden="1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hidden="1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hidden="1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hidden="1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hidden="1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hidden="1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hidden="1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hidden="1" x14ac:dyDescent="0.25">
      <c r="A1486">
        <v>24000548</v>
      </c>
      <c r="B1486" t="s">
        <v>2743</v>
      </c>
      <c r="E1486" t="s">
        <v>2743</v>
      </c>
    </row>
    <row r="1487" spans="1:5" hidden="1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hidden="1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hidden="1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hidden="1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hidden="1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hidden="1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hidden="1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hidden="1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hidden="1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hidden="1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hidden="1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hidden="1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hidden="1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hidden="1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hidden="1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hidden="1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hidden="1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hidden="1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hidden="1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hidden="1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hidden="1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hidden="1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hidden="1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hidden="1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hidden="1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hidden="1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hidden="1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hidden="1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hidden="1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hidden="1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hidden="1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hidden="1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hidden="1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hidden="1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hidden="1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hidden="1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hidden="1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hidden="1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hidden="1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hidden="1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hidden="1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hidden="1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hidden="1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hidden="1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hidden="1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hidden="1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hidden="1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hidden="1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hidden="1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hidden="1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hidden="1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hidden="1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hidden="1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hidden="1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hidden="1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hidden="1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hidden="1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hidden="1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hidden="1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hidden="1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hidden="1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hidden="1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hidden="1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hidden="1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hidden="1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hidden="1" x14ac:dyDescent="0.25">
      <c r="A1552">
        <v>24000615</v>
      </c>
      <c r="B1552" t="s">
        <v>2829</v>
      </c>
      <c r="E1552" t="s">
        <v>2829</v>
      </c>
    </row>
    <row r="1553" spans="1:5" hidden="1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hidden="1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hidden="1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hidden="1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hidden="1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hidden="1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hidden="1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hidden="1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hidden="1" x14ac:dyDescent="0.25">
      <c r="A1561">
        <v>24000624</v>
      </c>
      <c r="B1561" t="s">
        <v>2844</v>
      </c>
      <c r="E1561" t="s">
        <v>2844</v>
      </c>
    </row>
    <row r="1562" spans="1:5" hidden="1" x14ac:dyDescent="0.25">
      <c r="A1562">
        <v>24000625</v>
      </c>
      <c r="B1562" t="s">
        <v>2845</v>
      </c>
      <c r="E1562" t="s">
        <v>2845</v>
      </c>
    </row>
    <row r="1563" spans="1:5" hidden="1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hidden="1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hidden="1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hidden="1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hidden="1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hidden="1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hidden="1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hidden="1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hidden="1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hidden="1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hidden="1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hidden="1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hidden="1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hidden="1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hidden="1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hidden="1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hidden="1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hidden="1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hidden="1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hidden="1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hidden="1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hidden="1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hidden="1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hidden="1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hidden="1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hidden="1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hidden="1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hidden="1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hidden="1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hidden="1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hidden="1" x14ac:dyDescent="0.25">
      <c r="A1593">
        <v>24000656</v>
      </c>
      <c r="B1593" t="s">
        <v>2896</v>
      </c>
      <c r="E1593" t="s">
        <v>2896</v>
      </c>
    </row>
    <row r="1594" spans="1:5" hidden="1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hidden="1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hidden="1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hidden="1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hidden="1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hidden="1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hidden="1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hidden="1" x14ac:dyDescent="0.25">
      <c r="A1601">
        <v>24000664</v>
      </c>
      <c r="B1601" t="s">
        <v>2908</v>
      </c>
      <c r="E1601" t="s">
        <v>2908</v>
      </c>
    </row>
    <row r="1602" spans="1:5" hidden="1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hidden="1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hidden="1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hidden="1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hidden="1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hidden="1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hidden="1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hidden="1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hidden="1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hidden="1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hidden="1" x14ac:dyDescent="0.25">
      <c r="A1612">
        <v>24000676</v>
      </c>
      <c r="B1612" t="s">
        <v>2927</v>
      </c>
      <c r="E1612" t="s">
        <v>2927</v>
      </c>
    </row>
    <row r="1613" spans="1:5" hidden="1" x14ac:dyDescent="0.25">
      <c r="A1613">
        <v>24000677</v>
      </c>
      <c r="B1613" t="s">
        <v>2928</v>
      </c>
      <c r="E1613" t="s">
        <v>2928</v>
      </c>
    </row>
    <row r="1614" spans="1:5" hidden="1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hidden="1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hidden="1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hidden="1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hidden="1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hidden="1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hidden="1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hidden="1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hidden="1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hidden="1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hidden="1" x14ac:dyDescent="0.25">
      <c r="A1624">
        <v>24000688</v>
      </c>
      <c r="B1624" t="s">
        <v>2946</v>
      </c>
      <c r="E1624" t="s">
        <v>2946</v>
      </c>
    </row>
    <row r="1625" spans="1:5" hidden="1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hidden="1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hidden="1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hidden="1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hidden="1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hidden="1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hidden="1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hidden="1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hidden="1" x14ac:dyDescent="0.25">
      <c r="A1633">
        <v>24000697</v>
      </c>
      <c r="B1633" t="s">
        <v>2962</v>
      </c>
      <c r="E1633" t="s">
        <v>2962</v>
      </c>
    </row>
    <row r="1634" spans="1:5" hidden="1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hidden="1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hidden="1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hidden="1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hidden="1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hidden="1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hidden="1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hidden="1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hidden="1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hidden="1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hidden="1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hidden="1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hidden="1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hidden="1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hidden="1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hidden="1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hidden="1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hidden="1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hidden="1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hidden="1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hidden="1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hidden="1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hidden="1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hidden="1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hidden="1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hidden="1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hidden="1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hidden="1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hidden="1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hidden="1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hidden="1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hidden="1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hidden="1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hidden="1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hidden="1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hidden="1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hidden="1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hidden="1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hidden="1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hidden="1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hidden="1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hidden="1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hidden="1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hidden="1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hidden="1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hidden="1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hidden="1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hidden="1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hidden="1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hidden="1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hidden="1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hidden="1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hidden="1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hidden="1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hidden="1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hidden="1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hidden="1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hidden="1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hidden="1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hidden="1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hidden="1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hidden="1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hidden="1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hidden="1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hidden="1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hidden="1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hidden="1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hidden="1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hidden="1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hidden="1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hidden="1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hidden="1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hidden="1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hidden="1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hidden="1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hidden="1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hidden="1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hidden="1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hidden="1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hidden="1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hidden="1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hidden="1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hidden="1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hidden="1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hidden="1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hidden="1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hidden="1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hidden="1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hidden="1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hidden="1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hidden="1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hidden="1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hidden="1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hidden="1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hidden="1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hidden="1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hidden="1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hidden="1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hidden="1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hidden="1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hidden="1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hidden="1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hidden="1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hidden="1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hidden="1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hidden="1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hidden="1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hidden="1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hidden="1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hidden="1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hidden="1" x14ac:dyDescent="0.25">
      <c r="A1744">
        <v>29500605</v>
      </c>
      <c r="B1744" t="s">
        <v>3158</v>
      </c>
      <c r="C1744" t="s">
        <v>15280</v>
      </c>
      <c r="D1744" t="s">
        <v>15280</v>
      </c>
      <c r="E1744" t="s">
        <v>3158</v>
      </c>
    </row>
    <row r="1745" spans="1:5" hidden="1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hidden="1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hidden="1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hidden="1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hidden="1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hidden="1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hidden="1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hidden="1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hidden="1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hidden="1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hidden="1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hidden="1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hidden="1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hidden="1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hidden="1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hidden="1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hidden="1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hidden="1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hidden="1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hidden="1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hidden="1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hidden="1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hidden="1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hidden="1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hidden="1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hidden="1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hidden="1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hidden="1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hidden="1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hidden="1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hidden="1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hidden="1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hidden="1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hidden="1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hidden="1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hidden="1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hidden="1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hidden="1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hidden="1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hidden="1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hidden="1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hidden="1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hidden="1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hidden="1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hidden="1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hidden="1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hidden="1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hidden="1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hidden="1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hidden="1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hidden="1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hidden="1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hidden="1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hidden="1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hidden="1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hidden="1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hidden="1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hidden="1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hidden="1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hidden="1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hidden="1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hidden="1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hidden="1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hidden="1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hidden="1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hidden="1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hidden="1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hidden="1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hidden="1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hidden="1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hidden="1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hidden="1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hidden="1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hidden="1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hidden="1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hidden="1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hidden="1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hidden="1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hidden="1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hidden="1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hidden="1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hidden="1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hidden="1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hidden="1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hidden="1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hidden="1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hidden="1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hidden="1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hidden="1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hidden="1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hidden="1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hidden="1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hidden="1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hidden="1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hidden="1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hidden="1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hidden="1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hidden="1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hidden="1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hidden="1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hidden="1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hidden="1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hidden="1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hidden="1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hidden="1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hidden="1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hidden="1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hidden="1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hidden="1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hidden="1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hidden="1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hidden="1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hidden="1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hidden="1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hidden="1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hidden="1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hidden="1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hidden="1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hidden="1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hidden="1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hidden="1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hidden="1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hidden="1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hidden="1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hidden="1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hidden="1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hidden="1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hidden="1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hidden="1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hidden="1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hidden="1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hidden="1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hidden="1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hidden="1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hidden="1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hidden="1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hidden="1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hidden="1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hidden="1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hidden="1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hidden="1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hidden="1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hidden="1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hidden="1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hidden="1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hidden="1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hidden="1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hidden="1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hidden="1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hidden="1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hidden="1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hidden="1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hidden="1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hidden="1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hidden="1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hidden="1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hidden="1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hidden="1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hidden="1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hidden="1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hidden="1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hidden="1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hidden="1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hidden="1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hidden="1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hidden="1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hidden="1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hidden="1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hidden="1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hidden="1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hidden="1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hidden="1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hidden="1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hidden="1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hidden="1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hidden="1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hidden="1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hidden="1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hidden="1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hidden="1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hidden="1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hidden="1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hidden="1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hidden="1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hidden="1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hidden="1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hidden="1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hidden="1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hidden="1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hidden="1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hidden="1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hidden="1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hidden="1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hidden="1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hidden="1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hidden="1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hidden="1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hidden="1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hidden="1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hidden="1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hidden="1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hidden="1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hidden="1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hidden="1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hidden="1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hidden="1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hidden="1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hidden="1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hidden="1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hidden="1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hidden="1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hidden="1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hidden="1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hidden="1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hidden="1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hidden="1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hidden="1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hidden="1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hidden="1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hidden="1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hidden="1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hidden="1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hidden="1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hidden="1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hidden="1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hidden="1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hidden="1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hidden="1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hidden="1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hidden="1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hidden="1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hidden="1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hidden="1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hidden="1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hidden="1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hidden="1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hidden="1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hidden="1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hidden="1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hidden="1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hidden="1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hidden="1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hidden="1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hidden="1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hidden="1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hidden="1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hidden="1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hidden="1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hidden="1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hidden="1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hidden="1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hidden="1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hidden="1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hidden="1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hidden="1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hidden="1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hidden="1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hidden="1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hidden="1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hidden="1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hidden="1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hidden="1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hidden="1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hidden="1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hidden="1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hidden="1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hidden="1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hidden="1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hidden="1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hidden="1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hidden="1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hidden="1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hidden="1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hidden="1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hidden="1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hidden="1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hidden="1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hidden="1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hidden="1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hidden="1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hidden="1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hidden="1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hidden="1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hidden="1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hidden="1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hidden="1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hidden="1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hidden="1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hidden="1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hidden="1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hidden="1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hidden="1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hidden="1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hidden="1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hidden="1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hidden="1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hidden="1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hidden="1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hidden="1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hidden="1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hidden="1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hidden="1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hidden="1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hidden="1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hidden="1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hidden="1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hidden="1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hidden="1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hidden="1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hidden="1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hidden="1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hidden="1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hidden="1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hidden="1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hidden="1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hidden="1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hidden="1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hidden="1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hidden="1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hidden="1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hidden="1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hidden="1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hidden="1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hidden="1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hidden="1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hidden="1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hidden="1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hidden="1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hidden="1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hidden="1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hidden="1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hidden="1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hidden="1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hidden="1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hidden="1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hidden="1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hidden="1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hidden="1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hidden="1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hidden="1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hidden="1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hidden="1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hidden="1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hidden="1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hidden="1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hidden="1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hidden="1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hidden="1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hidden="1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hidden="1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hidden="1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hidden="1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hidden="1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hidden="1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hidden="1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hidden="1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hidden="1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hidden="1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hidden="1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hidden="1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hidden="1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hidden="1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hidden="1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hidden="1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hidden="1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hidden="1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hidden="1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hidden="1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hidden="1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hidden="1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hidden="1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hidden="1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hidden="1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hidden="1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hidden="1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hidden="1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hidden="1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hidden="1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hidden="1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hidden="1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hidden="1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hidden="1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hidden="1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hidden="1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hidden="1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hidden="1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hidden="1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hidden="1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hidden="1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hidden="1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hidden="1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hidden="1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hidden="1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hidden="1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hidden="1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hidden="1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hidden="1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hidden="1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hidden="1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hidden="1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hidden="1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hidden="1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hidden="1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hidden="1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hidden="1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hidden="1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hidden="1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hidden="1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hidden="1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hidden="1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hidden="1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hidden="1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hidden="1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hidden="1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hidden="1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hidden="1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hidden="1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hidden="1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hidden="1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hidden="1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hidden="1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hidden="1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hidden="1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hidden="1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hidden="1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hidden="1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hidden="1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hidden="1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hidden="1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hidden="1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hidden="1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hidden="1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hidden="1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hidden="1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hidden="1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hidden="1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hidden="1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hidden="1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hidden="1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hidden="1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hidden="1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hidden="1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hidden="1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hidden="1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hidden="1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hidden="1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hidden="1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hidden="1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hidden="1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hidden="1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hidden="1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hidden="1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hidden="1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hidden="1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hidden="1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hidden="1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hidden="1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hidden="1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hidden="1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hidden="1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hidden="1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hidden="1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hidden="1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hidden="1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hidden="1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hidden="1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hidden="1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hidden="1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hidden="1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hidden="1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hidden="1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hidden="1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hidden="1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hidden="1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hidden="1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hidden="1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hidden="1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hidden="1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hidden="1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hidden="1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hidden="1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hidden="1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hidden="1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hidden="1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hidden="1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hidden="1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hidden="1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hidden="1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hidden="1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hidden="1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hidden="1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hidden="1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hidden="1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hidden="1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hidden="1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hidden="1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hidden="1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hidden="1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hidden="1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hidden="1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hidden="1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hidden="1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hidden="1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hidden="1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hidden="1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hidden="1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hidden="1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hidden="1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hidden="1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hidden="1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hidden="1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hidden="1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hidden="1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hidden="1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hidden="1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hidden="1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hidden="1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hidden="1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hidden="1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hidden="1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hidden="1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hidden="1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hidden="1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hidden="1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hidden="1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hidden="1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hidden="1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hidden="1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hidden="1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hidden="1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hidden="1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hidden="1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hidden="1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hidden="1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hidden="1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hidden="1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hidden="1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hidden="1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hidden="1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hidden="1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hidden="1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hidden="1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hidden="1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hidden="1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hidden="1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hidden="1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hidden="1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hidden="1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hidden="1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hidden="1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hidden="1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hidden="1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hidden="1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hidden="1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hidden="1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hidden="1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hidden="1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hidden="1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hidden="1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hidden="1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hidden="1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hidden="1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hidden="1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hidden="1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hidden="1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hidden="1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hidden="1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hidden="1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hidden="1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hidden="1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hidden="1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hidden="1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hidden="1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hidden="1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hidden="1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hidden="1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hidden="1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hidden="1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hidden="1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hidden="1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hidden="1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hidden="1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hidden="1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hidden="1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hidden="1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hidden="1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hidden="1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hidden="1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hidden="1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hidden="1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hidden="1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hidden="1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hidden="1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hidden="1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hidden="1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hidden="1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hidden="1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hidden="1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hidden="1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hidden="1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hidden="1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hidden="1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hidden="1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hidden="1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hidden="1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hidden="1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hidden="1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hidden="1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hidden="1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hidden="1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hidden="1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hidden="1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hidden="1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hidden="1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hidden="1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hidden="1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hidden="1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hidden="1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hidden="1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hidden="1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hidden="1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hidden="1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hidden="1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hidden="1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hidden="1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hidden="1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hidden="1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hidden="1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hidden="1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hidden="1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hidden="1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hidden="1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hidden="1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hidden="1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hidden="1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hidden="1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hidden="1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hidden="1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hidden="1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hidden="1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hidden="1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hidden="1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hidden="1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hidden="1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hidden="1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hidden="1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hidden="1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hidden="1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hidden="1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hidden="1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hidden="1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hidden="1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hidden="1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hidden="1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hidden="1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hidden="1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hidden="1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hidden="1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hidden="1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hidden="1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hidden="1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hidden="1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hidden="1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hidden="1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hidden="1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hidden="1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hidden="1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hidden="1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hidden="1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hidden="1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hidden="1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hidden="1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hidden="1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hidden="1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hidden="1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hidden="1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hidden="1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hidden="1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hidden="1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hidden="1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hidden="1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hidden="1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hidden="1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hidden="1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hidden="1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hidden="1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hidden="1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hidden="1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hidden="1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hidden="1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hidden="1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hidden="1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hidden="1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hidden="1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hidden="1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hidden="1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hidden="1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hidden="1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hidden="1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hidden="1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hidden="1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hidden="1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hidden="1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hidden="1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hidden="1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hidden="1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hidden="1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hidden="1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hidden="1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hidden="1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hidden="1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hidden="1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hidden="1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hidden="1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hidden="1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hidden="1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hidden="1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hidden="1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hidden="1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hidden="1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hidden="1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hidden="1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hidden="1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hidden="1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hidden="1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hidden="1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hidden="1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hidden="1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hidden="1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hidden="1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hidden="1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hidden="1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hidden="1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hidden="1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hidden="1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hidden="1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hidden="1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hidden="1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hidden="1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hidden="1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hidden="1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hidden="1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hidden="1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hidden="1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hidden="1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hidden="1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hidden="1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hidden="1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hidden="1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hidden="1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hidden="1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hidden="1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hidden="1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hidden="1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hidden="1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hidden="1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hidden="1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hidden="1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hidden="1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hidden="1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hidden="1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hidden="1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hidden="1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hidden="1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hidden="1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hidden="1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hidden="1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hidden="1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hidden="1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hidden="1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hidden="1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hidden="1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hidden="1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hidden="1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hidden="1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hidden="1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hidden="1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hidden="1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hidden="1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hidden="1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hidden="1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hidden="1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hidden="1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hidden="1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hidden="1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hidden="1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hidden="1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hidden="1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hidden="1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hidden="1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hidden="1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hidden="1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hidden="1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hidden="1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hidden="1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hidden="1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hidden="1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hidden="1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hidden="1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hidden="1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hidden="1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hidden="1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hidden="1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hidden="1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hidden="1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hidden="1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hidden="1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hidden="1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hidden="1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hidden="1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hidden="1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hidden="1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hidden="1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hidden="1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hidden="1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hidden="1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hidden="1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hidden="1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hidden="1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hidden="1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hidden="1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hidden="1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hidden="1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hidden="1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hidden="1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hidden="1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hidden="1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hidden="1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hidden="1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hidden="1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hidden="1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hidden="1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hidden="1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hidden="1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hidden="1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hidden="1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hidden="1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hidden="1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hidden="1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hidden="1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hidden="1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hidden="1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hidden="1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hidden="1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hidden="1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hidden="1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hidden="1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hidden="1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hidden="1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hidden="1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hidden="1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hidden="1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hidden="1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hidden="1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hidden="1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hidden="1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hidden="1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hidden="1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hidden="1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hidden="1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hidden="1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hidden="1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hidden="1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hidden="1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hidden="1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hidden="1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hidden="1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hidden="1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hidden="1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hidden="1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hidden="1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hidden="1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hidden="1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hidden="1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hidden="1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hidden="1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hidden="1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hidden="1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hidden="1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hidden="1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hidden="1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hidden="1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hidden="1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hidden="1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hidden="1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hidden="1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hidden="1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hidden="1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hidden="1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hidden="1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hidden="1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hidden="1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hidden="1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hidden="1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hidden="1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hidden="1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hidden="1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hidden="1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hidden="1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hidden="1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hidden="1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hidden="1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hidden="1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hidden="1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hidden="1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hidden="1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hidden="1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hidden="1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hidden="1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hidden="1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hidden="1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hidden="1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hidden="1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hidden="1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hidden="1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hidden="1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hidden="1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hidden="1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hidden="1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hidden="1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hidden="1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hidden="1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hidden="1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hidden="1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hidden="1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hidden="1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hidden="1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hidden="1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hidden="1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hidden="1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hidden="1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hidden="1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hidden="1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hidden="1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hidden="1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hidden="1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hidden="1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hidden="1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hidden="1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hidden="1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hidden="1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hidden="1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hidden="1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hidden="1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hidden="1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hidden="1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hidden="1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hidden="1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hidden="1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hidden="1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hidden="1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hidden="1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hidden="1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hidden="1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hidden="1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hidden="1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hidden="1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hidden="1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hidden="1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hidden="1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hidden="1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hidden="1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hidden="1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hidden="1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hidden="1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hidden="1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hidden="1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hidden="1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hidden="1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hidden="1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hidden="1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hidden="1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hidden="1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hidden="1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hidden="1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hidden="1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hidden="1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hidden="1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hidden="1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hidden="1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hidden="1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hidden="1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hidden="1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hidden="1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hidden="1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hidden="1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hidden="1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hidden="1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hidden="1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hidden="1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hidden="1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hidden="1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hidden="1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hidden="1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hidden="1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hidden="1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hidden="1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hidden="1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hidden="1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hidden="1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hidden="1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hidden="1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hidden="1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hidden="1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hidden="1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hidden="1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hidden="1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hidden="1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hidden="1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hidden="1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hidden="1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hidden="1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hidden="1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hidden="1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hidden="1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hidden="1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hidden="1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hidden="1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hidden="1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hidden="1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hidden="1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hidden="1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hidden="1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hidden="1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hidden="1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hidden="1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hidden="1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hidden="1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hidden="1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hidden="1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hidden="1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hidden="1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hidden="1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hidden="1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hidden="1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hidden="1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hidden="1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hidden="1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hidden="1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hidden="1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hidden="1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hidden="1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hidden="1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hidden="1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hidden="1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hidden="1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hidden="1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hidden="1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hidden="1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hidden="1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hidden="1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hidden="1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hidden="1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hidden="1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hidden="1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hidden="1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hidden="1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hidden="1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hidden="1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hidden="1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hidden="1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hidden="1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hidden="1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hidden="1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hidden="1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hidden="1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hidden="1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hidden="1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hidden="1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hidden="1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hidden="1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hidden="1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hidden="1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hidden="1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hidden="1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hidden="1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hidden="1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hidden="1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hidden="1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hidden="1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hidden="1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hidden="1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hidden="1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hidden="1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hidden="1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hidden="1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hidden="1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hidden="1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hidden="1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hidden="1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hidden="1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hidden="1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hidden="1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hidden="1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hidden="1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hidden="1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hidden="1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hidden="1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hidden="1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hidden="1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hidden="1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hidden="1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hidden="1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hidden="1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hidden="1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hidden="1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hidden="1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hidden="1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hidden="1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hidden="1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hidden="1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hidden="1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hidden="1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hidden="1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hidden="1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hidden="1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hidden="1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hidden="1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hidden="1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hidden="1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hidden="1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hidden="1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hidden="1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hidden="1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hidden="1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hidden="1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hidden="1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hidden="1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hidden="1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hidden="1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hidden="1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hidden="1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hidden="1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hidden="1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hidden="1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hidden="1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hidden="1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hidden="1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hidden="1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hidden="1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hidden="1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hidden="1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hidden="1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hidden="1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hidden="1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hidden="1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hidden="1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hidden="1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hidden="1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hidden="1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hidden="1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hidden="1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hidden="1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hidden="1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hidden="1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hidden="1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hidden="1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hidden="1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hidden="1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hidden="1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hidden="1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hidden="1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hidden="1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hidden="1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hidden="1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hidden="1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hidden="1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hidden="1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hidden="1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hidden="1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hidden="1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hidden="1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hidden="1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hidden="1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hidden="1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hidden="1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hidden="1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hidden="1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hidden="1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hidden="1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hidden="1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hidden="1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hidden="1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hidden="1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hidden="1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hidden="1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hidden="1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hidden="1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hidden="1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hidden="1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hidden="1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hidden="1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hidden="1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hidden="1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hidden="1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hidden="1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hidden="1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hidden="1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hidden="1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hidden="1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hidden="1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hidden="1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hidden="1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hidden="1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hidden="1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hidden="1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hidden="1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hidden="1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hidden="1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hidden="1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hidden="1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hidden="1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hidden="1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hidden="1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hidden="1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hidden="1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hidden="1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hidden="1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hidden="1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hidden="1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hidden="1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hidden="1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hidden="1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hidden="1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hidden="1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hidden="1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hidden="1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hidden="1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hidden="1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hidden="1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hidden="1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hidden="1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hidden="1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hidden="1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hidden="1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hidden="1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hidden="1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hidden="1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hidden="1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hidden="1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hidden="1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hidden="1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hidden="1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hidden="1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hidden="1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hidden="1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hidden="1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hidden="1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hidden="1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hidden="1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hidden="1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hidden="1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hidden="1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hidden="1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hidden="1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hidden="1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hidden="1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hidden="1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hidden="1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hidden="1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hidden="1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hidden="1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hidden="1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hidden="1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hidden="1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hidden="1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hidden="1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hidden="1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hidden="1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hidden="1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hidden="1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hidden="1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hidden="1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hidden="1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hidden="1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hidden="1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hidden="1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hidden="1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hidden="1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hidden="1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hidden="1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hidden="1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hidden="1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hidden="1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hidden="1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hidden="1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hidden="1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hidden="1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hidden="1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hidden="1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hidden="1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hidden="1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hidden="1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hidden="1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hidden="1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hidden="1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hidden="1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hidden="1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hidden="1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hidden="1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hidden="1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hidden="1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hidden="1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hidden="1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hidden="1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hidden="1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hidden="1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hidden="1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hidden="1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hidden="1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hidden="1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hidden="1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hidden="1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hidden="1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hidden="1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hidden="1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hidden="1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hidden="1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hidden="1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hidden="1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hidden="1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hidden="1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hidden="1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hidden="1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hidden="1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hidden="1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hidden="1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hidden="1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hidden="1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hidden="1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hidden="1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hidden="1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hidden="1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hidden="1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hidden="1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hidden="1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hidden="1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hidden="1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hidden="1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hidden="1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hidden="1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hidden="1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hidden="1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hidden="1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hidden="1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hidden="1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hidden="1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hidden="1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hidden="1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hidden="1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hidden="1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hidden="1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hidden="1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hidden="1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hidden="1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hidden="1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hidden="1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hidden="1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hidden="1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hidden="1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hidden="1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hidden="1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hidden="1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hidden="1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hidden="1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hidden="1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hidden="1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hidden="1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hidden="1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hidden="1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hidden="1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hidden="1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hidden="1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hidden="1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hidden="1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hidden="1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hidden="1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hidden="1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hidden="1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hidden="1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hidden="1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hidden="1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hidden="1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hidden="1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hidden="1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hidden="1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hidden="1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hidden="1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hidden="1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hidden="1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hidden="1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hidden="1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hidden="1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hidden="1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hidden="1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hidden="1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hidden="1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hidden="1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hidden="1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hidden="1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hidden="1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hidden="1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hidden="1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hidden="1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hidden="1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hidden="1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hidden="1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hidden="1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hidden="1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hidden="1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hidden="1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hidden="1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hidden="1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hidden="1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hidden="1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hidden="1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hidden="1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hidden="1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hidden="1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hidden="1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hidden="1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hidden="1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hidden="1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hidden="1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hidden="1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hidden="1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hidden="1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hidden="1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hidden="1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hidden="1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hidden="1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hidden="1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hidden="1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hidden="1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hidden="1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hidden="1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hidden="1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hidden="1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hidden="1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hidden="1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hidden="1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hidden="1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hidden="1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hidden="1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hidden="1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hidden="1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hidden="1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hidden="1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hidden="1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hidden="1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hidden="1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hidden="1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hidden="1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hidden="1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hidden="1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hidden="1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hidden="1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hidden="1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hidden="1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hidden="1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hidden="1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hidden="1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hidden="1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hidden="1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hidden="1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hidden="1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hidden="1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hidden="1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hidden="1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hidden="1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hidden="1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hidden="1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hidden="1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hidden="1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hidden="1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hidden="1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hidden="1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hidden="1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hidden="1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hidden="1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hidden="1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hidden="1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hidden="1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hidden="1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hidden="1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hidden="1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hidden="1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hidden="1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hidden="1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hidden="1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hidden="1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hidden="1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hidden="1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hidden="1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hidden="1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hidden="1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hidden="1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hidden="1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hidden="1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hidden="1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hidden="1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hidden="1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hidden="1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hidden="1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hidden="1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hidden="1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hidden="1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hidden="1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hidden="1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hidden="1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hidden="1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hidden="1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hidden="1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hidden="1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hidden="1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hidden="1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hidden="1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hidden="1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hidden="1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hidden="1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hidden="1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hidden="1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hidden="1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hidden="1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hidden="1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hidden="1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hidden="1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hidden="1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hidden="1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hidden="1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hidden="1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hidden="1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hidden="1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hidden="1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hidden="1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hidden="1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hidden="1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hidden="1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hidden="1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hidden="1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hidden="1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hidden="1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hidden="1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hidden="1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hidden="1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hidden="1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hidden="1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hidden="1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hidden="1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hidden="1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hidden="1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hidden="1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hidden="1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hidden="1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hidden="1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hidden="1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hidden="1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hidden="1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hidden="1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hidden="1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hidden="1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hidden="1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hidden="1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hidden="1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hidden="1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hidden="1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hidden="1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hidden="1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hidden="1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hidden="1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hidden="1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hidden="1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hidden="1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hidden="1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hidden="1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hidden="1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hidden="1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hidden="1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hidden="1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hidden="1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hidden="1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hidden="1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hidden="1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hidden="1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hidden="1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hidden="1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hidden="1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hidden="1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hidden="1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hidden="1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hidden="1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hidden="1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hidden="1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hidden="1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hidden="1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hidden="1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hidden="1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hidden="1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hidden="1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hidden="1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hidden="1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hidden="1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hidden="1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hidden="1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hidden="1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hidden="1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hidden="1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hidden="1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hidden="1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hidden="1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hidden="1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hidden="1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hidden="1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hidden="1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hidden="1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hidden="1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hidden="1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hidden="1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hidden="1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hidden="1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hidden="1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hidden="1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hidden="1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hidden="1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hidden="1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hidden="1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hidden="1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hidden="1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hidden="1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hidden="1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hidden="1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hidden="1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hidden="1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hidden="1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hidden="1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hidden="1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hidden="1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hidden="1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hidden="1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hidden="1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hidden="1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hidden="1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hidden="1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hidden="1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hidden="1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hidden="1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hidden="1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hidden="1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hidden="1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hidden="1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hidden="1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hidden="1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hidden="1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hidden="1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hidden="1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hidden="1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hidden="1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hidden="1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hidden="1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hidden="1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hidden="1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hidden="1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hidden="1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hidden="1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hidden="1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hidden="1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hidden="1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hidden="1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hidden="1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hidden="1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hidden="1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hidden="1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hidden="1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hidden="1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hidden="1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hidden="1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hidden="1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hidden="1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hidden="1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hidden="1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hidden="1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hidden="1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hidden="1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hidden="1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hidden="1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hidden="1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hidden="1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hidden="1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hidden="1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hidden="1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hidden="1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hidden="1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hidden="1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hidden="1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hidden="1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hidden="1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hidden="1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hidden="1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hidden="1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hidden="1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hidden="1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hidden="1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hidden="1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hidden="1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hidden="1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hidden="1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hidden="1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hidden="1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hidden="1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hidden="1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hidden="1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hidden="1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hidden="1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hidden="1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hidden="1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hidden="1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hidden="1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hidden="1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hidden="1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hidden="1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hidden="1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hidden="1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hidden="1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hidden="1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hidden="1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hidden="1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hidden="1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hidden="1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hidden="1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hidden="1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hidden="1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hidden="1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hidden="1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hidden="1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hidden="1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hidden="1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hidden="1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hidden="1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hidden="1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hidden="1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hidden="1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hidden="1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hidden="1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hidden="1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hidden="1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hidden="1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hidden="1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hidden="1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hidden="1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hidden="1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hidden="1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hidden="1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hidden="1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hidden="1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hidden="1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hidden="1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hidden="1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hidden="1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hidden="1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hidden="1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hidden="1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hidden="1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hidden="1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hidden="1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hidden="1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hidden="1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hidden="1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hidden="1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hidden="1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hidden="1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hidden="1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hidden="1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hidden="1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hidden="1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hidden="1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hidden="1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hidden="1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hidden="1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hidden="1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hidden="1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hidden="1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hidden="1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hidden="1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hidden="1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hidden="1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hidden="1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hidden="1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hidden="1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hidden="1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hidden="1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hidden="1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hidden="1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hidden="1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hidden="1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hidden="1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hidden="1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hidden="1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hidden="1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hidden="1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hidden="1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hidden="1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hidden="1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hidden="1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hidden="1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hidden="1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hidden="1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hidden="1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hidden="1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hidden="1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hidden="1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hidden="1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hidden="1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hidden="1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hidden="1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hidden="1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hidden="1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hidden="1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hidden="1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hidden="1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hidden="1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hidden="1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hidden="1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hidden="1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hidden="1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hidden="1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hidden="1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hidden="1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hidden="1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hidden="1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hidden="1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hidden="1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hidden="1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hidden="1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hidden="1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hidden="1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hidden="1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hidden="1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hidden="1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hidden="1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hidden="1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hidden="1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hidden="1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hidden="1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hidden="1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hidden="1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hidden="1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hidden="1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hidden="1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hidden="1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hidden="1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hidden="1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hidden="1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hidden="1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hidden="1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hidden="1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hidden="1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hidden="1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hidden="1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hidden="1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hidden="1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hidden="1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hidden="1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hidden="1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hidden="1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hidden="1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hidden="1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hidden="1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hidden="1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hidden="1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hidden="1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hidden="1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hidden="1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hidden="1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hidden="1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hidden="1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hidden="1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hidden="1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hidden="1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hidden="1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hidden="1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hidden="1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hidden="1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hidden="1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hidden="1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hidden="1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hidden="1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hidden="1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hidden="1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hidden="1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hidden="1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hidden="1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hidden="1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hidden="1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hidden="1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hidden="1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hidden="1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hidden="1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hidden="1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hidden="1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hidden="1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hidden="1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hidden="1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hidden="1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hidden="1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hidden="1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hidden="1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hidden="1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hidden="1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hidden="1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hidden="1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hidden="1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hidden="1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hidden="1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hidden="1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hidden="1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hidden="1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hidden="1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hidden="1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hidden="1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hidden="1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hidden="1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hidden="1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hidden="1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hidden="1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hidden="1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hidden="1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hidden="1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hidden="1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hidden="1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hidden="1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hidden="1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hidden="1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hidden="1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hidden="1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hidden="1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hidden="1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hidden="1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hidden="1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hidden="1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hidden="1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hidden="1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hidden="1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hidden="1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hidden="1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hidden="1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hidden="1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hidden="1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hidden="1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hidden="1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hidden="1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hidden="1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hidden="1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hidden="1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hidden="1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hidden="1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hidden="1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hidden="1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hidden="1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hidden="1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hidden="1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hidden="1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hidden="1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hidden="1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hidden="1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hidden="1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hidden="1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hidden="1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hidden="1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hidden="1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hidden="1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hidden="1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hidden="1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hidden="1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hidden="1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hidden="1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hidden="1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hidden="1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hidden="1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hidden="1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hidden="1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hidden="1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hidden="1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hidden="1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hidden="1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hidden="1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hidden="1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hidden="1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hidden="1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hidden="1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hidden="1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hidden="1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hidden="1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hidden="1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hidden="1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hidden="1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hidden="1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hidden="1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hidden="1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hidden="1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hidden="1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hidden="1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hidden="1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hidden="1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hidden="1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hidden="1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hidden="1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hidden="1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hidden="1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hidden="1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hidden="1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hidden="1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hidden="1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hidden="1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hidden="1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hidden="1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hidden="1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hidden="1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hidden="1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hidden="1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hidden="1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hidden="1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hidden="1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hidden="1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hidden="1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hidden="1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hidden="1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hidden="1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hidden="1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hidden="1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hidden="1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hidden="1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hidden="1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hidden="1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hidden="1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hidden="1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hidden="1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hidden="1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hidden="1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hidden="1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hidden="1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hidden="1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hidden="1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hidden="1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hidden="1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hidden="1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hidden="1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hidden="1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hidden="1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hidden="1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hidden="1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hidden="1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hidden="1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hidden="1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hidden="1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hidden="1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hidden="1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hidden="1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hidden="1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hidden="1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hidden="1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hidden="1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hidden="1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hidden="1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hidden="1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hidden="1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hidden="1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hidden="1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hidden="1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hidden="1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hidden="1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hidden="1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hidden="1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hidden="1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hidden="1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hidden="1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hidden="1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hidden="1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hidden="1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hidden="1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hidden="1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hidden="1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hidden="1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hidden="1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hidden="1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hidden="1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hidden="1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hidden="1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hidden="1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hidden="1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hidden="1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hidden="1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hidden="1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hidden="1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hidden="1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hidden="1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hidden="1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hidden="1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hidden="1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hidden="1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hidden="1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hidden="1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hidden="1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hidden="1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hidden="1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hidden="1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hidden="1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hidden="1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hidden="1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hidden="1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hidden="1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hidden="1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hidden="1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hidden="1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hidden="1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hidden="1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hidden="1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hidden="1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hidden="1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hidden="1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hidden="1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hidden="1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hidden="1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hidden="1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hidden="1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hidden="1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hidden="1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hidden="1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hidden="1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hidden="1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hidden="1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hidden="1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hidden="1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hidden="1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hidden="1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hidden="1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hidden="1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hidden="1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hidden="1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hidden="1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hidden="1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hidden="1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hidden="1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hidden="1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hidden="1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hidden="1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hidden="1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hidden="1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hidden="1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hidden="1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hidden="1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hidden="1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hidden="1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hidden="1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hidden="1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hidden="1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hidden="1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hidden="1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hidden="1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hidden="1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hidden="1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hidden="1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hidden="1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hidden="1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hidden="1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hidden="1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hidden="1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hidden="1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hidden="1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hidden="1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hidden="1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hidden="1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hidden="1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hidden="1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hidden="1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hidden="1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hidden="1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hidden="1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hidden="1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hidden="1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hidden="1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hidden="1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hidden="1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hidden="1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hidden="1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hidden="1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hidden="1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hidden="1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hidden="1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hidden="1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hidden="1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hidden="1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hidden="1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hidden="1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hidden="1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hidden="1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hidden="1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hidden="1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hidden="1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hidden="1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hidden="1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hidden="1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hidden="1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hidden="1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hidden="1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hidden="1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hidden="1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hidden="1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hidden="1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hidden="1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hidden="1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hidden="1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hidden="1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hidden="1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hidden="1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hidden="1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hidden="1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hidden="1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hidden="1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hidden="1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hidden="1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hidden="1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hidden="1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hidden="1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hidden="1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hidden="1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hidden="1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hidden="1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hidden="1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hidden="1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hidden="1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hidden="1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hidden="1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hidden="1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hidden="1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hidden="1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hidden="1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hidden="1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hidden="1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hidden="1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hidden="1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hidden="1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hidden="1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hidden="1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hidden="1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hidden="1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hidden="1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hidden="1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hidden="1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hidden="1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hidden="1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hidden="1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hidden="1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hidden="1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hidden="1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hidden="1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hidden="1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hidden="1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hidden="1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hidden="1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hidden="1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hidden="1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hidden="1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hidden="1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hidden="1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hidden="1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hidden="1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hidden="1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hidden="1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hidden="1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hidden="1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hidden="1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hidden="1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hidden="1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hidden="1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hidden="1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hidden="1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hidden="1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hidden="1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hidden="1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hidden="1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hidden="1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hidden="1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hidden="1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hidden="1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hidden="1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hidden="1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hidden="1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hidden="1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hidden="1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hidden="1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hidden="1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hidden="1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hidden="1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hidden="1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hidden="1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hidden="1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hidden="1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hidden="1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hidden="1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hidden="1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hidden="1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hidden="1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hidden="1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hidden="1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hidden="1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hidden="1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hidden="1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hidden="1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hidden="1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hidden="1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hidden="1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hidden="1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hidden="1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hidden="1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hidden="1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hidden="1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hidden="1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hidden="1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hidden="1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hidden="1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hidden="1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hidden="1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hidden="1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hidden="1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hidden="1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hidden="1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hidden="1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hidden="1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hidden="1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hidden="1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hidden="1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hidden="1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hidden="1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hidden="1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hidden="1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hidden="1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hidden="1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hidden="1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hidden="1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hidden="1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hidden="1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hidden="1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hidden="1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hidden="1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hidden="1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hidden="1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hidden="1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hidden="1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hidden="1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hidden="1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hidden="1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hidden="1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hidden="1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hidden="1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hidden="1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hidden="1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hidden="1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hidden="1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hidden="1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hidden="1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hidden="1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hidden="1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hidden="1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hidden="1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hidden="1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hidden="1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hidden="1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hidden="1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hidden="1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hidden="1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hidden="1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hidden="1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hidden="1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hidden="1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hidden="1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hidden="1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hidden="1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hidden="1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hidden="1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hidden="1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hidden="1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hidden="1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hidden="1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hidden="1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hidden="1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hidden="1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hidden="1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hidden="1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hidden="1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hidden="1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hidden="1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hidden="1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hidden="1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hidden="1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hidden="1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hidden="1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hidden="1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hidden="1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hidden="1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hidden="1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hidden="1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hidden="1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hidden="1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hidden="1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hidden="1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hidden="1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hidden="1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hidden="1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hidden="1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hidden="1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hidden="1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hidden="1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hidden="1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hidden="1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hidden="1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hidden="1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hidden="1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hidden="1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hidden="1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hidden="1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hidden="1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hidden="1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hidden="1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hidden="1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hidden="1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hidden="1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hidden="1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hidden="1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hidden="1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hidden="1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hidden="1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hidden="1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hidden="1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hidden="1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hidden="1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hidden="1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hidden="1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hidden="1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hidden="1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hidden="1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hidden="1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hidden="1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hidden="1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hidden="1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hidden="1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hidden="1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hidden="1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hidden="1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hidden="1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hidden="1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hidden="1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hidden="1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hidden="1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hidden="1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hidden="1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hidden="1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hidden="1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hidden="1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hidden="1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hidden="1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hidden="1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hidden="1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hidden="1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hidden="1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hidden="1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hidden="1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hidden="1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hidden="1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hidden="1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hidden="1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hidden="1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hidden="1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hidden="1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hidden="1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hidden="1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hidden="1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hidden="1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hidden="1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hidden="1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hidden="1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hidden="1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hidden="1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hidden="1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hidden="1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hidden="1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hidden="1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hidden="1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hidden="1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hidden="1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hidden="1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hidden="1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hidden="1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hidden="1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hidden="1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hidden="1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hidden="1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hidden="1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hidden="1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hidden="1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hidden="1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hidden="1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hidden="1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hidden="1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hidden="1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hidden="1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hidden="1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hidden="1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hidden="1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hidden="1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hidden="1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hidden="1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hidden="1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hidden="1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hidden="1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hidden="1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hidden="1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hidden="1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hidden="1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hidden="1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hidden="1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hidden="1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hidden="1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hidden="1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hidden="1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hidden="1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hidden="1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hidden="1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hidden="1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hidden="1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hidden="1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hidden="1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hidden="1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hidden="1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hidden="1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hidden="1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hidden="1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hidden="1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hidden="1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hidden="1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hidden="1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hidden="1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hidden="1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hidden="1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hidden="1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hidden="1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hidden="1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hidden="1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hidden="1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hidden="1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hidden="1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hidden="1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hidden="1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hidden="1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hidden="1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hidden="1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hidden="1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hidden="1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hidden="1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hidden="1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hidden="1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hidden="1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hidden="1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hidden="1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hidden="1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hidden="1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hidden="1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hidden="1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hidden="1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hidden="1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hidden="1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hidden="1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hidden="1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hidden="1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hidden="1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hidden="1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hidden="1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hidden="1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hidden="1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hidden="1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hidden="1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hidden="1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hidden="1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hidden="1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hidden="1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hidden="1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hidden="1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hidden="1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hidden="1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hidden="1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hidden="1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hidden="1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hidden="1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hidden="1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hidden="1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hidden="1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hidden="1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hidden="1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hidden="1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hidden="1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hidden="1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hidden="1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hidden="1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hidden="1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hidden="1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hidden="1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hidden="1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hidden="1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hidden="1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hidden="1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hidden="1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hidden="1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hidden="1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hidden="1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hidden="1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hidden="1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hidden="1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hidden="1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hidden="1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hidden="1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hidden="1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hidden="1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hidden="1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hidden="1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hidden="1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hidden="1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hidden="1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hidden="1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hidden="1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hidden="1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hidden="1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hidden="1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hidden="1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hidden="1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hidden="1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hidden="1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hidden="1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hidden="1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hidden="1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hidden="1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hidden="1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hidden="1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hidden="1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hidden="1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hidden="1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hidden="1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hidden="1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hidden="1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hidden="1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hidden="1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hidden="1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hidden="1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hidden="1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hidden="1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hidden="1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hidden="1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hidden="1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hidden="1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hidden="1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hidden="1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hidden="1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hidden="1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hidden="1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hidden="1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hidden="1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hidden="1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hidden="1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hidden="1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hidden="1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hidden="1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hidden="1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hidden="1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hidden="1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hidden="1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hidden="1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hidden="1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hidden="1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hidden="1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hidden="1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hidden="1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hidden="1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hidden="1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hidden="1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hidden="1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hidden="1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hidden="1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hidden="1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hidden="1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hidden="1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hidden="1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hidden="1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hidden="1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hidden="1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hidden="1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hidden="1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hidden="1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hidden="1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hidden="1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hidden="1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hidden="1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hidden="1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hidden="1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hidden="1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hidden="1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hidden="1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hidden="1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hidden="1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hidden="1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hidden="1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hidden="1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hidden="1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hidden="1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hidden="1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hidden="1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hidden="1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hidden="1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hidden="1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hidden="1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hidden="1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hidden="1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hidden="1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hidden="1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hidden="1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hidden="1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hidden="1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hidden="1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hidden="1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hidden="1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hidden="1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hidden="1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hidden="1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hidden="1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hidden="1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hidden="1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hidden="1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hidden="1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hidden="1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hidden="1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hidden="1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hidden="1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hidden="1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hidden="1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hidden="1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hidden="1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hidden="1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hidden="1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hidden="1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hidden="1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hidden="1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hidden="1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hidden="1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hidden="1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hidden="1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hidden="1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hidden="1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hidden="1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hidden="1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hidden="1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hidden="1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hidden="1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hidden="1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hidden="1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hidden="1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hidden="1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hidden="1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hidden="1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hidden="1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hidden="1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hidden="1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hidden="1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hidden="1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hidden="1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hidden="1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hidden="1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hidden="1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hidden="1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hidden="1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hidden="1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hidden="1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hidden="1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hidden="1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hidden="1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hidden="1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hidden="1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hidden="1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hidden="1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hidden="1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hidden="1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hidden="1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hidden="1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hidden="1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hidden="1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hidden="1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hidden="1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hidden="1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hidden="1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hidden="1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hidden="1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hidden="1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hidden="1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hidden="1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hidden="1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hidden="1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hidden="1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hidden="1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hidden="1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hidden="1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hidden="1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hidden="1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hidden="1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hidden="1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hidden="1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hidden="1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hidden="1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hidden="1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hidden="1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hidden="1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hidden="1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hidden="1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hidden="1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hidden="1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hidden="1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hidden="1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hidden="1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hidden="1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hidden="1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hidden="1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hidden="1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hidden="1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hidden="1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hidden="1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hidden="1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hidden="1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hidden="1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hidden="1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hidden="1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hidden="1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hidden="1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hidden="1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hidden="1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hidden="1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hidden="1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hidden="1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hidden="1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hidden="1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hidden="1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hidden="1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hidden="1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hidden="1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hidden="1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hidden="1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hidden="1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hidden="1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hidden="1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hidden="1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hidden="1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hidden="1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hidden="1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hidden="1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hidden="1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hidden="1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hidden="1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hidden="1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hidden="1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hidden="1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hidden="1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hidden="1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hidden="1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hidden="1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hidden="1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hidden="1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hidden="1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hidden="1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hidden="1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hidden="1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hidden="1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hidden="1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hidden="1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hidden="1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hidden="1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hidden="1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hidden="1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hidden="1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hidden="1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hidden="1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hidden="1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hidden="1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hidden="1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hidden="1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hidden="1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hidden="1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hidden="1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hidden="1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hidden="1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hidden="1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hidden="1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hidden="1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hidden="1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hidden="1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hidden="1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hidden="1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hidden="1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hidden="1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hidden="1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hidden="1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hidden="1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hidden="1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hidden="1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hidden="1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hidden="1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hidden="1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hidden="1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hidden="1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hidden="1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hidden="1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hidden="1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hidden="1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hidden="1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hidden="1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hidden="1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hidden="1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hidden="1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hidden="1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hidden="1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hidden="1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hidden="1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hidden="1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hidden="1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hidden="1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hidden="1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hidden="1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hidden="1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hidden="1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hidden="1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hidden="1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hidden="1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hidden="1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hidden="1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hidden="1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hidden="1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hidden="1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hidden="1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hidden="1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hidden="1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hidden="1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hidden="1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hidden="1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hidden="1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hidden="1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hidden="1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hidden="1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hidden="1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hidden="1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hidden="1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hidden="1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hidden="1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hidden="1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hidden="1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hidden="1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hidden="1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hidden="1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hidden="1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hidden="1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hidden="1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hidden="1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hidden="1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hidden="1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hidden="1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hidden="1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hidden="1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hidden="1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hidden="1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hidden="1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hidden="1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hidden="1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hidden="1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hidden="1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hidden="1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hidden="1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hidden="1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hidden="1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hidden="1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hidden="1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hidden="1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hidden="1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hidden="1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hidden="1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hidden="1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hidden="1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hidden="1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hidden="1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hidden="1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hidden="1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hidden="1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hidden="1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hidden="1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hidden="1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hidden="1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hidden="1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hidden="1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hidden="1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hidden="1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hidden="1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hidden="1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hidden="1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hidden="1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hidden="1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hidden="1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hidden="1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hidden="1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hidden="1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hidden="1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hidden="1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hidden="1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hidden="1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hidden="1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hidden="1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hidden="1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hidden="1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hidden="1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hidden="1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hidden="1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hidden="1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hidden="1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hidden="1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hidden="1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hidden="1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hidden="1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hidden="1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hidden="1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hidden="1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hidden="1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hidden="1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hidden="1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hidden="1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hidden="1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hidden="1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hidden="1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hidden="1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hidden="1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hidden="1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hidden="1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hidden="1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hidden="1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hidden="1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hidden="1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hidden="1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hidden="1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hidden="1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hidden="1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hidden="1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hidden="1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hidden="1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hidden="1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hidden="1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hidden="1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hidden="1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hidden="1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hidden="1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hidden="1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hidden="1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hidden="1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hidden="1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hidden="1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hidden="1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hidden="1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hidden="1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hidden="1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hidden="1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hidden="1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hidden="1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hidden="1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hidden="1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hidden="1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hidden="1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hidden="1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hidden="1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hidden="1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hidden="1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hidden="1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hidden="1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hidden="1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hidden="1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hidden="1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hidden="1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hidden="1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hidden="1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hidden="1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hidden="1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hidden="1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hidden="1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hidden="1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hidden="1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hidden="1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hidden="1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hidden="1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hidden="1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hidden="1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hidden="1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hidden="1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hidden="1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hidden="1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hidden="1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hidden="1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hidden="1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hidden="1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hidden="1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hidden="1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hidden="1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hidden="1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hidden="1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hidden="1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hidden="1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hidden="1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hidden="1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hidden="1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hidden="1" x14ac:dyDescent="0.25">
      <c r="A4860">
        <v>50000265</v>
      </c>
      <c r="B4860" t="s">
        <v>7399</v>
      </c>
      <c r="E4860" t="s">
        <v>7399</v>
      </c>
    </row>
    <row r="4861" spans="1:5" hidden="1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hidden="1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hidden="1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hidden="1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hidden="1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hidden="1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hidden="1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hidden="1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hidden="1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hidden="1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hidden="1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hidden="1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hidden="1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hidden="1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hidden="1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hidden="1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hidden="1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hidden="1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hidden="1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hidden="1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hidden="1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hidden="1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hidden="1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hidden="1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hidden="1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hidden="1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hidden="1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hidden="1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hidden="1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hidden="1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hidden="1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hidden="1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hidden="1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hidden="1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hidden="1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hidden="1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hidden="1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hidden="1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hidden="1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hidden="1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hidden="1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hidden="1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hidden="1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hidden="1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hidden="1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hidden="1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hidden="1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hidden="1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hidden="1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hidden="1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hidden="1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hidden="1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hidden="1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hidden="1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hidden="1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hidden="1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hidden="1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hidden="1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hidden="1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hidden="1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hidden="1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hidden="1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hidden="1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hidden="1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hidden="1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hidden="1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hidden="1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hidden="1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hidden="1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hidden="1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hidden="1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hidden="1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hidden="1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hidden="1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hidden="1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hidden="1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hidden="1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hidden="1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hidden="1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hidden="1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hidden="1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hidden="1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hidden="1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hidden="1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hidden="1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hidden="1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hidden="1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hidden="1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hidden="1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hidden="1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hidden="1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hidden="1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hidden="1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hidden="1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hidden="1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hidden="1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hidden="1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hidden="1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hidden="1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hidden="1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hidden="1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hidden="1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hidden="1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hidden="1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hidden="1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hidden="1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hidden="1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hidden="1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hidden="1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hidden="1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hidden="1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hidden="1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hidden="1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hidden="1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hidden="1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hidden="1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hidden="1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hidden="1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hidden="1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hidden="1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hidden="1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hidden="1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hidden="1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hidden="1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hidden="1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hidden="1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hidden="1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hidden="1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hidden="1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hidden="1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hidden="1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hidden="1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hidden="1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hidden="1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hidden="1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hidden="1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hidden="1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hidden="1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hidden="1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hidden="1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hidden="1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hidden="1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hidden="1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hidden="1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hidden="1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hidden="1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hidden="1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hidden="1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hidden="1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hidden="1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hidden="1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hidden="1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hidden="1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hidden="1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hidden="1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hidden="1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hidden="1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hidden="1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hidden="1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hidden="1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hidden="1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hidden="1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hidden="1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hidden="1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hidden="1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hidden="1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hidden="1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hidden="1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hidden="1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hidden="1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hidden="1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hidden="1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hidden="1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hidden="1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hidden="1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hidden="1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hidden="1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hidden="1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hidden="1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hidden="1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hidden="1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hidden="1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hidden="1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hidden="1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hidden="1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hidden="1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hidden="1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hidden="1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hidden="1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hidden="1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hidden="1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hidden="1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hidden="1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hidden="1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hidden="1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hidden="1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hidden="1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hidden="1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hidden="1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hidden="1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hidden="1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hidden="1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hidden="1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hidden="1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hidden="1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hidden="1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hidden="1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hidden="1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hidden="1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hidden="1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hidden="1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hidden="1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hidden="1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hidden="1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hidden="1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hidden="1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hidden="1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hidden="1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hidden="1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hidden="1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hidden="1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hidden="1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hidden="1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hidden="1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hidden="1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hidden="1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hidden="1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hidden="1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hidden="1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hidden="1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hidden="1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hidden="1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hidden="1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hidden="1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hidden="1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hidden="1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hidden="1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hidden="1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hidden="1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hidden="1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hidden="1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hidden="1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hidden="1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hidden="1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hidden="1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hidden="1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hidden="1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hidden="1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hidden="1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hidden="1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hidden="1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hidden="1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hidden="1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hidden="1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hidden="1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hidden="1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hidden="1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hidden="1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hidden="1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hidden="1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hidden="1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hidden="1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hidden="1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hidden="1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hidden="1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hidden="1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hidden="1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hidden="1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hidden="1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hidden="1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hidden="1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hidden="1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hidden="1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hidden="1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hidden="1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hidden="1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hidden="1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hidden="1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hidden="1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hidden="1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hidden="1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hidden="1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hidden="1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hidden="1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hidden="1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hidden="1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hidden="1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hidden="1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hidden="1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hidden="1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hidden="1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hidden="1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hidden="1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hidden="1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hidden="1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hidden="1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hidden="1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hidden="1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hidden="1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hidden="1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hidden="1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hidden="1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hidden="1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hidden="1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hidden="1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hidden="1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hidden="1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hidden="1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hidden="1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hidden="1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hidden="1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hidden="1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hidden="1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hidden="1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hidden="1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hidden="1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hidden="1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hidden="1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hidden="1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hidden="1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hidden="1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hidden="1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hidden="1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hidden="1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hidden="1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hidden="1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hidden="1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hidden="1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hidden="1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hidden="1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hidden="1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hidden="1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hidden="1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hidden="1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hidden="1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hidden="1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hidden="1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hidden="1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hidden="1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hidden="1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hidden="1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hidden="1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hidden="1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hidden="1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hidden="1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hidden="1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hidden="1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hidden="1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hidden="1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hidden="1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hidden="1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hidden="1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hidden="1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hidden="1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hidden="1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hidden="1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hidden="1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hidden="1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hidden="1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hidden="1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hidden="1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hidden="1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hidden="1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hidden="1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hidden="1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hidden="1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hidden="1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hidden="1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hidden="1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hidden="1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hidden="1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hidden="1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hidden="1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hidden="1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hidden="1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hidden="1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hidden="1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hidden="1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hidden="1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hidden="1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hidden="1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hidden="1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hidden="1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hidden="1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hidden="1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hidden="1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hidden="1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hidden="1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hidden="1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hidden="1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hidden="1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hidden="1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hidden="1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hidden="1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hidden="1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hidden="1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hidden="1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hidden="1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hidden="1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hidden="1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hidden="1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hidden="1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hidden="1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hidden="1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hidden="1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hidden="1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hidden="1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hidden="1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hidden="1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hidden="1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hidden="1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hidden="1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hidden="1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hidden="1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hidden="1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hidden="1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hidden="1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hidden="1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hidden="1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hidden="1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hidden="1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hidden="1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hidden="1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hidden="1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hidden="1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hidden="1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hidden="1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hidden="1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hidden="1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hidden="1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hidden="1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hidden="1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hidden="1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hidden="1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hidden="1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hidden="1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hidden="1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hidden="1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hidden="1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hidden="1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hidden="1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hidden="1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hidden="1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hidden="1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hidden="1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hidden="1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hidden="1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hidden="1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hidden="1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hidden="1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hidden="1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hidden="1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hidden="1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hidden="1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hidden="1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hidden="1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hidden="1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hidden="1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hidden="1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hidden="1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hidden="1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hidden="1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hidden="1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hidden="1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hidden="1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hidden="1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hidden="1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hidden="1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hidden="1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hidden="1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hidden="1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hidden="1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hidden="1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hidden="1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hidden="1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hidden="1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hidden="1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hidden="1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hidden="1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hidden="1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hidden="1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hidden="1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hidden="1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hidden="1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hidden="1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hidden="1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hidden="1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hidden="1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hidden="1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hidden="1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hidden="1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hidden="1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hidden="1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hidden="1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hidden="1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hidden="1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hidden="1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hidden="1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hidden="1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hidden="1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hidden="1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hidden="1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hidden="1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hidden="1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hidden="1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hidden="1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hidden="1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hidden="1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hidden="1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hidden="1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hidden="1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hidden="1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hidden="1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hidden="1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hidden="1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hidden="1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hidden="1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hidden="1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hidden="1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hidden="1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hidden="1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hidden="1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hidden="1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hidden="1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hidden="1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hidden="1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hidden="1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hidden="1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hidden="1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hidden="1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hidden="1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hidden="1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hidden="1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hidden="1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hidden="1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hidden="1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hidden="1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hidden="1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hidden="1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hidden="1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hidden="1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hidden="1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hidden="1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hidden="1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hidden="1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hidden="1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hidden="1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hidden="1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hidden="1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hidden="1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hidden="1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hidden="1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hidden="1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hidden="1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hidden="1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hidden="1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hidden="1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hidden="1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hidden="1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hidden="1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hidden="1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hidden="1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hidden="1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hidden="1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hidden="1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hidden="1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hidden="1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hidden="1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hidden="1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hidden="1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hidden="1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hidden="1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hidden="1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hidden="1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hidden="1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hidden="1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hidden="1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hidden="1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hidden="1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hidden="1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hidden="1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hidden="1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hidden="1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hidden="1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hidden="1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hidden="1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hidden="1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hidden="1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hidden="1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hidden="1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hidden="1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hidden="1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hidden="1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hidden="1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hidden="1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hidden="1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hidden="1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hidden="1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hidden="1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hidden="1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hidden="1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hidden="1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hidden="1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hidden="1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hidden="1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hidden="1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hidden="1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hidden="1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hidden="1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hidden="1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hidden="1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hidden="1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hidden="1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hidden="1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hidden="1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hidden="1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hidden="1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hidden="1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hidden="1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hidden="1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hidden="1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hidden="1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hidden="1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hidden="1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hidden="1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hidden="1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hidden="1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hidden="1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hidden="1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hidden="1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hidden="1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hidden="1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hidden="1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hidden="1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hidden="1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hidden="1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hidden="1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hidden="1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hidden="1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hidden="1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hidden="1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hidden="1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hidden="1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hidden="1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hidden="1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hidden="1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hidden="1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hidden="1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hidden="1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hidden="1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hidden="1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hidden="1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hidden="1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hidden="1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hidden="1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hidden="1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hidden="1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hidden="1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hidden="1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hidden="1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hidden="1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hidden="1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hidden="1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hidden="1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hidden="1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hidden="1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hidden="1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hidden="1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hidden="1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hidden="1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hidden="1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hidden="1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hidden="1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hidden="1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hidden="1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hidden="1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hidden="1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hidden="1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hidden="1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hidden="1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hidden="1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hidden="1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hidden="1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hidden="1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hidden="1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hidden="1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hidden="1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hidden="1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hidden="1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hidden="1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hidden="1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hidden="1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hidden="1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hidden="1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hidden="1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hidden="1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hidden="1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hidden="1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hidden="1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hidden="1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hidden="1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hidden="1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hidden="1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hidden="1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hidden="1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hidden="1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hidden="1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hidden="1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hidden="1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hidden="1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hidden="1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hidden="1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hidden="1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hidden="1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hidden="1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hidden="1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hidden="1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hidden="1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hidden="1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hidden="1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hidden="1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hidden="1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hidden="1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hidden="1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hidden="1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hidden="1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hidden="1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hidden="1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hidden="1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hidden="1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hidden="1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hidden="1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hidden="1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hidden="1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hidden="1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hidden="1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hidden="1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hidden="1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hidden="1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hidden="1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hidden="1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hidden="1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hidden="1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hidden="1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hidden="1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hidden="1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hidden="1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hidden="1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hidden="1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hidden="1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hidden="1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hidden="1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hidden="1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hidden="1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hidden="1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hidden="1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hidden="1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hidden="1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hidden="1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hidden="1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hidden="1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hidden="1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hidden="1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hidden="1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hidden="1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hidden="1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hidden="1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hidden="1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hidden="1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hidden="1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hidden="1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hidden="1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hidden="1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hidden="1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hidden="1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hidden="1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hidden="1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hidden="1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hidden="1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hidden="1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hidden="1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hidden="1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hidden="1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hidden="1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hidden="1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hidden="1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hidden="1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hidden="1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hidden="1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hidden="1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hidden="1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hidden="1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hidden="1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hidden="1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hidden="1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hidden="1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hidden="1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hidden="1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hidden="1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hidden="1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hidden="1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hidden="1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hidden="1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hidden="1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hidden="1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hidden="1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hidden="1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hidden="1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hidden="1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hidden="1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hidden="1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hidden="1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hidden="1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hidden="1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hidden="1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hidden="1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hidden="1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hidden="1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hidden="1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hidden="1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hidden="1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hidden="1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hidden="1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hidden="1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hidden="1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hidden="1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hidden="1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hidden="1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hidden="1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hidden="1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hidden="1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hidden="1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hidden="1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hidden="1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hidden="1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hidden="1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hidden="1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hidden="1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hidden="1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hidden="1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hidden="1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hidden="1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hidden="1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hidden="1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hidden="1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hidden="1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hidden="1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hidden="1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hidden="1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hidden="1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hidden="1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hidden="1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hidden="1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hidden="1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hidden="1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hidden="1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hidden="1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hidden="1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hidden="1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hidden="1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hidden="1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hidden="1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hidden="1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hidden="1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hidden="1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hidden="1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hidden="1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hidden="1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hidden="1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hidden="1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hidden="1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hidden="1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hidden="1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hidden="1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hidden="1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hidden="1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hidden="1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hidden="1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hidden="1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hidden="1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hidden="1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hidden="1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hidden="1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hidden="1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hidden="1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hidden="1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hidden="1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hidden="1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hidden="1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hidden="1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hidden="1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hidden="1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hidden="1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hidden="1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hidden="1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hidden="1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hidden="1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hidden="1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hidden="1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hidden="1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hidden="1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hidden="1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hidden="1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hidden="1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hidden="1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hidden="1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hidden="1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hidden="1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hidden="1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hidden="1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hidden="1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hidden="1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hidden="1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hidden="1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hidden="1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hidden="1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hidden="1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hidden="1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hidden="1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hidden="1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hidden="1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hidden="1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hidden="1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hidden="1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hidden="1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hidden="1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hidden="1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hidden="1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hidden="1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hidden="1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hidden="1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hidden="1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hidden="1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hidden="1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hidden="1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hidden="1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hidden="1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hidden="1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hidden="1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hidden="1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hidden="1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hidden="1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hidden="1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hidden="1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hidden="1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hidden="1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hidden="1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hidden="1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hidden="1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hidden="1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hidden="1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hidden="1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hidden="1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hidden="1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hidden="1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hidden="1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hidden="1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hidden="1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hidden="1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hidden="1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hidden="1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hidden="1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hidden="1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hidden="1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hidden="1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hidden="1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hidden="1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hidden="1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hidden="1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hidden="1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hidden="1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hidden="1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hidden="1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hidden="1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hidden="1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hidden="1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hidden="1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hidden="1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hidden="1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hidden="1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hidden="1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hidden="1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hidden="1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hidden="1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hidden="1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hidden="1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hidden="1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hidden="1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hidden="1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hidden="1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hidden="1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hidden="1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hidden="1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hidden="1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hidden="1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hidden="1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hidden="1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hidden="1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hidden="1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hidden="1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hidden="1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hidden="1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hidden="1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hidden="1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hidden="1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hidden="1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hidden="1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hidden="1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hidden="1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hidden="1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hidden="1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hidden="1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hidden="1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hidden="1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hidden="1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hidden="1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hidden="1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hidden="1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hidden="1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hidden="1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hidden="1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hidden="1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hidden="1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hidden="1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hidden="1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hidden="1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hidden="1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hidden="1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hidden="1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hidden="1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hidden="1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hidden="1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hidden="1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hidden="1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hidden="1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hidden="1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hidden="1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hidden="1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hidden="1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hidden="1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hidden="1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hidden="1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hidden="1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hidden="1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hidden="1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hidden="1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hidden="1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hidden="1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hidden="1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hidden="1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hidden="1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hidden="1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hidden="1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hidden="1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hidden="1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hidden="1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hidden="1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hidden="1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hidden="1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hidden="1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hidden="1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hidden="1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hidden="1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hidden="1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hidden="1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hidden="1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hidden="1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hidden="1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hidden="1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hidden="1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hidden="1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hidden="1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hidden="1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hidden="1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hidden="1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hidden="1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hidden="1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hidden="1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hidden="1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hidden="1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hidden="1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hidden="1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hidden="1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hidden="1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hidden="1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hidden="1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hidden="1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hidden="1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hidden="1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hidden="1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hidden="1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hidden="1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hidden="1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hidden="1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hidden="1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hidden="1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hidden="1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hidden="1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hidden="1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hidden="1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hidden="1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hidden="1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hidden="1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hidden="1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hidden="1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hidden="1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hidden="1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hidden="1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hidden="1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hidden="1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hidden="1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hidden="1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hidden="1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hidden="1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hidden="1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hidden="1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hidden="1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hidden="1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hidden="1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hidden="1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hidden="1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hidden="1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hidden="1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hidden="1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hidden="1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hidden="1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hidden="1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hidden="1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hidden="1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hidden="1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hidden="1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hidden="1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hidden="1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hidden="1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hidden="1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hidden="1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hidden="1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hidden="1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hidden="1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hidden="1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hidden="1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hidden="1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hidden="1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hidden="1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hidden="1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hidden="1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hidden="1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hidden="1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hidden="1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hidden="1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hidden="1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hidden="1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hidden="1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hidden="1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hidden="1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hidden="1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hidden="1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hidden="1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hidden="1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hidden="1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hidden="1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hidden="1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hidden="1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hidden="1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hidden="1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hidden="1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hidden="1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hidden="1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hidden="1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hidden="1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hidden="1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hidden="1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hidden="1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hidden="1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hidden="1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hidden="1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hidden="1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hidden="1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hidden="1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hidden="1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hidden="1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hidden="1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hidden="1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hidden="1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hidden="1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hidden="1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hidden="1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hidden="1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hidden="1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hidden="1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hidden="1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hidden="1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hidden="1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hidden="1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hidden="1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hidden="1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hidden="1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hidden="1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hidden="1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hidden="1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hidden="1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hidden="1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hidden="1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hidden="1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hidden="1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hidden="1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hidden="1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hidden="1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hidden="1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hidden="1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hidden="1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hidden="1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hidden="1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hidden="1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hidden="1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hidden="1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hidden="1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hidden="1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hidden="1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hidden="1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hidden="1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hidden="1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hidden="1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hidden="1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hidden="1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hidden="1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hidden="1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hidden="1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hidden="1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hidden="1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hidden="1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hidden="1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hidden="1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hidden="1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hidden="1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hidden="1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hidden="1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hidden="1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hidden="1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hidden="1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hidden="1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hidden="1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hidden="1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hidden="1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hidden="1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hidden="1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hidden="1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hidden="1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hidden="1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hidden="1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hidden="1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hidden="1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hidden="1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hidden="1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hidden="1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hidden="1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hidden="1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hidden="1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hidden="1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hidden="1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hidden="1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hidden="1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hidden="1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hidden="1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hidden="1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hidden="1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hidden="1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hidden="1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hidden="1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hidden="1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hidden="1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hidden="1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hidden="1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hidden="1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hidden="1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hidden="1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hidden="1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hidden="1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hidden="1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hidden="1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hidden="1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hidden="1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hidden="1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hidden="1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hidden="1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hidden="1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hidden="1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hidden="1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hidden="1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hidden="1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hidden="1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hidden="1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hidden="1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hidden="1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hidden="1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hidden="1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hidden="1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hidden="1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hidden="1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hidden="1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hidden="1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hidden="1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hidden="1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hidden="1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hidden="1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hidden="1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hidden="1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hidden="1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hidden="1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hidden="1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hidden="1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hidden="1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hidden="1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hidden="1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hidden="1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hidden="1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hidden="1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hidden="1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hidden="1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hidden="1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hidden="1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hidden="1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hidden="1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hidden="1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hidden="1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hidden="1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hidden="1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hidden="1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hidden="1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hidden="1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hidden="1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hidden="1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hidden="1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hidden="1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hidden="1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hidden="1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hidden="1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hidden="1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hidden="1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hidden="1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hidden="1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hidden="1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hidden="1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hidden="1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hidden="1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hidden="1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hidden="1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hidden="1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hidden="1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hidden="1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hidden="1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hidden="1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hidden="1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hidden="1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hidden="1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hidden="1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hidden="1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hidden="1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hidden="1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hidden="1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hidden="1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hidden="1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hidden="1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hidden="1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hidden="1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hidden="1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hidden="1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hidden="1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hidden="1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hidden="1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hidden="1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hidden="1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hidden="1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hidden="1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hidden="1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hidden="1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hidden="1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hidden="1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hidden="1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hidden="1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hidden="1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hidden="1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hidden="1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hidden="1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hidden="1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hidden="1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hidden="1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hidden="1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hidden="1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hidden="1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hidden="1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hidden="1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hidden="1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hidden="1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hidden="1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hidden="1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hidden="1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hidden="1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hidden="1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hidden="1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hidden="1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hidden="1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hidden="1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hidden="1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hidden="1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hidden="1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hidden="1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hidden="1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hidden="1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hidden="1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hidden="1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hidden="1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hidden="1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hidden="1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hidden="1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hidden="1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hidden="1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hidden="1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hidden="1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hidden="1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hidden="1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hidden="1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hidden="1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hidden="1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hidden="1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hidden="1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hidden="1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hidden="1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hidden="1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hidden="1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hidden="1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hidden="1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hidden="1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hidden="1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hidden="1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hidden="1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hidden="1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hidden="1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hidden="1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hidden="1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hidden="1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hidden="1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hidden="1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hidden="1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hidden="1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hidden="1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hidden="1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hidden="1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hidden="1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hidden="1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hidden="1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hidden="1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hidden="1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hidden="1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hidden="1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hidden="1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hidden="1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hidden="1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hidden="1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hidden="1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hidden="1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hidden="1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hidden="1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hidden="1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hidden="1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hidden="1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hidden="1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hidden="1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hidden="1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hidden="1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hidden="1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hidden="1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hidden="1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hidden="1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hidden="1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hidden="1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hidden="1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hidden="1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hidden="1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hidden="1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hidden="1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hidden="1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hidden="1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hidden="1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hidden="1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hidden="1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hidden="1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hidden="1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hidden="1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hidden="1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hidden="1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hidden="1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hidden="1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hidden="1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hidden="1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hidden="1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hidden="1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hidden="1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hidden="1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hidden="1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hidden="1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hidden="1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hidden="1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hidden="1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hidden="1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hidden="1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hidden="1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hidden="1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hidden="1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hidden="1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hidden="1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hidden="1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hidden="1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hidden="1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hidden="1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hidden="1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hidden="1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hidden="1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hidden="1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hidden="1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hidden="1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hidden="1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hidden="1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hidden="1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hidden="1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hidden="1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hidden="1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hidden="1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hidden="1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hidden="1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hidden="1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hidden="1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hidden="1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hidden="1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hidden="1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hidden="1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hidden="1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hidden="1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hidden="1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hidden="1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hidden="1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hidden="1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hidden="1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hidden="1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hidden="1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hidden="1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hidden="1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hidden="1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hidden="1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hidden="1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hidden="1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hidden="1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hidden="1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hidden="1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hidden="1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hidden="1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hidden="1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hidden="1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hidden="1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hidden="1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hidden="1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hidden="1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hidden="1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hidden="1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hidden="1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hidden="1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hidden="1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hidden="1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hidden="1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hidden="1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hidden="1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hidden="1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hidden="1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hidden="1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hidden="1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hidden="1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hidden="1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hidden="1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hidden="1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hidden="1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hidden="1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hidden="1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hidden="1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hidden="1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hidden="1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hidden="1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hidden="1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hidden="1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hidden="1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hidden="1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hidden="1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hidden="1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hidden="1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hidden="1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hidden="1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hidden="1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hidden="1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hidden="1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hidden="1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hidden="1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hidden="1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hidden="1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hidden="1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hidden="1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hidden="1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hidden="1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hidden="1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hidden="1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hidden="1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hidden="1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hidden="1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hidden="1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hidden="1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hidden="1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hidden="1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hidden="1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hidden="1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hidden="1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hidden="1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hidden="1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hidden="1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hidden="1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hidden="1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hidden="1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hidden="1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hidden="1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hidden="1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hidden="1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hidden="1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hidden="1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hidden="1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hidden="1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hidden="1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hidden="1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hidden="1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hidden="1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hidden="1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hidden="1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hidden="1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hidden="1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hidden="1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hidden="1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hidden="1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hidden="1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hidden="1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hidden="1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hidden="1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hidden="1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hidden="1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hidden="1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hidden="1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hidden="1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hidden="1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hidden="1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hidden="1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hidden="1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hidden="1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hidden="1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hidden="1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hidden="1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hidden="1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hidden="1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hidden="1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hidden="1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hidden="1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hidden="1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hidden="1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hidden="1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hidden="1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hidden="1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hidden="1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hidden="1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hidden="1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hidden="1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hidden="1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hidden="1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hidden="1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hidden="1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hidden="1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hidden="1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hidden="1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hidden="1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hidden="1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hidden="1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hidden="1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hidden="1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hidden="1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hidden="1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hidden="1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hidden="1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hidden="1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hidden="1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hidden="1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hidden="1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hidden="1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hidden="1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hidden="1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hidden="1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hidden="1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hidden="1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hidden="1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hidden="1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hidden="1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hidden="1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hidden="1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hidden="1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hidden="1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hidden="1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hidden="1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hidden="1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hidden="1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hidden="1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hidden="1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hidden="1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hidden="1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hidden="1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hidden="1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hidden="1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hidden="1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hidden="1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hidden="1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hidden="1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hidden="1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hidden="1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hidden="1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hidden="1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hidden="1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hidden="1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hidden="1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hidden="1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hidden="1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hidden="1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hidden="1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hidden="1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hidden="1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hidden="1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hidden="1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hidden="1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hidden="1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hidden="1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hidden="1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hidden="1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hidden="1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hidden="1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hidden="1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hidden="1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hidden="1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hidden="1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hidden="1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hidden="1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hidden="1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hidden="1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hidden="1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hidden="1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hidden="1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hidden="1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hidden="1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hidden="1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hidden="1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hidden="1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hidden="1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hidden="1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hidden="1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hidden="1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hidden="1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hidden="1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hidden="1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hidden="1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hidden="1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hidden="1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hidden="1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hidden="1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hidden="1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hidden="1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hidden="1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hidden="1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hidden="1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hidden="1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hidden="1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hidden="1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hidden="1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hidden="1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hidden="1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hidden="1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hidden="1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hidden="1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hidden="1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hidden="1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hidden="1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hidden="1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hidden="1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hidden="1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hidden="1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hidden="1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hidden="1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hidden="1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hidden="1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hidden="1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hidden="1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hidden="1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hidden="1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hidden="1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hidden="1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hidden="1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hidden="1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hidden="1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hidden="1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hidden="1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hidden="1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hidden="1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hidden="1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hidden="1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hidden="1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hidden="1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hidden="1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hidden="1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hidden="1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hidden="1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hidden="1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hidden="1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hidden="1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hidden="1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hidden="1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hidden="1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hidden="1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hidden="1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hidden="1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hidden="1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hidden="1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hidden="1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hidden="1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hidden="1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hidden="1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hidden="1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hidden="1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hidden="1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hidden="1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hidden="1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hidden="1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hidden="1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hidden="1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hidden="1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hidden="1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hidden="1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hidden="1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hidden="1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hidden="1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hidden="1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hidden="1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hidden="1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hidden="1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hidden="1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hidden="1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hidden="1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hidden="1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hidden="1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hidden="1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hidden="1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hidden="1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hidden="1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hidden="1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hidden="1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hidden="1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hidden="1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hidden="1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hidden="1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hidden="1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hidden="1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hidden="1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hidden="1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hidden="1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hidden="1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hidden="1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hidden="1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hidden="1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hidden="1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hidden="1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hidden="1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hidden="1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hidden="1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hidden="1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hidden="1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hidden="1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hidden="1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hidden="1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hidden="1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hidden="1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hidden="1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hidden="1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hidden="1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hidden="1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hidden="1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hidden="1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hidden="1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hidden="1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hidden="1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hidden="1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hidden="1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hidden="1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hidden="1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hidden="1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hidden="1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hidden="1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hidden="1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hidden="1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hidden="1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hidden="1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hidden="1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hidden="1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hidden="1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hidden="1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hidden="1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hidden="1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hidden="1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hidden="1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hidden="1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hidden="1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hidden="1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hidden="1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hidden="1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hidden="1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hidden="1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hidden="1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hidden="1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hidden="1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hidden="1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hidden="1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hidden="1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hidden="1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hidden="1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hidden="1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hidden="1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hidden="1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hidden="1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hidden="1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hidden="1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hidden="1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hidden="1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hidden="1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hidden="1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hidden="1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hidden="1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hidden="1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hidden="1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hidden="1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hidden="1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hidden="1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hidden="1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hidden="1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hidden="1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hidden="1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hidden="1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hidden="1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hidden="1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hidden="1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hidden="1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hidden="1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hidden="1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hidden="1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hidden="1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hidden="1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hidden="1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hidden="1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hidden="1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hidden="1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hidden="1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hidden="1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hidden="1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hidden="1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hidden="1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hidden="1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hidden="1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hidden="1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hidden="1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hidden="1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hidden="1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hidden="1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hidden="1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hidden="1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hidden="1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hidden="1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hidden="1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hidden="1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hidden="1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hidden="1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hidden="1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hidden="1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hidden="1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hidden="1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hidden="1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hidden="1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hidden="1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hidden="1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hidden="1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hidden="1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hidden="1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hidden="1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hidden="1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hidden="1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hidden="1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hidden="1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hidden="1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hidden="1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hidden="1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hidden="1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hidden="1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hidden="1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hidden="1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hidden="1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hidden="1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hidden="1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hidden="1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hidden="1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hidden="1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hidden="1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hidden="1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hidden="1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hidden="1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hidden="1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hidden="1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hidden="1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hidden="1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hidden="1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hidden="1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hidden="1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hidden="1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hidden="1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hidden="1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hidden="1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hidden="1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hidden="1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hidden="1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hidden="1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hidden="1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hidden="1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hidden="1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hidden="1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hidden="1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hidden="1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hidden="1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hidden="1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hidden="1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hidden="1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hidden="1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hidden="1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hidden="1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hidden="1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hidden="1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hidden="1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hidden="1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hidden="1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hidden="1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hidden="1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hidden="1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hidden="1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hidden="1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hidden="1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hidden="1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hidden="1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hidden="1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hidden="1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hidden="1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hidden="1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hidden="1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hidden="1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hidden="1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hidden="1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hidden="1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hidden="1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hidden="1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hidden="1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hidden="1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hidden="1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hidden="1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hidden="1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hidden="1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hidden="1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hidden="1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hidden="1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hidden="1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hidden="1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hidden="1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hidden="1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hidden="1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hidden="1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hidden="1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hidden="1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hidden="1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hidden="1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hidden="1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hidden="1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hidden="1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hidden="1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hidden="1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hidden="1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hidden="1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hidden="1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hidden="1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hidden="1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hidden="1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hidden="1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hidden="1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hidden="1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hidden="1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hidden="1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hidden="1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hidden="1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hidden="1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hidden="1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hidden="1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hidden="1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hidden="1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hidden="1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hidden="1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hidden="1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hidden="1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hidden="1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hidden="1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hidden="1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hidden="1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hidden="1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hidden="1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hidden="1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hidden="1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hidden="1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hidden="1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hidden="1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hidden="1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hidden="1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hidden="1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hidden="1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hidden="1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hidden="1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hidden="1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hidden="1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hidden="1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hidden="1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hidden="1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hidden="1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hidden="1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hidden="1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hidden="1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hidden="1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hidden="1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hidden="1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hidden="1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hidden="1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hidden="1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hidden="1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hidden="1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hidden="1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hidden="1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hidden="1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hidden="1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hidden="1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hidden="1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hidden="1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hidden="1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hidden="1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hidden="1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hidden="1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hidden="1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hidden="1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hidden="1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hidden="1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hidden="1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hidden="1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hidden="1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hidden="1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hidden="1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hidden="1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hidden="1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hidden="1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hidden="1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hidden="1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hidden="1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hidden="1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hidden="1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hidden="1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hidden="1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hidden="1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hidden="1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hidden="1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hidden="1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hidden="1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hidden="1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hidden="1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hidden="1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hidden="1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hidden="1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hidden="1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hidden="1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hidden="1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hidden="1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hidden="1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hidden="1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hidden="1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hidden="1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hidden="1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hidden="1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hidden="1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hidden="1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hidden="1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hidden="1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hidden="1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hidden="1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hidden="1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hidden="1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hidden="1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hidden="1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hidden="1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hidden="1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hidden="1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hidden="1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hidden="1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hidden="1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hidden="1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hidden="1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hidden="1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hidden="1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hidden="1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hidden="1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hidden="1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hidden="1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hidden="1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hidden="1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hidden="1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hidden="1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hidden="1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hidden="1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hidden="1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hidden="1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hidden="1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hidden="1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hidden="1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hidden="1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hidden="1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hidden="1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hidden="1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hidden="1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hidden="1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hidden="1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hidden="1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hidden="1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hidden="1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hidden="1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hidden="1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hidden="1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hidden="1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hidden="1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hidden="1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hidden="1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hidden="1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hidden="1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hidden="1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hidden="1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hidden="1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hidden="1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hidden="1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hidden="1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hidden="1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hidden="1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hidden="1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hidden="1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hidden="1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hidden="1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hidden="1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hidden="1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hidden="1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hidden="1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hidden="1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hidden="1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hidden="1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hidden="1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hidden="1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hidden="1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hidden="1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hidden="1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hidden="1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hidden="1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hidden="1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hidden="1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hidden="1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hidden="1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hidden="1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hidden="1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hidden="1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hidden="1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hidden="1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hidden="1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hidden="1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hidden="1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hidden="1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hidden="1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hidden="1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hidden="1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hidden="1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hidden="1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hidden="1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hidden="1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hidden="1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hidden="1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hidden="1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hidden="1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hidden="1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hidden="1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hidden="1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hidden="1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hidden="1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hidden="1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hidden="1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hidden="1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hidden="1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hidden="1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hidden="1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hidden="1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hidden="1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hidden="1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hidden="1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hidden="1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hidden="1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hidden="1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hidden="1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hidden="1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hidden="1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hidden="1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hidden="1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hidden="1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hidden="1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hidden="1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hidden="1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hidden="1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hidden="1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hidden="1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hidden="1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hidden="1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hidden="1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hidden="1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hidden="1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hidden="1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hidden="1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hidden="1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hidden="1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hidden="1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hidden="1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hidden="1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hidden="1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hidden="1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hidden="1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hidden="1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hidden="1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hidden="1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hidden="1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hidden="1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hidden="1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hidden="1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hidden="1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hidden="1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hidden="1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hidden="1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hidden="1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hidden="1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hidden="1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hidden="1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hidden="1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hidden="1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hidden="1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hidden="1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hidden="1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hidden="1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hidden="1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hidden="1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hidden="1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hidden="1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hidden="1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hidden="1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hidden="1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hidden="1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hidden="1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hidden="1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hidden="1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hidden="1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hidden="1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hidden="1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hidden="1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hidden="1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hidden="1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hidden="1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hidden="1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hidden="1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hidden="1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hidden="1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hidden="1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hidden="1" x14ac:dyDescent="0.25">
      <c r="A7254">
        <v>70000796</v>
      </c>
      <c r="B7254" t="s">
        <v>10713</v>
      </c>
      <c r="E7254" t="s">
        <v>10713</v>
      </c>
    </row>
    <row r="7255" spans="1:5" hidden="1" x14ac:dyDescent="0.25">
      <c r="A7255">
        <v>70000797</v>
      </c>
      <c r="B7255" t="s">
        <v>10714</v>
      </c>
      <c r="E7255" t="s">
        <v>10714</v>
      </c>
    </row>
    <row r="7256" spans="1:5" hidden="1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hidden="1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hidden="1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hidden="1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hidden="1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hidden="1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hidden="1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hidden="1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hidden="1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hidden="1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hidden="1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hidden="1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hidden="1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hidden="1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hidden="1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hidden="1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hidden="1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hidden="1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hidden="1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hidden="1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hidden="1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hidden="1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hidden="1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hidden="1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hidden="1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hidden="1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hidden="1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hidden="1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hidden="1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hidden="1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hidden="1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hidden="1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hidden="1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hidden="1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hidden="1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hidden="1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hidden="1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hidden="1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hidden="1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hidden="1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hidden="1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hidden="1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hidden="1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hidden="1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hidden="1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hidden="1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hidden="1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hidden="1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hidden="1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hidden="1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hidden="1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hidden="1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hidden="1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hidden="1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hidden="1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hidden="1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hidden="1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hidden="1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hidden="1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hidden="1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hidden="1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hidden="1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hidden="1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hidden="1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hidden="1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hidden="1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hidden="1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hidden="1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hidden="1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hidden="1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hidden="1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hidden="1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hidden="1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hidden="1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hidden="1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hidden="1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hidden="1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hidden="1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hidden="1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hidden="1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hidden="1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hidden="1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hidden="1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hidden="1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hidden="1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hidden="1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hidden="1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hidden="1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hidden="1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hidden="1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hidden="1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hidden="1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hidden="1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hidden="1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hidden="1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hidden="1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hidden="1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hidden="1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hidden="1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hidden="1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hidden="1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hidden="1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hidden="1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hidden="1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hidden="1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hidden="1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hidden="1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hidden="1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hidden="1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hidden="1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hidden="1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hidden="1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hidden="1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hidden="1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hidden="1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hidden="1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hidden="1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hidden="1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hidden="1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hidden="1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hidden="1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hidden="1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hidden="1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hidden="1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hidden="1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hidden="1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hidden="1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hidden="1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hidden="1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hidden="1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hidden="1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hidden="1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hidden="1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hidden="1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hidden="1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hidden="1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hidden="1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hidden="1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hidden="1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hidden="1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hidden="1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hidden="1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hidden="1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hidden="1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hidden="1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hidden="1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hidden="1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hidden="1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hidden="1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hidden="1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hidden="1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hidden="1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hidden="1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hidden="1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hidden="1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hidden="1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hidden="1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hidden="1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hidden="1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hidden="1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hidden="1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hidden="1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hidden="1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hidden="1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hidden="1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hidden="1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hidden="1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hidden="1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hidden="1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hidden="1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hidden="1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hidden="1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hidden="1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hidden="1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hidden="1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hidden="1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hidden="1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hidden="1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hidden="1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hidden="1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hidden="1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hidden="1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hidden="1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hidden="1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hidden="1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hidden="1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hidden="1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hidden="1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hidden="1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hidden="1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hidden="1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hidden="1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hidden="1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hidden="1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hidden="1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hidden="1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hidden="1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hidden="1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hidden="1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hidden="1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hidden="1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hidden="1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hidden="1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hidden="1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hidden="1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hidden="1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hidden="1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hidden="1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hidden="1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hidden="1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hidden="1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hidden="1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hidden="1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hidden="1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hidden="1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hidden="1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hidden="1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hidden="1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hidden="1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hidden="1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hidden="1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hidden="1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hidden="1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hidden="1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hidden="1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hidden="1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hidden="1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hidden="1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hidden="1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hidden="1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hidden="1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hidden="1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hidden="1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hidden="1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hidden="1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hidden="1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hidden="1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hidden="1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hidden="1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hidden="1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hidden="1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hidden="1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hidden="1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hidden="1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hidden="1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hidden="1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hidden="1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hidden="1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hidden="1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hidden="1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hidden="1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hidden="1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hidden="1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hidden="1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hidden="1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hidden="1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hidden="1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hidden="1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hidden="1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hidden="1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hidden="1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hidden="1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hidden="1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hidden="1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hidden="1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hidden="1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hidden="1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hidden="1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hidden="1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hidden="1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hidden="1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hidden="1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hidden="1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hidden="1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hidden="1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hidden="1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hidden="1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hidden="1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hidden="1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hidden="1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hidden="1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hidden="1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hidden="1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hidden="1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hidden="1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hidden="1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hidden="1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hidden="1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hidden="1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hidden="1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hidden="1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hidden="1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hidden="1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hidden="1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hidden="1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hidden="1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hidden="1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hidden="1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hidden="1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hidden="1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hidden="1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hidden="1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hidden="1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hidden="1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hidden="1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hidden="1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hidden="1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hidden="1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hidden="1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hidden="1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hidden="1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hidden="1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hidden="1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hidden="1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hidden="1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hidden="1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hidden="1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hidden="1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hidden="1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hidden="1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hidden="1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hidden="1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hidden="1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hidden="1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hidden="1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hidden="1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hidden="1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hidden="1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hidden="1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hidden="1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hidden="1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hidden="1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hidden="1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hidden="1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hidden="1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hidden="1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hidden="1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hidden="1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hidden="1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hidden="1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hidden="1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hidden="1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hidden="1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hidden="1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hidden="1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hidden="1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hidden="1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hidden="1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hidden="1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hidden="1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hidden="1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hidden="1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hidden="1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hidden="1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hidden="1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hidden="1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hidden="1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hidden="1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hidden="1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hidden="1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hidden="1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hidden="1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hidden="1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hidden="1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hidden="1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hidden="1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hidden="1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hidden="1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hidden="1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hidden="1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hidden="1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hidden="1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hidden="1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hidden="1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hidden="1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hidden="1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hidden="1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hidden="1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hidden="1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hidden="1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hidden="1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hidden="1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hidden="1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hidden="1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hidden="1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hidden="1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hidden="1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hidden="1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hidden="1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hidden="1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hidden="1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hidden="1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hidden="1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hidden="1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hidden="1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hidden="1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hidden="1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hidden="1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hidden="1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hidden="1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hidden="1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hidden="1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hidden="1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hidden="1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hidden="1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hidden="1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hidden="1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hidden="1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hidden="1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hidden="1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hidden="1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hidden="1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hidden="1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hidden="1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hidden="1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hidden="1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hidden="1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hidden="1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hidden="1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hidden="1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hidden="1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hidden="1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hidden="1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hidden="1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hidden="1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hidden="1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hidden="1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hidden="1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hidden="1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hidden="1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hidden="1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hidden="1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hidden="1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hidden="1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hidden="1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hidden="1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hidden="1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hidden="1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hidden="1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hidden="1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hidden="1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hidden="1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hidden="1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hidden="1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hidden="1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hidden="1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hidden="1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hidden="1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hidden="1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hidden="1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hidden="1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hidden="1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hidden="1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hidden="1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hidden="1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hidden="1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hidden="1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hidden="1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hidden="1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hidden="1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hidden="1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hidden="1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hidden="1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hidden="1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hidden="1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hidden="1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hidden="1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hidden="1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hidden="1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hidden="1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hidden="1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hidden="1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hidden="1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hidden="1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hidden="1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hidden="1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hidden="1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hidden="1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hidden="1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hidden="1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hidden="1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hidden="1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hidden="1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hidden="1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hidden="1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hidden="1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hidden="1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hidden="1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hidden="1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hidden="1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hidden="1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hidden="1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hidden="1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hidden="1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hidden="1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hidden="1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hidden="1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hidden="1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hidden="1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hidden="1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hidden="1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hidden="1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hidden="1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hidden="1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hidden="1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hidden="1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hidden="1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hidden="1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hidden="1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hidden="1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hidden="1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hidden="1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hidden="1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hidden="1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hidden="1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hidden="1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hidden="1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hidden="1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hidden="1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hidden="1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hidden="1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hidden="1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hidden="1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hidden="1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hidden="1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hidden="1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hidden="1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hidden="1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hidden="1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hidden="1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hidden="1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hidden="1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hidden="1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hidden="1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hidden="1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hidden="1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hidden="1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hidden="1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hidden="1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hidden="1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hidden="1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hidden="1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hidden="1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hidden="1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hidden="1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hidden="1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hidden="1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hidden="1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hidden="1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hidden="1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hidden="1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hidden="1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hidden="1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hidden="1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hidden="1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hidden="1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hidden="1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hidden="1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hidden="1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hidden="1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hidden="1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hidden="1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hidden="1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hidden="1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hidden="1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hidden="1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hidden="1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hidden="1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hidden="1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hidden="1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hidden="1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hidden="1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hidden="1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hidden="1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hidden="1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hidden="1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hidden="1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hidden="1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hidden="1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hidden="1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hidden="1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hidden="1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hidden="1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hidden="1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hidden="1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hidden="1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hidden="1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hidden="1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hidden="1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hidden="1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hidden="1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hidden="1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hidden="1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hidden="1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hidden="1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hidden="1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hidden="1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hidden="1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hidden="1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hidden="1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hidden="1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hidden="1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hidden="1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hidden="1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hidden="1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hidden="1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hidden="1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hidden="1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hidden="1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hidden="1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hidden="1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hidden="1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hidden="1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hidden="1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hidden="1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hidden="1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hidden="1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hidden="1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hidden="1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hidden="1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hidden="1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hidden="1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hidden="1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hidden="1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hidden="1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hidden="1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hidden="1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hidden="1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hidden="1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hidden="1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hidden="1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hidden="1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hidden="1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hidden="1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hidden="1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hidden="1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hidden="1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hidden="1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hidden="1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hidden="1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hidden="1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hidden="1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hidden="1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hidden="1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hidden="1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hidden="1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hidden="1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hidden="1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hidden="1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hidden="1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hidden="1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hidden="1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hidden="1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hidden="1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hidden="1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hidden="1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hidden="1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hidden="1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hidden="1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hidden="1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hidden="1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hidden="1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hidden="1" x14ac:dyDescent="0.25">
      <c r="A7918">
        <v>70001664</v>
      </c>
      <c r="B7918" t="s">
        <v>11607</v>
      </c>
      <c r="E7918" t="s">
        <v>11607</v>
      </c>
    </row>
    <row r="7919" spans="1:5" hidden="1" x14ac:dyDescent="0.25">
      <c r="A7919">
        <v>70001665</v>
      </c>
      <c r="B7919" t="s">
        <v>11608</v>
      </c>
      <c r="E7919" t="s">
        <v>11608</v>
      </c>
    </row>
    <row r="7920" spans="1:5" hidden="1" x14ac:dyDescent="0.25">
      <c r="A7920">
        <v>70001666</v>
      </c>
      <c r="B7920" t="s">
        <v>11609</v>
      </c>
      <c r="E7920" t="s">
        <v>11609</v>
      </c>
    </row>
    <row r="7921" spans="1:5" hidden="1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hidden="1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hidden="1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hidden="1" x14ac:dyDescent="0.25">
      <c r="A7924">
        <v>70001670</v>
      </c>
      <c r="B7924" t="s">
        <v>11612</v>
      </c>
      <c r="E7924" t="s">
        <v>11612</v>
      </c>
    </row>
    <row r="7925" spans="1:5" hidden="1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hidden="1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hidden="1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hidden="1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hidden="1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hidden="1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hidden="1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hidden="1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hidden="1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hidden="1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hidden="1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hidden="1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hidden="1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hidden="1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hidden="1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hidden="1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hidden="1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hidden="1" x14ac:dyDescent="0.25">
      <c r="A7942">
        <v>70001688</v>
      </c>
      <c r="B7942" t="s">
        <v>11637</v>
      </c>
      <c r="E7942" t="s">
        <v>11637</v>
      </c>
    </row>
    <row r="7943" spans="1:5" hidden="1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hidden="1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hidden="1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hidden="1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hidden="1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hidden="1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hidden="1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hidden="1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hidden="1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hidden="1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hidden="1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hidden="1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hidden="1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hidden="1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hidden="1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hidden="1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hidden="1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hidden="1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hidden="1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hidden="1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hidden="1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hidden="1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hidden="1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hidden="1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hidden="1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hidden="1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hidden="1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hidden="1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hidden="1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hidden="1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hidden="1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hidden="1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hidden="1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hidden="1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hidden="1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hidden="1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hidden="1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hidden="1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hidden="1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hidden="1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hidden="1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hidden="1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hidden="1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hidden="1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hidden="1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hidden="1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hidden="1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hidden="1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hidden="1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hidden="1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hidden="1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hidden="1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hidden="1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hidden="1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hidden="1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hidden="1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hidden="1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hidden="1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hidden="1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hidden="1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hidden="1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hidden="1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hidden="1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hidden="1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hidden="1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hidden="1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hidden="1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hidden="1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hidden="1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hidden="1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hidden="1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hidden="1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hidden="1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hidden="1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hidden="1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hidden="1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hidden="1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hidden="1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hidden="1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hidden="1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hidden="1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hidden="1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hidden="1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hidden="1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hidden="1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hidden="1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hidden="1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hidden="1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hidden="1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hidden="1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hidden="1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hidden="1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hidden="1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hidden="1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hidden="1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hidden="1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hidden="1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hidden="1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hidden="1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hidden="1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hidden="1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hidden="1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hidden="1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hidden="1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hidden="1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hidden="1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hidden="1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hidden="1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hidden="1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hidden="1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hidden="1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hidden="1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hidden="1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hidden="1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hidden="1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hidden="1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hidden="1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hidden="1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hidden="1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hidden="1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hidden="1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hidden="1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hidden="1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hidden="1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hidden="1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hidden="1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hidden="1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hidden="1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hidden="1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hidden="1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hidden="1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hidden="1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hidden="1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hidden="1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hidden="1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hidden="1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hidden="1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hidden="1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hidden="1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hidden="1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hidden="1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hidden="1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hidden="1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hidden="1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hidden="1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hidden="1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hidden="1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hidden="1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hidden="1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hidden="1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hidden="1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hidden="1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hidden="1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hidden="1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hidden="1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hidden="1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hidden="1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hidden="1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hidden="1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hidden="1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hidden="1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hidden="1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hidden="1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hidden="1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hidden="1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hidden="1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hidden="1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hidden="1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hidden="1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hidden="1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hidden="1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hidden="1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hidden="1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hidden="1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hidden="1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hidden="1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hidden="1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hidden="1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hidden="1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hidden="1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hidden="1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hidden="1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hidden="1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hidden="1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hidden="1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hidden="1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hidden="1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hidden="1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hidden="1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hidden="1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hidden="1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hidden="1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hidden="1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hidden="1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hidden="1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hidden="1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hidden="1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hidden="1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hidden="1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hidden="1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hidden="1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hidden="1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hidden="1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hidden="1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hidden="1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hidden="1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hidden="1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hidden="1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hidden="1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hidden="1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hidden="1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hidden="1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hidden="1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hidden="1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hidden="1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hidden="1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hidden="1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hidden="1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hidden="1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hidden="1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hidden="1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hidden="1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hidden="1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hidden="1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hidden="1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hidden="1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hidden="1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hidden="1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hidden="1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hidden="1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hidden="1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hidden="1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hidden="1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hidden="1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hidden="1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hidden="1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hidden="1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hidden="1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hidden="1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hidden="1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hidden="1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hidden="1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hidden="1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hidden="1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hidden="1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hidden="1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hidden="1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hidden="1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hidden="1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hidden="1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hidden="1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hidden="1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hidden="1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hidden="1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hidden="1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hidden="1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hidden="1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hidden="1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hidden="1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hidden="1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hidden="1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hidden="1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hidden="1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hidden="1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hidden="1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hidden="1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hidden="1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hidden="1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hidden="1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hidden="1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hidden="1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hidden="1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hidden="1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hidden="1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hidden="1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hidden="1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hidden="1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hidden="1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hidden="1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hidden="1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hidden="1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hidden="1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hidden="1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hidden="1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hidden="1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hidden="1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hidden="1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hidden="1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hidden="1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hidden="1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hidden="1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hidden="1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hidden="1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hidden="1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hidden="1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hidden="1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hidden="1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hidden="1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hidden="1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hidden="1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hidden="1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hidden="1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hidden="1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hidden="1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hidden="1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hidden="1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hidden="1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hidden="1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hidden="1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hidden="1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hidden="1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hidden="1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hidden="1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hidden="1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hidden="1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hidden="1" x14ac:dyDescent="0.25">
      <c r="A8258">
        <v>70002005</v>
      </c>
      <c r="B8258" t="s">
        <v>11964</v>
      </c>
      <c r="E8258" t="s">
        <v>11964</v>
      </c>
    </row>
    <row r="8259" spans="1:5" hidden="1" x14ac:dyDescent="0.25">
      <c r="A8259">
        <v>70002006</v>
      </c>
      <c r="B8259" t="s">
        <v>11965</v>
      </c>
      <c r="E8259" t="s">
        <v>11965</v>
      </c>
    </row>
    <row r="8260" spans="1:5" hidden="1" x14ac:dyDescent="0.25">
      <c r="A8260">
        <v>70002007</v>
      </c>
      <c r="B8260" t="s">
        <v>11966</v>
      </c>
      <c r="E8260" t="s">
        <v>11966</v>
      </c>
    </row>
    <row r="8261" spans="1:5" hidden="1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hidden="1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hidden="1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hidden="1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hidden="1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hidden="1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hidden="1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hidden="1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hidden="1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hidden="1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hidden="1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hidden="1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hidden="1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hidden="1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hidden="1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hidden="1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hidden="1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hidden="1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hidden="1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hidden="1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hidden="1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hidden="1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hidden="1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hidden="1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hidden="1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hidden="1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hidden="1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hidden="1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hidden="1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hidden="1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hidden="1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hidden="1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hidden="1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hidden="1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hidden="1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hidden="1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hidden="1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hidden="1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hidden="1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hidden="1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hidden="1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hidden="1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hidden="1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hidden="1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hidden="1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hidden="1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hidden="1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hidden="1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hidden="1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hidden="1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hidden="1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hidden="1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hidden="1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hidden="1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hidden="1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hidden="1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hidden="1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hidden="1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hidden="1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hidden="1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hidden="1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hidden="1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hidden="1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hidden="1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hidden="1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hidden="1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hidden="1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hidden="1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hidden="1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hidden="1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hidden="1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hidden="1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hidden="1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hidden="1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hidden="1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hidden="1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hidden="1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hidden="1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hidden="1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hidden="1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hidden="1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hidden="1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hidden="1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hidden="1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hidden="1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hidden="1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hidden="1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hidden="1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hidden="1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hidden="1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hidden="1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hidden="1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hidden="1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hidden="1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hidden="1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hidden="1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hidden="1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hidden="1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hidden="1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hidden="1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hidden="1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hidden="1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hidden="1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hidden="1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hidden="1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hidden="1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hidden="1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hidden="1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hidden="1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hidden="1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hidden="1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hidden="1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hidden="1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hidden="1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hidden="1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hidden="1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hidden="1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hidden="1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hidden="1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hidden="1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hidden="1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hidden="1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hidden="1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hidden="1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hidden="1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hidden="1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hidden="1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hidden="1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hidden="1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hidden="1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hidden="1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hidden="1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hidden="1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hidden="1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hidden="1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hidden="1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hidden="1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hidden="1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hidden="1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hidden="1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hidden="1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hidden="1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hidden="1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hidden="1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hidden="1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hidden="1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hidden="1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hidden="1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hidden="1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hidden="1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hidden="1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hidden="1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hidden="1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hidden="1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hidden="1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hidden="1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hidden="1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hidden="1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hidden="1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hidden="1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hidden="1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hidden="1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hidden="1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hidden="1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hidden="1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hidden="1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hidden="1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hidden="1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hidden="1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hidden="1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hidden="1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hidden="1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hidden="1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hidden="1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hidden="1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hidden="1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hidden="1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hidden="1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hidden="1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hidden="1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hidden="1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hidden="1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hidden="1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hidden="1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hidden="1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hidden="1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hidden="1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hidden="1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hidden="1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hidden="1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hidden="1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hidden="1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hidden="1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hidden="1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hidden="1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hidden="1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hidden="1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hidden="1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hidden="1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hidden="1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hidden="1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hidden="1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hidden="1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hidden="1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hidden="1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hidden="1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hidden="1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hidden="1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hidden="1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hidden="1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hidden="1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hidden="1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hidden="1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hidden="1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hidden="1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hidden="1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hidden="1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hidden="1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hidden="1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hidden="1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hidden="1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hidden="1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hidden="1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hidden="1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hidden="1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hidden="1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hidden="1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hidden="1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hidden="1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hidden="1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hidden="1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hidden="1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hidden="1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hidden="1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hidden="1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hidden="1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hidden="1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hidden="1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hidden="1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hidden="1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hidden="1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hidden="1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hidden="1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hidden="1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hidden="1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hidden="1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hidden="1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hidden="1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hidden="1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hidden="1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hidden="1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hidden="1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hidden="1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hidden="1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hidden="1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hidden="1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hidden="1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hidden="1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hidden="1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hidden="1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hidden="1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hidden="1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hidden="1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hidden="1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hidden="1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hidden="1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hidden="1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hidden="1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hidden="1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hidden="1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hidden="1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hidden="1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hidden="1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hidden="1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hidden="1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hidden="1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hidden="1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hidden="1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hidden="1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hidden="1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hidden="1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hidden="1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hidden="1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hidden="1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hidden="1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hidden="1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hidden="1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hidden="1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hidden="1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hidden="1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hidden="1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hidden="1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hidden="1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hidden="1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hidden="1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hidden="1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hidden="1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hidden="1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hidden="1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hidden="1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hidden="1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hidden="1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hidden="1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hidden="1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hidden="1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hidden="1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hidden="1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hidden="1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hidden="1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hidden="1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hidden="1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hidden="1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hidden="1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hidden="1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hidden="1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hidden="1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hidden="1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hidden="1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hidden="1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hidden="1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hidden="1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hidden="1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hidden="1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hidden="1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hidden="1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hidden="1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hidden="1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hidden="1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hidden="1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hidden="1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hidden="1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hidden="1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hidden="1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hidden="1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hidden="1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hidden="1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hidden="1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hidden="1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hidden="1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hidden="1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hidden="1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hidden="1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hidden="1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hidden="1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hidden="1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hidden="1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hidden="1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hidden="1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hidden="1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hidden="1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hidden="1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hidden="1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hidden="1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hidden="1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hidden="1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hidden="1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hidden="1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hidden="1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hidden="1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hidden="1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hidden="1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hidden="1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hidden="1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hidden="1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hidden="1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hidden="1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hidden="1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hidden="1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hidden="1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hidden="1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hidden="1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hidden="1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hidden="1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hidden="1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hidden="1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hidden="1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hidden="1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hidden="1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hidden="1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hidden="1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hidden="1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hidden="1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hidden="1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hidden="1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hidden="1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hidden="1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hidden="1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hidden="1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hidden="1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hidden="1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hidden="1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hidden="1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hidden="1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hidden="1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hidden="1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hidden="1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hidden="1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hidden="1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hidden="1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hidden="1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hidden="1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hidden="1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hidden="1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hidden="1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hidden="1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hidden="1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hidden="1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hidden="1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hidden="1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hidden="1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hidden="1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hidden="1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hidden="1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hidden="1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hidden="1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hidden="1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hidden="1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hidden="1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hidden="1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hidden="1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hidden="1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hidden="1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hidden="1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hidden="1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hidden="1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hidden="1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hidden="1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hidden="1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hidden="1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hidden="1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hidden="1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hidden="1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hidden="1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hidden="1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hidden="1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hidden="1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hidden="1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hidden="1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hidden="1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hidden="1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hidden="1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hidden="1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hidden="1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hidden="1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hidden="1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hidden="1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hidden="1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hidden="1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hidden="1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hidden="1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hidden="1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hidden="1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hidden="1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hidden="1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hidden="1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hidden="1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hidden="1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hidden="1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hidden="1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hidden="1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hidden="1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hidden="1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hidden="1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hidden="1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hidden="1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hidden="1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hidden="1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hidden="1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hidden="1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hidden="1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hidden="1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hidden="1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hidden="1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hidden="1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hidden="1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hidden="1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hidden="1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hidden="1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hidden="1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hidden="1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hidden="1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hidden="1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hidden="1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hidden="1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hidden="1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hidden="1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hidden="1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hidden="1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hidden="1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hidden="1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hidden="1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hidden="1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hidden="1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hidden="1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hidden="1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hidden="1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hidden="1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hidden="1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hidden="1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hidden="1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hidden="1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hidden="1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hidden="1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hidden="1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hidden="1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hidden="1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hidden="1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hidden="1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hidden="1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hidden="1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hidden="1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hidden="1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hidden="1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hidden="1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hidden="1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hidden="1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hidden="1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hidden="1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hidden="1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hidden="1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hidden="1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hidden="1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hidden="1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hidden="1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hidden="1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hidden="1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hidden="1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hidden="1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hidden="1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hidden="1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hidden="1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hidden="1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hidden="1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hidden="1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hidden="1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hidden="1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hidden="1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hidden="1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hidden="1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hidden="1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hidden="1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hidden="1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hidden="1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hidden="1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hidden="1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hidden="1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hidden="1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hidden="1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hidden="1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hidden="1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hidden="1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hidden="1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hidden="1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hidden="1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hidden="1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hidden="1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hidden="1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hidden="1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hidden="1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hidden="1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hidden="1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hidden="1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hidden="1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hidden="1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hidden="1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hidden="1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hidden="1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hidden="1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hidden="1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hidden="1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hidden="1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hidden="1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hidden="1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hidden="1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hidden="1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hidden="1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hidden="1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hidden="1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hidden="1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hidden="1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hidden="1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hidden="1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hidden="1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hidden="1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hidden="1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hidden="1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hidden="1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hidden="1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hidden="1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hidden="1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hidden="1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hidden="1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hidden="1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hidden="1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hidden="1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hidden="1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hidden="1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hidden="1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hidden="1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hidden="1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hidden="1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hidden="1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hidden="1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hidden="1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hidden="1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hidden="1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hidden="1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hidden="1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hidden="1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hidden="1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hidden="1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hidden="1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hidden="1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hidden="1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hidden="1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hidden="1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hidden="1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hidden="1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hidden="1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hidden="1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hidden="1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hidden="1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hidden="1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hidden="1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hidden="1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hidden="1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hidden="1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hidden="1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hidden="1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hidden="1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hidden="1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hidden="1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hidden="1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hidden="1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hidden="1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hidden="1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hidden="1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hidden="1" x14ac:dyDescent="0.25">
      <c r="A8898">
        <v>71000210</v>
      </c>
      <c r="B8898" t="s">
        <v>12761</v>
      </c>
      <c r="E8898" t="s">
        <v>12761</v>
      </c>
    </row>
    <row r="8899" spans="1:5" hidden="1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hidden="1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hidden="1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hidden="1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hidden="1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hidden="1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hidden="1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hidden="1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hidden="1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hidden="1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hidden="1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hidden="1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hidden="1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hidden="1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hidden="1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hidden="1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hidden="1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hidden="1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hidden="1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hidden="1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hidden="1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hidden="1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hidden="1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hidden="1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hidden="1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hidden="1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hidden="1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hidden="1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hidden="1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hidden="1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hidden="1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hidden="1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hidden="1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hidden="1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hidden="1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hidden="1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hidden="1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hidden="1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hidden="1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hidden="1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hidden="1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hidden="1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hidden="1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hidden="1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hidden="1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hidden="1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hidden="1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hidden="1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hidden="1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hidden="1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hidden="1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hidden="1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hidden="1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hidden="1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hidden="1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hidden="1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hidden="1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hidden="1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hidden="1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hidden="1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hidden="1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hidden="1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hidden="1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hidden="1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hidden="1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hidden="1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hidden="1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hidden="1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hidden="1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hidden="1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hidden="1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hidden="1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hidden="1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hidden="1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hidden="1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hidden="1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hidden="1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hidden="1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hidden="1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hidden="1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hidden="1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hidden="1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hidden="1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hidden="1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hidden="1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hidden="1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hidden="1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hidden="1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hidden="1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hidden="1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hidden="1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hidden="1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hidden="1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hidden="1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hidden="1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hidden="1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hidden="1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hidden="1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hidden="1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hidden="1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hidden="1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hidden="1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hidden="1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hidden="1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hidden="1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hidden="1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hidden="1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hidden="1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hidden="1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hidden="1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hidden="1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hidden="1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hidden="1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hidden="1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hidden="1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hidden="1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hidden="1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hidden="1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hidden="1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hidden="1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hidden="1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hidden="1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hidden="1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hidden="1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hidden="1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hidden="1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hidden="1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hidden="1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hidden="1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hidden="1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hidden="1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hidden="1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hidden="1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hidden="1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hidden="1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hidden="1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hidden="1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hidden="1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hidden="1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hidden="1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hidden="1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hidden="1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hidden="1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hidden="1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hidden="1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hidden="1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hidden="1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hidden="1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hidden="1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hidden="1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hidden="1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hidden="1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hidden="1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hidden="1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hidden="1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hidden="1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hidden="1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hidden="1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hidden="1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hidden="1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hidden="1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hidden="1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hidden="1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hidden="1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hidden="1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hidden="1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hidden="1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hidden="1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hidden="1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hidden="1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hidden="1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hidden="1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hidden="1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hidden="1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hidden="1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hidden="1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hidden="1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hidden="1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hidden="1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hidden="1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hidden="1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hidden="1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hidden="1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hidden="1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hidden="1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hidden="1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hidden="1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hidden="1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hidden="1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hidden="1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hidden="1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hidden="1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hidden="1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hidden="1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hidden="1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hidden="1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hidden="1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hidden="1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hidden="1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hidden="1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hidden="1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hidden="1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hidden="1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hidden="1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hidden="1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hidden="1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hidden="1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hidden="1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hidden="1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hidden="1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hidden="1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hidden="1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hidden="1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hidden="1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hidden="1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hidden="1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hidden="1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hidden="1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hidden="1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hidden="1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hidden="1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hidden="1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hidden="1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hidden="1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hidden="1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hidden="1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hidden="1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hidden="1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hidden="1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hidden="1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hidden="1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hidden="1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hidden="1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hidden="1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hidden="1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hidden="1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hidden="1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hidden="1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hidden="1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hidden="1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hidden="1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hidden="1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hidden="1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hidden="1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hidden="1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hidden="1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hidden="1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hidden="1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hidden="1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hidden="1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hidden="1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hidden="1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hidden="1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hidden="1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hidden="1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hidden="1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hidden="1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hidden="1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hidden="1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hidden="1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hidden="1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hidden="1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hidden="1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hidden="1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hidden="1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hidden="1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hidden="1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hidden="1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hidden="1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hidden="1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hidden="1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hidden="1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hidden="1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hidden="1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hidden="1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hidden="1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hidden="1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hidden="1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hidden="1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hidden="1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hidden="1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hidden="1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hidden="1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hidden="1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hidden="1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hidden="1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hidden="1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hidden="1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hidden="1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hidden="1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hidden="1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hidden="1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hidden="1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hidden="1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hidden="1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hidden="1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hidden="1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hidden="1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hidden="1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hidden="1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hidden="1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hidden="1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hidden="1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hidden="1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hidden="1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hidden="1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hidden="1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hidden="1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hidden="1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hidden="1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hidden="1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hidden="1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hidden="1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hidden="1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hidden="1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hidden="1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hidden="1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hidden="1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hidden="1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hidden="1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hidden="1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hidden="1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hidden="1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hidden="1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hidden="1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hidden="1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hidden="1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hidden="1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hidden="1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hidden="1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hidden="1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hidden="1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hidden="1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hidden="1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hidden="1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hidden="1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hidden="1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hidden="1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hidden="1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hidden="1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hidden="1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hidden="1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hidden="1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hidden="1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hidden="1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hidden="1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hidden="1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hidden="1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hidden="1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hidden="1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hidden="1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hidden="1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hidden="1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hidden="1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hidden="1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hidden="1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hidden="1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hidden="1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hidden="1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hidden="1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hidden="1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hidden="1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hidden="1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hidden="1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hidden="1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hidden="1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hidden="1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hidden="1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hidden="1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hidden="1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hidden="1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hidden="1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hidden="1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hidden="1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hidden="1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hidden="1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hidden="1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hidden="1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hidden="1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hidden="1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hidden="1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hidden="1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hidden="1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hidden="1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hidden="1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hidden="1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hidden="1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hidden="1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hidden="1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hidden="1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hidden="1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hidden="1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hidden="1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hidden="1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hidden="1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hidden="1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hidden="1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hidden="1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hidden="1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hidden="1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hidden="1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hidden="1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hidden="1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hidden="1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hidden="1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hidden="1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hidden="1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hidden="1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hidden="1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hidden="1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hidden="1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hidden="1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hidden="1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hidden="1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hidden="1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hidden="1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hidden="1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hidden="1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hidden="1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hidden="1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hidden="1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hidden="1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hidden="1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hidden="1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hidden="1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hidden="1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hidden="1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hidden="1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hidden="1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hidden="1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hidden="1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hidden="1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hidden="1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hidden="1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hidden="1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hidden="1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hidden="1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hidden="1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hidden="1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hidden="1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hidden="1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hidden="1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hidden="1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hidden="1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hidden="1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hidden="1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hidden="1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hidden="1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hidden="1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hidden="1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hidden="1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hidden="1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hidden="1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hidden="1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hidden="1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hidden="1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hidden="1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hidden="1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hidden="1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hidden="1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hidden="1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hidden="1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hidden="1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hidden="1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hidden="1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hidden="1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hidden="1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hidden="1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hidden="1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hidden="1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hidden="1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hidden="1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hidden="1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hidden="1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hidden="1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hidden="1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hidden="1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hidden="1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hidden="1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hidden="1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hidden="1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hidden="1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hidden="1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hidden="1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hidden="1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hidden="1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hidden="1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hidden="1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hidden="1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hidden="1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hidden="1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hidden="1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hidden="1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hidden="1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hidden="1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hidden="1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hidden="1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hidden="1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hidden="1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hidden="1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hidden="1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hidden="1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hidden="1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hidden="1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hidden="1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hidden="1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hidden="1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hidden="1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hidden="1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hidden="1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hidden="1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hidden="1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hidden="1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hidden="1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hidden="1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hidden="1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hidden="1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hidden="1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hidden="1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hidden="1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hidden="1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hidden="1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hidden="1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hidden="1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hidden="1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hidden="1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hidden="1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hidden="1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hidden="1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hidden="1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hidden="1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hidden="1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hidden="1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hidden="1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hidden="1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hidden="1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hidden="1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hidden="1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hidden="1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hidden="1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hidden="1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hidden="1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hidden="1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hidden="1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hidden="1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hidden="1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hidden="1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hidden="1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hidden="1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hidden="1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hidden="1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hidden="1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hidden="1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hidden="1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hidden="1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hidden="1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hidden="1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hidden="1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hidden="1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hidden="1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hidden="1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hidden="1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hidden="1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hidden="1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hidden="1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hidden="1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hidden="1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hidden="1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hidden="1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hidden="1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hidden="1" x14ac:dyDescent="0.25">
      <c r="A9469">
        <v>72000251</v>
      </c>
      <c r="B9469" t="s">
        <v>13578</v>
      </c>
      <c r="E9469" t="s">
        <v>13578</v>
      </c>
    </row>
    <row r="9470" spans="1:5" hidden="1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hidden="1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hidden="1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hidden="1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hidden="1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hidden="1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hidden="1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hidden="1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hidden="1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hidden="1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hidden="1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hidden="1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hidden="1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hidden="1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hidden="1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hidden="1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hidden="1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hidden="1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hidden="1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hidden="1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hidden="1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hidden="1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hidden="1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hidden="1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hidden="1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hidden="1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hidden="1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hidden="1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hidden="1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hidden="1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hidden="1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hidden="1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hidden="1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hidden="1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hidden="1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hidden="1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hidden="1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hidden="1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hidden="1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hidden="1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hidden="1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hidden="1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hidden="1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hidden="1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hidden="1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hidden="1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hidden="1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hidden="1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hidden="1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hidden="1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hidden="1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hidden="1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hidden="1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hidden="1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hidden="1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hidden="1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hidden="1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hidden="1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hidden="1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hidden="1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hidden="1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hidden="1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hidden="1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hidden="1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hidden="1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hidden="1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hidden="1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hidden="1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hidden="1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hidden="1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hidden="1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hidden="1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hidden="1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hidden="1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hidden="1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hidden="1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hidden="1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hidden="1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hidden="1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hidden="1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hidden="1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hidden="1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hidden="1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hidden="1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hidden="1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hidden="1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hidden="1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hidden="1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hidden="1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hidden="1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hidden="1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hidden="1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hidden="1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hidden="1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hidden="1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hidden="1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hidden="1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hidden="1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hidden="1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hidden="1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hidden="1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hidden="1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hidden="1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hidden="1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hidden="1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hidden="1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hidden="1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hidden="1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hidden="1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hidden="1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hidden="1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hidden="1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hidden="1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hidden="1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hidden="1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hidden="1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hidden="1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hidden="1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hidden="1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hidden="1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hidden="1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hidden="1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hidden="1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hidden="1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hidden="1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hidden="1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hidden="1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hidden="1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hidden="1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hidden="1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hidden="1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hidden="1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hidden="1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hidden="1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hidden="1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hidden="1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hidden="1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hidden="1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hidden="1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hidden="1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hidden="1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hidden="1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hidden="1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hidden="1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hidden="1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hidden="1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hidden="1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hidden="1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hidden="1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hidden="1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hidden="1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hidden="1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hidden="1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hidden="1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hidden="1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hidden="1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hidden="1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hidden="1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hidden="1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hidden="1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hidden="1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hidden="1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hidden="1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hidden="1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hidden="1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hidden="1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hidden="1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hidden="1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hidden="1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hidden="1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hidden="1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hidden="1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hidden="1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hidden="1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hidden="1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hidden="1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hidden="1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hidden="1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hidden="1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hidden="1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hidden="1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hidden="1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hidden="1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hidden="1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hidden="1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hidden="1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hidden="1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hidden="1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hidden="1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hidden="1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hidden="1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hidden="1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hidden="1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hidden="1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hidden="1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hidden="1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hidden="1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hidden="1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hidden="1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hidden="1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hidden="1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hidden="1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hidden="1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hidden="1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hidden="1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hidden="1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hidden="1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hidden="1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hidden="1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hidden="1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hidden="1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hidden="1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hidden="1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hidden="1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hidden="1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hidden="1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hidden="1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hidden="1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hidden="1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hidden="1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hidden="1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hidden="1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hidden="1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hidden="1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hidden="1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hidden="1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hidden="1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hidden="1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hidden="1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hidden="1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hidden="1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hidden="1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hidden="1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hidden="1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hidden="1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hidden="1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hidden="1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hidden="1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hidden="1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hidden="1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hidden="1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hidden="1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hidden="1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hidden="1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hidden="1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hidden="1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hidden="1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hidden="1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hidden="1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hidden="1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hidden="1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hidden="1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hidden="1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hidden="1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hidden="1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hidden="1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hidden="1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hidden="1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hidden="1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hidden="1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hidden="1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hidden="1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hidden="1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hidden="1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hidden="1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hidden="1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hidden="1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hidden="1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hidden="1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hidden="1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hidden="1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hidden="1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hidden="1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hidden="1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hidden="1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hidden="1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hidden="1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hidden="1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hidden="1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hidden="1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hidden="1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hidden="1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hidden="1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hidden="1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hidden="1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hidden="1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hidden="1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hidden="1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hidden="1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hidden="1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hidden="1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hidden="1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hidden="1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hidden="1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hidden="1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hidden="1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hidden="1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hidden="1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hidden="1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hidden="1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hidden="1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hidden="1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hidden="1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hidden="1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hidden="1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hidden="1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hidden="1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hidden="1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hidden="1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hidden="1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hidden="1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hidden="1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hidden="1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hidden="1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hidden="1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hidden="1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hidden="1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hidden="1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hidden="1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hidden="1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hidden="1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hidden="1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hidden="1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hidden="1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hidden="1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hidden="1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hidden="1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hidden="1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hidden="1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hidden="1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hidden="1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hidden="1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hidden="1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hidden="1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hidden="1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hidden="1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hidden="1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hidden="1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hidden="1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hidden="1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hidden="1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hidden="1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hidden="1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hidden="1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hidden="1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hidden="1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hidden="1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hidden="1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hidden="1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hidden="1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hidden="1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hidden="1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hidden="1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hidden="1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hidden="1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hidden="1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hidden="1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hidden="1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hidden="1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hidden="1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hidden="1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hidden="1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hidden="1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hidden="1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hidden="1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hidden="1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hidden="1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hidden="1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hidden="1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hidden="1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hidden="1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hidden="1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hidden="1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hidden="1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hidden="1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hidden="1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hidden="1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hidden="1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hidden="1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hidden="1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hidden="1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hidden="1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hidden="1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hidden="1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hidden="1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hidden="1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hidden="1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hidden="1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hidden="1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hidden="1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hidden="1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hidden="1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hidden="1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hidden="1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hidden="1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hidden="1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hidden="1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hidden="1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hidden="1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hidden="1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hidden="1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hidden="1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hidden="1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hidden="1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hidden="1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hidden="1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hidden="1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hidden="1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hidden="1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hidden="1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hidden="1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hidden="1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hidden="1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hidden="1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hidden="1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hidden="1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hidden="1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hidden="1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hidden="1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hidden="1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hidden="1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hidden="1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hidden="1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hidden="1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hidden="1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hidden="1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hidden="1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hidden="1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hidden="1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hidden="1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hidden="1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hidden="1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hidden="1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hidden="1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hidden="1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hidden="1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hidden="1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hidden="1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hidden="1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hidden="1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hidden="1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hidden="1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hidden="1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hidden="1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hidden="1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hidden="1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hidden="1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hidden="1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hidden="1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hidden="1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hidden="1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hidden="1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hidden="1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hidden="1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hidden="1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hidden="1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hidden="1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hidden="1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hidden="1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hidden="1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hidden="1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hidden="1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hidden="1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hidden="1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hidden="1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hidden="1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hidden="1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hidden="1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hidden="1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hidden="1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hidden="1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hidden="1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hidden="1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hidden="1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hidden="1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hidden="1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hidden="1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hidden="1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hidden="1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hidden="1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hidden="1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hidden="1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hidden="1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hidden="1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hidden="1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hidden="1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hidden="1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hidden="1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hidden="1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hidden="1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hidden="1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hidden="1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hidden="1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hidden="1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hidden="1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hidden="1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hidden="1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hidden="1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hidden="1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hidden="1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hidden="1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hidden="1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hidden="1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hidden="1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hidden="1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hidden="1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hidden="1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hidden="1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hidden="1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hidden="1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hidden="1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hidden="1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hidden="1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hidden="1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hidden="1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hidden="1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hidden="1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hidden="1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hidden="1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hidden="1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hidden="1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hidden="1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hidden="1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hidden="1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hidden="1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hidden="1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hidden="1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hidden="1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hidden="1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hidden="1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hidden="1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hidden="1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hidden="1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hidden="1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hidden="1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hidden="1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hidden="1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hidden="1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hidden="1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hidden="1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hidden="1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hidden="1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hidden="1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hidden="1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hidden="1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hidden="1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hidden="1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hidden="1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hidden="1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hidden="1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hidden="1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hidden="1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hidden="1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hidden="1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hidden="1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hidden="1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hidden="1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hidden="1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hidden="1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hidden="1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hidden="1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hidden="1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hidden="1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hidden="1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hidden="1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hidden="1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hidden="1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hidden="1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hidden="1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hidden="1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hidden="1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hidden="1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hidden="1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hidden="1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hidden="1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hidden="1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hidden="1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hidden="1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hidden="1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hidden="1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hidden="1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hidden="1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hidden="1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hidden="1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hidden="1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hidden="1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hidden="1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hidden="1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hidden="1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hidden="1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hidden="1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hidden="1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hidden="1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hidden="1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hidden="1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hidden="1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hidden="1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hidden="1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hidden="1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hidden="1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hidden="1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hidden="1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hidden="1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hidden="1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hidden="1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hidden="1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hidden="1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hidden="1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hidden="1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hidden="1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hidden="1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hidden="1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hidden="1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hidden="1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hidden="1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hidden="1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hidden="1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hidden="1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hidden="1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hidden="1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hidden="1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hidden="1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hidden="1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hidden="1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hidden="1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hidden="1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hidden="1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hidden="1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hidden="1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hidden="1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hidden="1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hidden="1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hidden="1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hidden="1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hidden="1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hidden="1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hidden="1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hidden="1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hidden="1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hidden="1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hidden="1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hidden="1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hidden="1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hidden="1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hidden="1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hidden="1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hidden="1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hidden="1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hidden="1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hidden="1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hidden="1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hidden="1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hidden="1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hidden="1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hidden="1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hidden="1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hidden="1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hidden="1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hidden="1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hidden="1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hidden="1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hidden="1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hidden="1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hidden="1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hidden="1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hidden="1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hidden="1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hidden="1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hidden="1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hidden="1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hidden="1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hidden="1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hidden="1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hidden="1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hidden="1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hidden="1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hidden="1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hidden="1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hidden="1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hidden="1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hidden="1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hidden="1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hidden="1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hidden="1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hidden="1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hidden="1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hidden="1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hidden="1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hidden="1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hidden="1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hidden="1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hidden="1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hidden="1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hidden="1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hidden="1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hidden="1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hidden="1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hidden="1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hidden="1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hidden="1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hidden="1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hidden="1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hidden="1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hidden="1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hidden="1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hidden="1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hidden="1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hidden="1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hidden="1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hidden="1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hidden="1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hidden="1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hidden="1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hidden="1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hidden="1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hidden="1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hidden="1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hidden="1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hidden="1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hidden="1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hidden="1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hidden="1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hidden="1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hidden="1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hidden="1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hidden="1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hidden="1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hidden="1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hidden="1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hidden="1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hidden="1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hidden="1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hidden="1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hidden="1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hidden="1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hidden="1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hidden="1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hidden="1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hidden="1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hidden="1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hidden="1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hidden="1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hidden="1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hidden="1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hidden="1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hidden="1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hidden="1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hidden="1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hidden="1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hidden="1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hidden="1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hidden="1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hidden="1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hidden="1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hidden="1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hidden="1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hidden="1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hidden="1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hidden="1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hidden="1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hidden="1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hidden="1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hidden="1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hidden="1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hidden="1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hidden="1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hidden="1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hidden="1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hidden="1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hidden="1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hidden="1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hidden="1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hidden="1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hidden="1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hidden="1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hidden="1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hidden="1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hidden="1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hidden="1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hidden="1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hidden="1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hidden="1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hidden="1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hidden="1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hidden="1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hidden="1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hidden="1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hidden="1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hidden="1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hidden="1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hidden="1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hidden="1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hidden="1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hidden="1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hidden="1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hidden="1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hidden="1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hidden="1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hidden="1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hidden="1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hidden="1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hidden="1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hidden="1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hidden="1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hidden="1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hidden="1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hidden="1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hidden="1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hidden="1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hidden="1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hidden="1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hidden="1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hidden="1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hidden="1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hidden="1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hidden="1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hidden="1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hidden="1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hidden="1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hidden="1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hidden="1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hidden="1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hidden="1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hidden="1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hidden="1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hidden="1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hidden="1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hidden="1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hidden="1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hidden="1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hidden="1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hidden="1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hidden="1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hidden="1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hidden="1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hidden="1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hidden="1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hidden="1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hidden="1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hidden="1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hidden="1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hidden="1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hidden="1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hidden="1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hidden="1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hidden="1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hidden="1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hidden="1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hidden="1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hidden="1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hidden="1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hidden="1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hidden="1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hidden="1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hidden="1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hidden="1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hidden="1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hidden="1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hidden="1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hidden="1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hidden="1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hidden="1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hidden="1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hidden="1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hidden="1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hidden="1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hidden="1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hidden="1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hidden="1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hidden="1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hidden="1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hidden="1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hidden="1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hidden="1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hidden="1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hidden="1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hidden="1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hidden="1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hidden="1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hidden="1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hidden="1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hidden="1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hidden="1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hidden="1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hidden="1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hidden="1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hidden="1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hidden="1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hidden="1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hidden="1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hidden="1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hidden="1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hidden="1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hidden="1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hidden="1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hidden="1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hidden="1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hidden="1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hidden="1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hidden="1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hidden="1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hidden="1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hidden="1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hidden="1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hidden="1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hidden="1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hidden="1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hidden="1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hidden="1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hidden="1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hidden="1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hidden="1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hidden="1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hidden="1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hidden="1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hidden="1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hidden="1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hidden="1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hidden="1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hidden="1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hidden="1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hidden="1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hidden="1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hidden="1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hidden="1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hidden="1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hidden="1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hidden="1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hidden="1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hidden="1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hidden="1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hidden="1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hidden="1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hidden="1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hidden="1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hidden="1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hidden="1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hidden="1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hidden="1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hidden="1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hidden="1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hidden="1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hidden="1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hidden="1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hidden="1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hidden="1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hidden="1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hidden="1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hidden="1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hidden="1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hidden="1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hidden="1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hidden="1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hidden="1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hidden="1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hidden="1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hidden="1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hidden="1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hidden="1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hidden="1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hidden="1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hidden="1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hidden="1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hidden="1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hidden="1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hidden="1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hidden="1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hidden="1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hidden="1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hidden="1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hidden="1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hidden="1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hidden="1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hidden="1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hidden="1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hidden="1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hidden="1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hidden="1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hidden="1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hidden="1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hidden="1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hidden="1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hidden="1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hidden="1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hidden="1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hidden="1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hidden="1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hidden="1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hidden="1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hidden="1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hidden="1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hidden="1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hidden="1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hidden="1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hidden="1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hidden="1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hidden="1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hidden="1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hidden="1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hidden="1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hidden="1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hidden="1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hidden="1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hidden="1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hidden="1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hidden="1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hidden="1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hidden="1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hidden="1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hidden="1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hidden="1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hidden="1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hidden="1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hidden="1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hidden="1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hidden="1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hidden="1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hidden="1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hidden="1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hidden="1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hidden="1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hidden="1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hidden="1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hidden="1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hidden="1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hidden="1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hidden="1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hidden="1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hidden="1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hidden="1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hidden="1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hidden="1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hidden="1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hidden="1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hidden="1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hidden="1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hidden="1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hidden="1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hidden="1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hidden="1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hidden="1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hidden="1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hidden="1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hidden="1" x14ac:dyDescent="0.25">
      <c r="A10513">
        <v>31000234</v>
      </c>
      <c r="B10513" t="s">
        <v>15264</v>
      </c>
      <c r="C10513" t="s">
        <v>15264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2021-10-29T12:44:36Z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