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 LENOVO\Downloads\"/>
    </mc:Choice>
  </mc:AlternateContent>
  <xr:revisionPtr revIDLastSave="0" documentId="13_ncr:1_{35CFE176-C0E9-4DC0-9178-CE9675BC1A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os Detallados" sheetId="1" r:id="rId1"/>
    <sheet name="Resumen de Cos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5" i="1"/>
  <c r="F6" i="1"/>
  <c r="F7" i="1"/>
  <c r="F8" i="1"/>
  <c r="F9" i="1"/>
  <c r="F10" i="1"/>
  <c r="F11" i="1"/>
  <c r="B4" i="2"/>
  <c r="B3" i="2"/>
  <c r="F17" i="1"/>
  <c r="F16" i="1"/>
  <c r="F15" i="1"/>
  <c r="F14" i="1"/>
  <c r="F19" i="1"/>
  <c r="B5" i="2" s="1"/>
  <c r="F18" i="1"/>
  <c r="F13" i="1"/>
  <c r="B2" i="2" l="1"/>
  <c r="B6" i="2" s="1"/>
</calcChain>
</file>

<file path=xl/sharedStrings.xml><?xml version="1.0" encoding="utf-8"?>
<sst xmlns="http://schemas.openxmlformats.org/spreadsheetml/2006/main" count="64" uniqueCount="48">
  <si>
    <t>Categoría</t>
  </si>
  <si>
    <t>Descripción</t>
  </si>
  <si>
    <t>Cantidad</t>
  </si>
  <si>
    <t>Comentarios</t>
  </si>
  <si>
    <t>Recursos Humanos</t>
  </si>
  <si>
    <t>Materiales</t>
  </si>
  <si>
    <t>Otros</t>
  </si>
  <si>
    <t>Manuales impresos</t>
  </si>
  <si>
    <t>Imprevistos</t>
  </si>
  <si>
    <t>Pago mensual</t>
  </si>
  <si>
    <t>Manual para clientes</t>
  </si>
  <si>
    <t>Margen estimado</t>
  </si>
  <si>
    <t>Subtotal (CLP)</t>
  </si>
  <si>
    <t>Total General</t>
  </si>
  <si>
    <t>Product Owner</t>
  </si>
  <si>
    <t>Scrum Master</t>
  </si>
  <si>
    <t>Tester QA</t>
  </si>
  <si>
    <t>Elemento</t>
  </si>
  <si>
    <t>Define las prioridades y asegura la alineación con los objetivos del proyecto.</t>
  </si>
  <si>
    <t>Facilita el proceso Scrum y asegura que el equipo siga las prácticas ágiles.</t>
  </si>
  <si>
    <t>Aseguran la calidad del software mediante pruebas y validaciones.</t>
  </si>
  <si>
    <t>Materiales físicos necesarios para capacitación, documentación del sistema o manuales de usuario. Incluye costos de impresión y distribución.</t>
  </si>
  <si>
    <t>Fondos reservados para cubrir gastos no anticipados o problemas inesperados que puedan surgir durante el desarrollo del proyecto (por ejemplo, cambios en requisitos, licencias de software adicionales, etc.).</t>
  </si>
  <si>
    <t>Planilla de costos - Proyecto VetSys</t>
  </si>
  <si>
    <t>Desarrollador de Software</t>
  </si>
  <si>
    <t xml:space="preserve">Se encarga tanto del frontend como del backend de los sistemas, diseña, construye y mantiene aplicaciones informáticas, asegurando que funcionen correctamente y cumplan con los requisitos del usuario. </t>
  </si>
  <si>
    <t>Ingeniero de Redes</t>
  </si>
  <si>
    <t>Diseña, implementa y mantiene infraestructuras de red, asegurando la conectividad, seguridad y rendimiento óptimo de sistemas y dispositivos dentro de una organización.</t>
  </si>
  <si>
    <t>Instala, configura y gestiona servidores, software y hardware, garantizando el correcto funcionamiento, seguridad y mantenimiento de la infraestructura tecnológica.</t>
  </si>
  <si>
    <t>Administrador de Sistemas</t>
  </si>
  <si>
    <t>Capacitador Tecnológico</t>
  </si>
  <si>
    <t>Un capacitador tecnológico instruye a los usuarios en el manejo de sistemas y herramientas, mediante talleres, guías prácticas y soporte personalizado para garantizar su correcta utilización.</t>
  </si>
  <si>
    <t>Servidor Local Físico</t>
  </si>
  <si>
    <t>Pago único</t>
  </si>
  <si>
    <t>Un servidor es un equipo especializado que centraliza, almacena y gestiona datos y aplicaciones, permitiendo su acceso y uso por múltiples dispositivos en una red.</t>
  </si>
  <si>
    <t>Switch de Red Gigabit</t>
  </si>
  <si>
    <t>Un switch de red Gigabit conecta múltiples dispositivos dentro de una red local, permitiendo una comunicación rápida y eficiente con velocidades de hasta 1 Gbps.</t>
  </si>
  <si>
    <t>Estaciones de Trabajo (Pcs)</t>
  </si>
  <si>
    <t>Las estaciones de trabajo son computadores destinados a tareas específicas, diseñados para brindar rendimiento confiable en actividades como registro, gestión de datos y consultas dentro del sistema.</t>
  </si>
  <si>
    <t>Backup Externo (Disco Duro 2 TB)</t>
  </si>
  <si>
    <t>El backup externo es un dispositivo de almacenamiento utilizado para realizar copias de seguridad, garantizando la protección y recuperación de datos críticos en caso de fallos o pérdidas.</t>
  </si>
  <si>
    <t>Router (rango medio)</t>
  </si>
  <si>
    <t>Un router es un dispositivo que conecta una red local (LAN) a Internet, gestionando el tráfico de datos y asegurando la comunicación entre los dispositivos internos y externos.</t>
  </si>
  <si>
    <t>Cables y accesorios de red</t>
  </si>
  <si>
    <t>Hardware</t>
  </si>
  <si>
    <t>Los cables y accesorios son componentes esenciales para conectar y garantizar el funcionamiento adecuado de la infraestructura de red, como cables de Ethernet, adaptadores y regletas de corriente.</t>
  </si>
  <si>
    <t>Costo Total Implementación (2 Meses)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</si>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</sst>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2" workbookViewId="0">
      <selection activeCell="C9" sqref="C9"/>
    </sheetView>
  </sheetViews>
  <sheetFormatPr baseColWidth="10" defaultColWidth="8.88671875" defaultRowHeight="14.4" x14ac:dyDescent="0.3"/>
  <cols>
    <col min="1" max="1" width="23.77734375" customWidth="1"/>
    <col min="2" max="2" width="24.44140625" style="1" customWidth="1"/>
    <col min="3" max="3" width="68.6640625" style="5" customWidth="1"/>
    <col min="4" max="4" width="15.109375" style="3" customWidth="1"/>
    <col min="5" max="5" width="19.21875" style="3" customWidth="1"/>
    <col min="6" max="6" width="24.44140625" style="3" customWidth="1"/>
    <col min="7" max="7" width="26.6640625" style="3" customWidth="1"/>
  </cols>
  <sheetData>
    <row r="1" spans="1:7" x14ac:dyDescent="0.3">
      <c r="A1" s="10" t="s">
        <v>23</v>
      </c>
      <c r="B1" s="10"/>
      <c r="C1" s="10"/>
      <c r="D1" s="10"/>
      <c r="E1" s="10"/>
      <c r="F1" s="10"/>
      <c r="G1" s="10"/>
    </row>
    <row r="2" spans="1:7" x14ac:dyDescent="0.3">
      <c r="A2" s="10"/>
      <c r="B2" s="10"/>
      <c r="C2" s="10"/>
      <c r="D2" s="10"/>
      <c r="E2" s="10"/>
      <c r="F2" s="10"/>
      <c r="G2" s="10"/>
    </row>
    <row r="4" spans="1:7" ht="28.8" x14ac:dyDescent="0.3">
      <c r="A4" s="6" t="s">
        <v>0</v>
      </c>
      <c r="B4" s="6" t="s">
        <v>17</v>
      </c>
      <c r="C4" s="6" t="s">
        <v>1</v>
      </c>
      <c r="D4" s="6" t="s">
        <v>2</v>
      </c>
      <c r="E4" s="6" t="s">
        <v>47</v>
      </c>
      <c r="F4" s="19" t="s">
        <v>46</v>
      </c>
      <c r="G4" s="6" t="s">
        <v>3</v>
      </c>
    </row>
    <row r="5" spans="1:7" ht="25.2" customHeight="1" x14ac:dyDescent="0.3">
      <c r="A5" s="11" t="s">
        <v>4</v>
      </c>
      <c r="B5" s="4" t="s">
        <v>14</v>
      </c>
      <c r="C5" s="7" t="s">
        <v>18</v>
      </c>
      <c r="D5" s="4">
        <v>1</v>
      </c>
      <c r="E5" s="8">
        <v>850000</v>
      </c>
      <c r="F5" s="8">
        <f xml:space="preserve"> E5*D5*2</f>
        <v>1700000</v>
      </c>
      <c r="G5" s="4" t="s">
        <v>9</v>
      </c>
    </row>
    <row r="6" spans="1:7" ht="25.2" customHeight="1" x14ac:dyDescent="0.3">
      <c r="A6" s="11"/>
      <c r="B6" s="4" t="s">
        <v>15</v>
      </c>
      <c r="C6" s="7" t="s">
        <v>19</v>
      </c>
      <c r="D6" s="4">
        <v>1</v>
      </c>
      <c r="E6" s="8">
        <v>850000</v>
      </c>
      <c r="F6" s="8">
        <f xml:space="preserve"> E6*D6*2</f>
        <v>1700000</v>
      </c>
      <c r="G6" s="4" t="s">
        <v>9</v>
      </c>
    </row>
    <row r="7" spans="1:7" ht="45" customHeight="1" x14ac:dyDescent="0.3">
      <c r="A7" s="11"/>
      <c r="B7" s="4" t="s">
        <v>24</v>
      </c>
      <c r="C7" s="7" t="s">
        <v>25</v>
      </c>
      <c r="D7" s="4">
        <v>1</v>
      </c>
      <c r="E7" s="8">
        <v>850000</v>
      </c>
      <c r="F7" s="8">
        <f xml:space="preserve"> E7*D7*2</f>
        <v>1700000</v>
      </c>
      <c r="G7" s="4" t="s">
        <v>9</v>
      </c>
    </row>
    <row r="8" spans="1:7" ht="25.2" customHeight="1" x14ac:dyDescent="0.3">
      <c r="A8" s="11"/>
      <c r="B8" s="4" t="s">
        <v>16</v>
      </c>
      <c r="C8" s="7" t="s">
        <v>20</v>
      </c>
      <c r="D8" s="4">
        <v>1</v>
      </c>
      <c r="E8" s="8">
        <v>600000</v>
      </c>
      <c r="F8" s="8">
        <f xml:space="preserve"> E8*D8*2</f>
        <v>1200000</v>
      </c>
      <c r="G8" s="4" t="s">
        <v>9</v>
      </c>
    </row>
    <row r="9" spans="1:7" ht="45" customHeight="1" x14ac:dyDescent="0.3">
      <c r="A9" s="11"/>
      <c r="B9" s="4" t="s">
        <v>26</v>
      </c>
      <c r="C9" s="7" t="s">
        <v>27</v>
      </c>
      <c r="D9" s="4">
        <v>1</v>
      </c>
      <c r="E9" s="8">
        <v>900000</v>
      </c>
      <c r="F9" s="8">
        <f xml:space="preserve"> E9*D9*2</f>
        <v>1800000</v>
      </c>
      <c r="G9" s="4" t="s">
        <v>9</v>
      </c>
    </row>
    <row r="10" spans="1:7" ht="45" customHeight="1" x14ac:dyDescent="0.3">
      <c r="A10" s="11"/>
      <c r="B10" s="4" t="s">
        <v>29</v>
      </c>
      <c r="C10" s="12" t="s">
        <v>28</v>
      </c>
      <c r="D10" s="13">
        <v>1</v>
      </c>
      <c r="E10" s="8">
        <v>800000</v>
      </c>
      <c r="F10" s="14">
        <f xml:space="preserve"> E10*D10*2</f>
        <v>1600000</v>
      </c>
      <c r="G10" s="13" t="s">
        <v>9</v>
      </c>
    </row>
    <row r="11" spans="1:7" ht="47.4" customHeight="1" x14ac:dyDescent="0.3">
      <c r="A11" s="11"/>
      <c r="B11" s="4" t="s">
        <v>30</v>
      </c>
      <c r="C11" s="7" t="s">
        <v>31</v>
      </c>
      <c r="D11" s="4">
        <v>1</v>
      </c>
      <c r="E11" s="8">
        <v>500000</v>
      </c>
      <c r="F11" s="14">
        <f xml:space="preserve"> E11*D11*2</f>
        <v>1000000</v>
      </c>
      <c r="G11" s="13" t="s">
        <v>9</v>
      </c>
    </row>
    <row r="12" spans="1:7" ht="28.8" x14ac:dyDescent="0.3">
      <c r="A12" s="16" t="s">
        <v>44</v>
      </c>
      <c r="B12" s="4" t="s">
        <v>32</v>
      </c>
      <c r="C12" s="7" t="s">
        <v>34</v>
      </c>
      <c r="D12" s="4">
        <v>1</v>
      </c>
      <c r="E12" s="8">
        <v>1000000</v>
      </c>
      <c r="F12" s="8">
        <f>E12*D12</f>
        <v>1000000</v>
      </c>
      <c r="G12" s="4" t="s">
        <v>33</v>
      </c>
    </row>
    <row r="13" spans="1:7" ht="43.2" customHeight="1" x14ac:dyDescent="0.3">
      <c r="A13" s="17"/>
      <c r="B13" s="4" t="s">
        <v>35</v>
      </c>
      <c r="C13" s="7" t="s">
        <v>36</v>
      </c>
      <c r="D13" s="4">
        <v>1</v>
      </c>
      <c r="E13" s="8">
        <v>120000</v>
      </c>
      <c r="F13" s="8">
        <f>E13*D13</f>
        <v>120000</v>
      </c>
      <c r="G13" s="4" t="s">
        <v>33</v>
      </c>
    </row>
    <row r="14" spans="1:7" ht="43.2" customHeight="1" x14ac:dyDescent="0.3">
      <c r="A14" s="17"/>
      <c r="B14" s="3" t="s">
        <v>37</v>
      </c>
      <c r="C14" s="7" t="s">
        <v>38</v>
      </c>
      <c r="D14" s="4">
        <v>6</v>
      </c>
      <c r="E14" s="8">
        <v>600000</v>
      </c>
      <c r="F14" s="8">
        <f>E14*D14</f>
        <v>3600000</v>
      </c>
      <c r="G14" s="4" t="s">
        <v>33</v>
      </c>
    </row>
    <row r="15" spans="1:7" ht="43.2" customHeight="1" x14ac:dyDescent="0.3">
      <c r="A15" s="17"/>
      <c r="B15" s="15" t="s">
        <v>39</v>
      </c>
      <c r="C15" s="7" t="s">
        <v>40</v>
      </c>
      <c r="D15" s="4">
        <v>1</v>
      </c>
      <c r="E15" s="8">
        <v>90000</v>
      </c>
      <c r="F15" s="8">
        <f>E15*D15</f>
        <v>90000</v>
      </c>
      <c r="G15" s="4" t="s">
        <v>33</v>
      </c>
    </row>
    <row r="16" spans="1:7" ht="43.2" customHeight="1" x14ac:dyDescent="0.3">
      <c r="A16" s="17"/>
      <c r="B16" s="4" t="s">
        <v>41</v>
      </c>
      <c r="C16" s="7" t="s">
        <v>42</v>
      </c>
      <c r="D16" s="4">
        <v>1</v>
      </c>
      <c r="E16" s="8">
        <v>80000</v>
      </c>
      <c r="F16" s="8">
        <f>E16*D16</f>
        <v>80000</v>
      </c>
      <c r="G16" s="4" t="s">
        <v>33</v>
      </c>
    </row>
    <row r="17" spans="1:7" ht="43.2" customHeight="1" x14ac:dyDescent="0.3">
      <c r="A17" s="18"/>
      <c r="B17" s="4" t="s">
        <v>43</v>
      </c>
      <c r="C17" s="7" t="s">
        <v>45</v>
      </c>
      <c r="D17" s="4">
        <v>1</v>
      </c>
      <c r="E17" s="8">
        <v>50000</v>
      </c>
      <c r="F17" s="8">
        <f>E17*D17</f>
        <v>50000</v>
      </c>
      <c r="G17" s="4" t="s">
        <v>33</v>
      </c>
    </row>
    <row r="18" spans="1:7" ht="28.8" x14ac:dyDescent="0.3">
      <c r="A18" s="4" t="s">
        <v>5</v>
      </c>
      <c r="B18" s="4" t="s">
        <v>7</v>
      </c>
      <c r="C18" s="7" t="s">
        <v>21</v>
      </c>
      <c r="D18" s="4">
        <v>50</v>
      </c>
      <c r="E18" s="8">
        <v>3000</v>
      </c>
      <c r="F18" s="8">
        <f>E18*D18</f>
        <v>150000</v>
      </c>
      <c r="G18" s="4" t="s">
        <v>10</v>
      </c>
    </row>
    <row r="19" spans="1:7" ht="43.2" x14ac:dyDescent="0.3">
      <c r="A19" s="4" t="s">
        <v>6</v>
      </c>
      <c r="B19" s="4" t="s">
        <v>8</v>
      </c>
      <c r="C19" s="7" t="s">
        <v>22</v>
      </c>
      <c r="D19" s="4">
        <v>1</v>
      </c>
      <c r="E19" s="8">
        <v>200000</v>
      </c>
      <c r="F19" s="8">
        <f>E19*D19</f>
        <v>200000</v>
      </c>
      <c r="G19" s="4" t="s">
        <v>11</v>
      </c>
    </row>
    <row r="20" spans="1:7" x14ac:dyDescent="0.3">
      <c r="F20" s="9"/>
    </row>
  </sheetData>
  <mergeCells count="3">
    <mergeCell ref="A1:G2"/>
    <mergeCell ref="A5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3" sqref="E3"/>
    </sheetView>
  </sheetViews>
  <sheetFormatPr baseColWidth="10" defaultColWidth="8.88671875" defaultRowHeight="14.4" x14ac:dyDescent="0.3"/>
  <cols>
    <col min="1" max="1" width="17.6640625" customWidth="1"/>
    <col min="2" max="2" width="23.33203125" customWidth="1"/>
  </cols>
  <sheetData>
    <row r="1" spans="1:2" ht="22.2" customHeight="1" x14ac:dyDescent="0.3">
      <c r="A1" s="2" t="s">
        <v>0</v>
      </c>
      <c r="B1" s="2" t="s">
        <v>12</v>
      </c>
    </row>
    <row r="2" spans="1:2" ht="21.6" customHeight="1" x14ac:dyDescent="0.3">
      <c r="A2" s="20" t="s">
        <v>4</v>
      </c>
      <c r="B2" s="21">
        <f>'Resumen de Costos'!F5+'Costos Detallados'!F6+'Costos Detallados'!F7+'Costos Detallados'!F8+'Costos Detallados'!F9+'Costos Detallados'!F9+'Resumen de Costos'!F11</f>
        <v>8200000</v>
      </c>
    </row>
    <row r="3" spans="1:2" ht="21.6" customHeight="1" x14ac:dyDescent="0.3">
      <c r="A3" s="20" t="s">
        <v>44</v>
      </c>
      <c r="B3" s="21">
        <f>'Costos Detallados'!E12+'Costos Detallados'!F13+'Costos Detallados'!F14+'Costos Detallados'!F15+'Costos Detallados'!F16+'Costos Detallados'!F17</f>
        <v>4940000</v>
      </c>
    </row>
    <row r="4" spans="1:2" ht="21.6" customHeight="1" x14ac:dyDescent="0.3">
      <c r="A4" s="20" t="s">
        <v>5</v>
      </c>
      <c r="B4" s="21">
        <f>'Costos Detallados'!F18</f>
        <v>150000</v>
      </c>
    </row>
    <row r="5" spans="1:2" ht="21.6" customHeight="1" x14ac:dyDescent="0.3">
      <c r="A5" s="20" t="s">
        <v>6</v>
      </c>
      <c r="B5" s="21">
        <f>'Costos Detallados'!F19</f>
        <v>200000</v>
      </c>
    </row>
    <row r="6" spans="1:2" ht="21.6" customHeight="1" x14ac:dyDescent="0.3">
      <c r="A6" s="20" t="s">
        <v>13</v>
      </c>
      <c r="B6" s="21">
        <f>B2+B3+B4+B5</f>
        <v>13490000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Detallados</vt:lpstr>
      <vt:lpstr>Resumen de 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EIMY GRACE HENRIQUEZ PARDO</cp:lastModifiedBy>
  <dcterms:created xsi:type="dcterms:W3CDTF">2024-11-20T00:52:39Z</dcterms:created>
  <dcterms:modified xsi:type="dcterms:W3CDTF">2024-11-22T01:30:28Z</dcterms:modified>
</cp:coreProperties>
</file>