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wu/Project/481_project/connect4/100 samples/"/>
    </mc:Choice>
  </mc:AlternateContent>
  <xr:revisionPtr revIDLastSave="0" documentId="13_ncr:1_{49F02322-C900-0E4A-96FF-0583C974A557}" xr6:coauthVersionLast="47" xr6:coauthVersionMax="47" xr10:uidLastSave="{00000000-0000-0000-0000-000000000000}"/>
  <bookViews>
    <workbookView xWindow="380" yWindow="500" windowWidth="28040" windowHeight="16420" activeTab="1" xr2:uid="{C9EB48D7-DE41-9B48-8605-C0F321187FFC}"/>
  </bookViews>
  <sheets>
    <sheet name="100" sheetId="1" r:id="rId1"/>
    <sheet name="10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" l="1"/>
  <c r="H47" i="2"/>
  <c r="G47" i="2"/>
  <c r="D47" i="2"/>
  <c r="G46" i="2"/>
  <c r="F46" i="2"/>
  <c r="I46" i="2" s="1"/>
  <c r="E46" i="2"/>
  <c r="H46" i="2" s="1"/>
  <c r="D46" i="2"/>
  <c r="C46" i="2"/>
  <c r="I36" i="2"/>
  <c r="H36" i="2"/>
  <c r="G36" i="2"/>
  <c r="D36" i="2"/>
  <c r="I35" i="2"/>
  <c r="F35" i="2"/>
  <c r="E35" i="2"/>
  <c r="H35" i="2" s="1"/>
  <c r="D35" i="2"/>
  <c r="C35" i="2"/>
  <c r="G35" i="2" s="1"/>
  <c r="I21" i="2"/>
  <c r="H21" i="2"/>
  <c r="G21" i="2"/>
  <c r="D21" i="2"/>
  <c r="I20" i="2"/>
  <c r="H20" i="2"/>
  <c r="G20" i="2"/>
  <c r="D20" i="2"/>
  <c r="I19" i="2"/>
  <c r="H19" i="2"/>
  <c r="G19" i="2"/>
  <c r="D19" i="2"/>
  <c r="H18" i="2"/>
  <c r="G18" i="2"/>
  <c r="F18" i="2"/>
  <c r="I18" i="2" s="1"/>
  <c r="E18" i="2"/>
  <c r="D18" i="2"/>
  <c r="C18" i="2"/>
  <c r="I9" i="2"/>
  <c r="H9" i="2"/>
  <c r="G9" i="2"/>
  <c r="D9" i="2"/>
  <c r="I8" i="2"/>
  <c r="H8" i="2"/>
  <c r="G8" i="2"/>
  <c r="D8" i="2"/>
  <c r="I6" i="2"/>
  <c r="H6" i="2"/>
  <c r="G6" i="2"/>
  <c r="D6" i="2"/>
  <c r="I5" i="2"/>
  <c r="H5" i="2"/>
  <c r="G5" i="2"/>
  <c r="D5" i="2"/>
  <c r="I4" i="2"/>
  <c r="H4" i="2"/>
  <c r="G4" i="2"/>
  <c r="D4" i="2"/>
  <c r="I3" i="2"/>
  <c r="H3" i="2"/>
  <c r="G3" i="2"/>
  <c r="D3" i="2"/>
  <c r="I2" i="2"/>
  <c r="H2" i="2"/>
  <c r="G2" i="2"/>
  <c r="D2" i="2"/>
  <c r="D47" i="1"/>
  <c r="D46" i="1"/>
  <c r="D36" i="1"/>
  <c r="D35" i="1"/>
  <c r="D21" i="1"/>
  <c r="D20" i="1"/>
  <c r="D19" i="1"/>
  <c r="D18" i="1"/>
  <c r="D9" i="1"/>
  <c r="D8" i="1"/>
  <c r="D6" i="1"/>
  <c r="D5" i="1"/>
  <c r="D4" i="1"/>
  <c r="D3" i="1"/>
  <c r="D2" i="1"/>
  <c r="F46" i="1"/>
  <c r="I46" i="1" s="1"/>
  <c r="E46" i="1"/>
  <c r="C46" i="1"/>
  <c r="G46" i="1" s="1"/>
  <c r="F35" i="1"/>
  <c r="I35" i="1" s="1"/>
  <c r="E35" i="1"/>
  <c r="C35" i="1"/>
  <c r="G35" i="1" s="1"/>
  <c r="F18" i="1"/>
  <c r="I18" i="1" s="1"/>
  <c r="E18" i="1"/>
  <c r="H18" i="1" s="1"/>
  <c r="C18" i="1"/>
  <c r="G18" i="1" s="1"/>
  <c r="I47" i="1"/>
  <c r="H47" i="1"/>
  <c r="H46" i="1"/>
  <c r="G47" i="1"/>
  <c r="I36" i="1"/>
  <c r="H36" i="1"/>
  <c r="H35" i="1"/>
  <c r="H20" i="1"/>
  <c r="H19" i="1"/>
  <c r="I21" i="1"/>
  <c r="I20" i="1"/>
  <c r="I19" i="1"/>
  <c r="H21" i="1"/>
  <c r="G20" i="1"/>
  <c r="G21" i="1"/>
  <c r="G36" i="1"/>
  <c r="G19" i="1"/>
  <c r="I3" i="1"/>
  <c r="I4" i="1"/>
  <c r="I5" i="1"/>
  <c r="I6" i="1"/>
  <c r="I8" i="1"/>
  <c r="I9" i="1"/>
  <c r="I2" i="1"/>
  <c r="H3" i="1"/>
  <c r="H4" i="1"/>
  <c r="H5" i="1"/>
  <c r="H6" i="1"/>
  <c r="H8" i="1"/>
  <c r="H9" i="1"/>
  <c r="H2" i="1"/>
  <c r="G2" i="1"/>
  <c r="G4" i="1"/>
  <c r="G5" i="1"/>
  <c r="G6" i="1"/>
  <c r="G8" i="1"/>
  <c r="G9" i="1"/>
  <c r="G3" i="1"/>
</calcChain>
</file>

<file path=xl/sharedStrings.xml><?xml version="1.0" encoding="utf-8"?>
<sst xmlns="http://schemas.openxmlformats.org/spreadsheetml/2006/main" count="62" uniqueCount="24">
  <si>
    <t>default</t>
  </si>
  <si>
    <t>W</t>
  </si>
  <si>
    <t>D</t>
  </si>
  <si>
    <t>center dominance</t>
  </si>
  <si>
    <t>7 trap</t>
  </si>
  <si>
    <t>surrounding</t>
  </si>
  <si>
    <t>block 7 trap</t>
  </si>
  <si>
    <t>Percentage Difference A2</t>
  </si>
  <si>
    <t>PD draw</t>
  </si>
  <si>
    <t>PD A1</t>
  </si>
  <si>
    <t>1,2</t>
  </si>
  <si>
    <t>2,3</t>
  </si>
  <si>
    <t>1,3</t>
  </si>
  <si>
    <t>center+7</t>
  </si>
  <si>
    <t>7 + surrounding</t>
  </si>
  <si>
    <t>center+surrounding</t>
  </si>
  <si>
    <t>1,2,3</t>
  </si>
  <si>
    <t>center+7+surrounding</t>
  </si>
  <si>
    <t>1,2,3,4,5,6</t>
  </si>
  <si>
    <t>all</t>
  </si>
  <si>
    <t>fork10</t>
  </si>
  <si>
    <t>control</t>
  </si>
  <si>
    <t>Evs</t>
  </si>
  <si>
    <t>fork5,10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</si>
</sst>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'100'!$B$35:$B$36</c:f>
              <c:strCache>
                <c:ptCount val="2"/>
                <c:pt idx="0">
                  <c:v>default</c:v>
                </c:pt>
                <c:pt idx="1">
                  <c:v>center+7+surrounding</c:v>
                </c:pt>
              </c:strCache>
            </c:strRef>
          </c:cat>
          <c:val>
            <c:numRef>
              <c:f>'100'!$C$35:$C$36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4-2446-BF98-185177CA6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08016"/>
        <c:axId val="543710288"/>
      </c:barChart>
      <c:catAx>
        <c:axId val="5437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0288"/>
        <c:crosses val="autoZero"/>
        <c:auto val="1"/>
        <c:lblAlgn val="ctr"/>
        <c:lblOffset val="100"/>
        <c:noMultiLvlLbl val="0"/>
      </c:catAx>
      <c:valAx>
        <c:axId val="543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all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'100'!$B$46:$B$47</c:f>
              <c:strCache>
                <c:ptCount val="2"/>
                <c:pt idx="0">
                  <c:v>default</c:v>
                </c:pt>
                <c:pt idx="1">
                  <c:v>all</c:v>
                </c:pt>
              </c:strCache>
            </c:strRef>
          </c:cat>
          <c:val>
            <c:numRef>
              <c:f>'100'!$C$46:$C$47</c:f>
              <c:numCache>
                <c:formatCode>General</c:formatCode>
                <c:ptCount val="2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C-014A-B3D9-F61075AC1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7248"/>
        <c:axId val="543739520"/>
      </c:barChart>
      <c:catAx>
        <c:axId val="543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9520"/>
        <c:crosses val="autoZero"/>
        <c:auto val="1"/>
        <c:lblAlgn val="ctr"/>
        <c:lblOffset val="100"/>
        <c:noMultiLvlLbl val="0"/>
      </c:catAx>
      <c:valAx>
        <c:axId val="543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individual EVs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'100'!$C$1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'100'!$C$2:$C$9</c:f>
              <c:numCache>
                <c:formatCode>General</c:formatCode>
                <c:ptCount val="8"/>
                <c:pt idx="0">
                  <c:v>52</c:v>
                </c:pt>
                <c:pt idx="1">
                  <c:v>76</c:v>
                </c:pt>
                <c:pt idx="2">
                  <c:v>51</c:v>
                </c:pt>
                <c:pt idx="3">
                  <c:v>58</c:v>
                </c:pt>
                <c:pt idx="4">
                  <c:v>46</c:v>
                </c:pt>
                <c:pt idx="6">
                  <c:v>52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31520"/>
        <c:axId val="543833248"/>
      </c:barChart>
      <c:lineChart>
        <c:grouping val="standard"/>
        <c:varyColors val="0"/>
        <c:ser>
          <c:idx val="1"/>
          <c:order val="1"/>
          <c:tx>
            <c:strRef>
              <c:f>'100'!$D$1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'100'!$B$2:$B$9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'100'!$D$2:$D$9</c:f>
              <c:numCache>
                <c:formatCode>General</c:formatCode>
                <c:ptCount val="8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6">
                  <c:v>52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2-474C-83CF-A523957D9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31520"/>
        <c:axId val="543833248"/>
      </c:lineChart>
      <c:catAx>
        <c:axId val="5438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3248"/>
        <c:crosses val="autoZero"/>
        <c:auto val="1"/>
        <c:lblAlgn val="ctr"/>
        <c:lblOffset val="100"/>
        <c:noMultiLvlLbl val="0"/>
      </c:catAx>
      <c:valAx>
        <c:axId val="543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'100'!$C$17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'100'!$B$18:$B$21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'100'!$C$18:$C$21</c:f>
              <c:numCache>
                <c:formatCode>General</c:formatCode>
                <c:ptCount val="4"/>
                <c:pt idx="0">
                  <c:v>52</c:v>
                </c:pt>
                <c:pt idx="1">
                  <c:v>70</c:v>
                </c:pt>
                <c:pt idx="2">
                  <c:v>43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941600"/>
        <c:axId val="325943328"/>
      </c:barChart>
      <c:lineChart>
        <c:grouping val="standard"/>
        <c:varyColors val="0"/>
        <c:ser>
          <c:idx val="1"/>
          <c:order val="1"/>
          <c:tx>
            <c:strRef>
              <c:f>'100'!$D$17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'100'!$B$18:$B$21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'100'!$D$18:$D$21</c:f>
              <c:numCache>
                <c:formatCode>General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3A4E-998B-B51F941CA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41600"/>
        <c:axId val="325943328"/>
      </c:lineChart>
      <c:catAx>
        <c:axId val="3259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3328"/>
        <c:crosses val="autoZero"/>
        <c:auto val="1"/>
        <c:lblAlgn val="ctr"/>
        <c:lblOffset val="100"/>
        <c:noMultiLvlLbl val="0"/>
      </c:catAx>
      <c:valAx>
        <c:axId val="3259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together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'1000'!$B$35:$B$36</c:f>
              <c:strCache>
                <c:ptCount val="2"/>
                <c:pt idx="0">
                  <c:v>default</c:v>
                </c:pt>
                <c:pt idx="1">
                  <c:v>center+7+surrounding</c:v>
                </c:pt>
              </c:strCache>
            </c:strRef>
          </c:cat>
          <c:val>
            <c:numRef>
              <c:f>'1000'!$C$35:$C$36</c:f>
              <c:numCache>
                <c:formatCode>General</c:formatCode>
                <c:ptCount val="2"/>
                <c:pt idx="0">
                  <c:v>52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B-F948-934A-2E4606AE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08016"/>
        <c:axId val="543710288"/>
      </c:barChart>
      <c:catAx>
        <c:axId val="5437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10288"/>
        <c:crosses val="autoZero"/>
        <c:auto val="1"/>
        <c:lblAlgn val="ctr"/>
        <c:lblOffset val="100"/>
        <c:noMultiLvlLbl val="0"/>
      </c:catAx>
      <c:valAx>
        <c:axId val="5437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all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'1000'!$B$46:$B$47</c:f>
              <c:strCache>
                <c:ptCount val="2"/>
                <c:pt idx="0">
                  <c:v>default</c:v>
                </c:pt>
                <c:pt idx="1">
                  <c:v>all</c:v>
                </c:pt>
              </c:strCache>
            </c:strRef>
          </c:cat>
          <c:val>
            <c:numRef>
              <c:f>'1000'!$C$46:$C$47</c:f>
              <c:numCache>
                <c:formatCode>General</c:formatCode>
                <c:ptCount val="2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3-6C4C-9276-C3EDDDCA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37248"/>
        <c:axId val="543739520"/>
      </c:barChart>
      <c:catAx>
        <c:axId val="54373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9520"/>
        <c:crosses val="autoZero"/>
        <c:auto val="1"/>
        <c:lblAlgn val="ctr"/>
        <c:lblOffset val="100"/>
        <c:noMultiLvlLbl val="0"/>
      </c:catAx>
      <c:valAx>
        <c:axId val="543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individual EVs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'1000'!$C$1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'1000'!$C$2:$C$9</c:f>
              <c:numCache>
                <c:formatCode>General</c:formatCode>
                <c:ptCount val="8"/>
                <c:pt idx="0">
                  <c:v>52</c:v>
                </c:pt>
                <c:pt idx="1">
                  <c:v>76</c:v>
                </c:pt>
                <c:pt idx="2">
                  <c:v>51</c:v>
                </c:pt>
                <c:pt idx="3">
                  <c:v>58</c:v>
                </c:pt>
                <c:pt idx="4">
                  <c:v>46</c:v>
                </c:pt>
                <c:pt idx="6">
                  <c:v>52</c:v>
                </c:pt>
                <c:pt idx="7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8-6049-AD19-114922FC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31520"/>
        <c:axId val="543833248"/>
      </c:barChart>
      <c:lineChart>
        <c:grouping val="standard"/>
        <c:varyColors val="0"/>
        <c:ser>
          <c:idx val="1"/>
          <c:order val="1"/>
          <c:tx>
            <c:strRef>
              <c:f>'1000'!$D$1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'1000'!$B$2:$B$9</c:f>
              <c:strCache>
                <c:ptCount val="8"/>
                <c:pt idx="0">
                  <c:v>default</c:v>
                </c:pt>
                <c:pt idx="1">
                  <c:v>center dominance</c:v>
                </c:pt>
                <c:pt idx="2">
                  <c:v>7 trap</c:v>
                </c:pt>
                <c:pt idx="3">
                  <c:v>surrounding</c:v>
                </c:pt>
                <c:pt idx="4">
                  <c:v>block 7 trap</c:v>
                </c:pt>
                <c:pt idx="6">
                  <c:v>fork10</c:v>
                </c:pt>
                <c:pt idx="7">
                  <c:v>fork5,10</c:v>
                </c:pt>
              </c:strCache>
            </c:strRef>
          </c:cat>
          <c:val>
            <c:numRef>
              <c:f>'1000'!$D$2:$D$9</c:f>
              <c:numCache>
                <c:formatCode>General</c:formatCode>
                <c:ptCount val="8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6">
                  <c:v>52</c:v>
                </c:pt>
                <c:pt idx="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8-6049-AD19-114922FC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31520"/>
        <c:axId val="543833248"/>
      </c:lineChart>
      <c:catAx>
        <c:axId val="5438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3248"/>
        <c:crosses val="autoZero"/>
        <c:auto val="1"/>
        <c:lblAlgn val="ctr"/>
        <c:lblOffset val="100"/>
        <c:noMultiLvlLbl val="0"/>
      </c:catAx>
      <c:valAx>
        <c:axId val="5438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vs best 3 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'1000'!$C$17</c:f>
              <c:strCache>
                <c:ptCount val="1"/>
                <c:pt idx="0">
                  <c:v>Evs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'1000'!$B$18:$B$21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'1000'!$C$18:$C$21</c:f>
              <c:numCache>
                <c:formatCode>General</c:formatCode>
                <c:ptCount val="4"/>
                <c:pt idx="0">
                  <c:v>52</c:v>
                </c:pt>
                <c:pt idx="1">
                  <c:v>70</c:v>
                </c:pt>
                <c:pt idx="2">
                  <c:v>43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3-1A46-ACA6-814EE247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941600"/>
        <c:axId val="325943328"/>
      </c:barChart>
      <c:lineChart>
        <c:grouping val="standard"/>
        <c:varyColors val="0"/>
        <c:ser>
          <c:idx val="1"/>
          <c:order val="1"/>
          <c:tx>
            <c:strRef>
              <c:f>'1000'!$D$17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'1000'!$B$18:$B$21</c:f>
              <c:strCache>
                <c:ptCount val="4"/>
                <c:pt idx="0">
                  <c:v>default</c:v>
                </c:pt>
                <c:pt idx="1">
                  <c:v>center+7</c:v>
                </c:pt>
                <c:pt idx="2">
                  <c:v>7 + surrounding</c:v>
                </c:pt>
                <c:pt idx="3">
                  <c:v>center+surrounding</c:v>
                </c:pt>
              </c:strCache>
            </c:strRef>
          </c:cat>
          <c:val>
            <c:numRef>
              <c:f>'1000'!$D$18:$D$21</c:f>
              <c:numCache>
                <c:formatCode>General</c:formatCode>
                <c:ptCount val="4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3-1A46-ACA6-814EE247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41600"/>
        <c:axId val="325943328"/>
      </c:lineChart>
      <c:catAx>
        <c:axId val="3259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3328"/>
        <c:crosses val="autoZero"/>
        <c:auto val="1"/>
        <c:lblAlgn val="ctr"/>
        <c:lblOffset val="100"/>
        <c:noMultiLvlLbl val="0"/>
      </c:catAx>
      <c:valAx>
        <c:axId val="3259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29</xdr:row>
      <xdr:rowOff>171450</xdr:rowOff>
    </xdr:from>
    <xdr:to>
      <xdr:col>15</xdr:col>
      <xdr:colOff>717550</xdr:colOff>
      <xdr:row>43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523E2-56E0-7011-FDFB-81C47BFB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44</xdr:row>
      <xdr:rowOff>19050</xdr:rowOff>
    </xdr:from>
    <xdr:to>
      <xdr:col>15</xdr:col>
      <xdr:colOff>717550</xdr:colOff>
      <xdr:row>57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787C45-5A8A-0582-69C2-410F46C6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0</xdr:row>
      <xdr:rowOff>95250</xdr:rowOff>
    </xdr:from>
    <xdr:to>
      <xdr:col>15</xdr:col>
      <xdr:colOff>685800</xdr:colOff>
      <xdr:row>14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948F51-2ACF-0C0E-EC1C-483EA863C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15</xdr:row>
      <xdr:rowOff>107950</xdr:rowOff>
    </xdr:from>
    <xdr:to>
      <xdr:col>15</xdr:col>
      <xdr:colOff>596900</xdr:colOff>
      <xdr:row>29</xdr:row>
      <xdr:rowOff>6350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3EBF3E-FBEE-71DD-28F4-59063AF5E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29</xdr:row>
      <xdr:rowOff>171450</xdr:rowOff>
    </xdr:from>
    <xdr:to>
      <xdr:col>15</xdr:col>
      <xdr:colOff>717550</xdr:colOff>
      <xdr:row>43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BE267-BE70-6648-A27E-7158AF568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44</xdr:row>
      <xdr:rowOff>19050</xdr:rowOff>
    </xdr:from>
    <xdr:to>
      <xdr:col>15</xdr:col>
      <xdr:colOff>717550</xdr:colOff>
      <xdr:row>57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6F276-DF23-B647-B081-88D257BCC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0</xdr:row>
      <xdr:rowOff>95250</xdr:rowOff>
    </xdr:from>
    <xdr:to>
      <xdr:col>15</xdr:col>
      <xdr:colOff>685800</xdr:colOff>
      <xdr:row>14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35DB2B-30AF-CB45-984C-12AABC83D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15</xdr:row>
      <xdr:rowOff>107950</xdr:rowOff>
    </xdr:from>
    <xdr:to>
      <xdr:col>15</xdr:col>
      <xdr:colOff>596900</xdr:colOff>
      <xdr:row>29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67FD31-665D-B841-8C2E-A5D83D9B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E70F-93ED-974B-841F-39B82A96DF9B}">
  <dimension ref="A1:I47"/>
  <sheetViews>
    <sheetView workbookViewId="0">
      <selection activeCell="E28" sqref="E28"/>
    </sheetView>
  </sheetViews>
  <sheetFormatPr baseColWidth="10" defaultRowHeight="16" x14ac:dyDescent="0.2"/>
  <cols>
    <col min="2" max="2" width="16.83203125" customWidth="1"/>
    <col min="4" max="4" width="10.83203125" style="2" customWidth="1"/>
    <col min="7" max="7" width="22.33203125" bestFit="1" customWidth="1"/>
    <col min="8" max="8" width="12.83203125" bestFit="1" customWidth="1"/>
  </cols>
  <sheetData>
    <row r="1" spans="1:9" x14ac:dyDescent="0.2">
      <c r="C1" s="1" t="s">
        <v>22</v>
      </c>
      <c r="D1" s="9" t="s">
        <v>21</v>
      </c>
      <c r="E1" t="s">
        <v>1</v>
      </c>
      <c r="F1" t="s">
        <v>2</v>
      </c>
      <c r="G1" t="s">
        <v>7</v>
      </c>
      <c r="H1" t="s">
        <v>9</v>
      </c>
      <c r="I1" t="s">
        <v>8</v>
      </c>
    </row>
    <row r="2" spans="1:9" x14ac:dyDescent="0.2">
      <c r="A2">
        <v>0</v>
      </c>
      <c r="B2" t="s">
        <v>0</v>
      </c>
      <c r="C2" s="1">
        <v>52</v>
      </c>
      <c r="D2" s="9">
        <f>$C$2</f>
        <v>52</v>
      </c>
      <c r="E2">
        <v>42</v>
      </c>
      <c r="F2">
        <v>6</v>
      </c>
      <c r="G2">
        <f t="shared" ref="G2:G9" si="0">(C2-$C$2)/$C$2</f>
        <v>0</v>
      </c>
      <c r="H2">
        <f>(E2-$E$2)/$E$2</f>
        <v>0</v>
      </c>
      <c r="I2">
        <f>(F2-$F$2)/$F$2</f>
        <v>0</v>
      </c>
    </row>
    <row r="3" spans="1:9" x14ac:dyDescent="0.2">
      <c r="A3">
        <v>1</v>
      </c>
      <c r="B3" t="s">
        <v>3</v>
      </c>
      <c r="C3" s="1">
        <v>76</v>
      </c>
      <c r="D3" s="9">
        <f t="shared" ref="D3:D6" si="1">$C$2</f>
        <v>52</v>
      </c>
      <c r="E3">
        <v>19</v>
      </c>
      <c r="F3">
        <v>5</v>
      </c>
      <c r="G3" s="3">
        <f t="shared" si="0"/>
        <v>0.46153846153846156</v>
      </c>
      <c r="H3">
        <f t="shared" ref="H3:H9" si="2">(E3-$E$2)/$E$2</f>
        <v>-0.54761904761904767</v>
      </c>
      <c r="I3">
        <f t="shared" ref="I3:I9" si="3">(F3-$F$2)/$F$2</f>
        <v>-0.16666666666666666</v>
      </c>
    </row>
    <row r="4" spans="1:9" x14ac:dyDescent="0.2">
      <c r="A4">
        <v>2</v>
      </c>
      <c r="B4" t="s">
        <v>4</v>
      </c>
      <c r="C4" s="1">
        <v>51</v>
      </c>
      <c r="D4" s="9">
        <f t="shared" si="1"/>
        <v>52</v>
      </c>
      <c r="E4">
        <v>42</v>
      </c>
      <c r="F4">
        <v>7</v>
      </c>
      <c r="G4" s="3">
        <f t="shared" si="0"/>
        <v>-1.9230769230769232E-2</v>
      </c>
      <c r="H4">
        <f t="shared" si="2"/>
        <v>0</v>
      </c>
      <c r="I4">
        <f t="shared" si="3"/>
        <v>0.16666666666666666</v>
      </c>
    </row>
    <row r="5" spans="1:9" x14ac:dyDescent="0.2">
      <c r="A5">
        <v>3</v>
      </c>
      <c r="B5" t="s">
        <v>5</v>
      </c>
      <c r="C5" s="1">
        <v>58</v>
      </c>
      <c r="D5" s="9">
        <f t="shared" si="1"/>
        <v>52</v>
      </c>
      <c r="E5">
        <v>28</v>
      </c>
      <c r="F5">
        <v>14</v>
      </c>
      <c r="G5" s="3">
        <f t="shared" si="0"/>
        <v>0.11538461538461539</v>
      </c>
      <c r="H5">
        <f t="shared" si="2"/>
        <v>-0.33333333333333331</v>
      </c>
      <c r="I5" s="4">
        <f t="shared" si="3"/>
        <v>1.3333333333333333</v>
      </c>
    </row>
    <row r="6" spans="1:9" x14ac:dyDescent="0.2">
      <c r="A6">
        <v>4</v>
      </c>
      <c r="B6" t="s">
        <v>6</v>
      </c>
      <c r="C6" s="1">
        <v>46</v>
      </c>
      <c r="D6" s="9">
        <f t="shared" si="1"/>
        <v>52</v>
      </c>
      <c r="E6">
        <v>45</v>
      </c>
      <c r="F6">
        <v>9</v>
      </c>
      <c r="G6">
        <f t="shared" si="0"/>
        <v>-0.11538461538461539</v>
      </c>
      <c r="H6" s="2">
        <f t="shared" si="2"/>
        <v>7.1428571428571425E-2</v>
      </c>
      <c r="I6" s="4">
        <f t="shared" si="3"/>
        <v>0.5</v>
      </c>
    </row>
    <row r="7" spans="1:9" x14ac:dyDescent="0.2">
      <c r="C7" s="1"/>
      <c r="D7" s="9"/>
      <c r="H7" s="2"/>
      <c r="I7" s="4"/>
    </row>
    <row r="8" spans="1:9" x14ac:dyDescent="0.2">
      <c r="A8" s="6">
        <v>5</v>
      </c>
      <c r="B8" s="6" t="s">
        <v>20</v>
      </c>
      <c r="C8" s="7">
        <v>52</v>
      </c>
      <c r="D8" s="9">
        <f t="shared" ref="D8:D9" si="4">$C$2</f>
        <v>52</v>
      </c>
      <c r="E8" s="6">
        <v>35</v>
      </c>
      <c r="F8" s="6">
        <v>13</v>
      </c>
      <c r="G8" s="6">
        <f t="shared" si="0"/>
        <v>0</v>
      </c>
      <c r="H8" s="8">
        <f t="shared" si="2"/>
        <v>-0.16666666666666666</v>
      </c>
      <c r="I8" s="6">
        <f t="shared" si="3"/>
        <v>1.1666666666666667</v>
      </c>
    </row>
    <row r="9" spans="1:9" x14ac:dyDescent="0.2">
      <c r="A9" s="6">
        <v>6</v>
      </c>
      <c r="B9" s="6" t="s">
        <v>23</v>
      </c>
      <c r="C9" s="7">
        <v>67</v>
      </c>
      <c r="D9" s="9">
        <f t="shared" si="4"/>
        <v>52</v>
      </c>
      <c r="E9" s="6">
        <v>29</v>
      </c>
      <c r="F9" s="6">
        <v>4</v>
      </c>
      <c r="G9" s="6">
        <f t="shared" si="0"/>
        <v>0.28846153846153844</v>
      </c>
      <c r="H9" s="6">
        <f t="shared" si="2"/>
        <v>-0.30952380952380953</v>
      </c>
      <c r="I9" s="6">
        <f t="shared" si="3"/>
        <v>-0.33333333333333331</v>
      </c>
    </row>
    <row r="10" spans="1:9" x14ac:dyDescent="0.2">
      <c r="A10" s="6"/>
      <c r="B10" s="6"/>
      <c r="C10" s="6"/>
      <c r="D10" s="8"/>
      <c r="E10" s="6"/>
      <c r="F10" s="6"/>
      <c r="G10" s="6"/>
      <c r="H10" s="6"/>
      <c r="I10" s="6"/>
    </row>
    <row r="11" spans="1:9" x14ac:dyDescent="0.2">
      <c r="A11" s="6"/>
      <c r="B11" s="6"/>
      <c r="C11" s="6"/>
      <c r="D11" s="8"/>
      <c r="E11" s="6"/>
      <c r="F11" s="6"/>
      <c r="G11" s="6"/>
      <c r="H11" s="6"/>
      <c r="I11" s="6"/>
    </row>
    <row r="12" spans="1:9" x14ac:dyDescent="0.2">
      <c r="A12" s="6"/>
      <c r="B12" s="6"/>
      <c r="C12" s="6"/>
      <c r="D12" s="8"/>
      <c r="E12" s="6"/>
      <c r="F12" s="6"/>
      <c r="G12" s="6"/>
      <c r="H12" s="6"/>
      <c r="I12" s="6"/>
    </row>
    <row r="13" spans="1:9" x14ac:dyDescent="0.2">
      <c r="A13" s="6"/>
      <c r="B13" s="6"/>
      <c r="C13" s="6"/>
      <c r="D13" s="8"/>
      <c r="E13" s="6"/>
      <c r="F13" s="6"/>
      <c r="G13" s="6"/>
      <c r="H13" s="6"/>
      <c r="I13" s="6"/>
    </row>
    <row r="17" spans="1:9" x14ac:dyDescent="0.2">
      <c r="C17" s="1" t="s">
        <v>22</v>
      </c>
      <c r="D17" s="9" t="s">
        <v>21</v>
      </c>
    </row>
    <row r="18" spans="1:9" x14ac:dyDescent="0.2">
      <c r="A18">
        <v>1</v>
      </c>
      <c r="B18" t="s">
        <v>0</v>
      </c>
      <c r="C18" s="1">
        <f>C2</f>
        <v>52</v>
      </c>
      <c r="D18" s="9">
        <f t="shared" ref="D18:D21" si="5">$C$2</f>
        <v>52</v>
      </c>
      <c r="E18">
        <f>E2</f>
        <v>42</v>
      </c>
      <c r="F18">
        <f>F2</f>
        <v>6</v>
      </c>
      <c r="G18">
        <f>(C18-$C$2)/$C$2</f>
        <v>0</v>
      </c>
      <c r="H18">
        <f>(E18-$E$2)/$E$2</f>
        <v>0</v>
      </c>
      <c r="I18">
        <f>(F18-$F$2)/$F$2</f>
        <v>0</v>
      </c>
    </row>
    <row r="19" spans="1:9" x14ac:dyDescent="0.2">
      <c r="A19" t="s">
        <v>10</v>
      </c>
      <c r="B19" t="s">
        <v>13</v>
      </c>
      <c r="C19" s="1">
        <v>70</v>
      </c>
      <c r="D19" s="9">
        <f t="shared" si="5"/>
        <v>52</v>
      </c>
      <c r="E19">
        <v>25</v>
      </c>
      <c r="F19">
        <v>5</v>
      </c>
      <c r="G19" s="3">
        <f>(C19-$C$2)/$C$2</f>
        <v>0.34615384615384615</v>
      </c>
      <c r="H19">
        <f>(E19-$E$2)/$E$2</f>
        <v>-0.40476190476190477</v>
      </c>
      <c r="I19">
        <f t="shared" ref="I19:I21" si="6">(F19-$F$2)/$F$2</f>
        <v>-0.16666666666666666</v>
      </c>
    </row>
    <row r="20" spans="1:9" x14ac:dyDescent="0.2">
      <c r="A20" t="s">
        <v>11</v>
      </c>
      <c r="B20" t="s">
        <v>14</v>
      </c>
      <c r="C20" s="1">
        <v>43</v>
      </c>
      <c r="D20" s="9">
        <f t="shared" si="5"/>
        <v>52</v>
      </c>
      <c r="E20">
        <v>30</v>
      </c>
      <c r="F20">
        <v>27</v>
      </c>
      <c r="G20">
        <f t="shared" ref="G20:G21" si="7">(C20-$C$2)/$C$2</f>
        <v>-0.17307692307692307</v>
      </c>
      <c r="H20">
        <f>(E20-$E$2)/$E$2</f>
        <v>-0.2857142857142857</v>
      </c>
      <c r="I20" s="5">
        <f t="shared" si="6"/>
        <v>3.5</v>
      </c>
    </row>
    <row r="21" spans="1:9" x14ac:dyDescent="0.2">
      <c r="A21" t="s">
        <v>12</v>
      </c>
      <c r="B21" t="s">
        <v>15</v>
      </c>
      <c r="C21" s="1">
        <v>54</v>
      </c>
      <c r="D21" s="9">
        <f t="shared" si="5"/>
        <v>52</v>
      </c>
      <c r="E21">
        <v>25</v>
      </c>
      <c r="F21">
        <v>21</v>
      </c>
      <c r="G21">
        <f t="shared" si="7"/>
        <v>3.8461538461538464E-2</v>
      </c>
      <c r="H21">
        <f>(E21-$E$2)/$E$2</f>
        <v>-0.40476190476190477</v>
      </c>
      <c r="I21" s="5">
        <f t="shared" si="6"/>
        <v>2.5</v>
      </c>
    </row>
    <row r="34" spans="1:9" x14ac:dyDescent="0.2">
      <c r="C34" s="1" t="s">
        <v>22</v>
      </c>
      <c r="D34" s="9" t="s">
        <v>21</v>
      </c>
    </row>
    <row r="35" spans="1:9" x14ac:dyDescent="0.2">
      <c r="A35">
        <v>1</v>
      </c>
      <c r="B35" t="s">
        <v>0</v>
      </c>
      <c r="C35" s="1">
        <f>C2</f>
        <v>52</v>
      </c>
      <c r="D35" s="9">
        <f t="shared" ref="D35:D36" si="8">$C$2</f>
        <v>52</v>
      </c>
      <c r="E35">
        <f>E2</f>
        <v>42</v>
      </c>
      <c r="F35">
        <f>F2</f>
        <v>6</v>
      </c>
      <c r="G35">
        <f>(C35-$C$2)/$C$2</f>
        <v>0</v>
      </c>
      <c r="H35">
        <f>(E35-$E$2)/$E$2</f>
        <v>0</v>
      </c>
      <c r="I35">
        <f>(F35-$F$2)/$F$2</f>
        <v>0</v>
      </c>
    </row>
    <row r="36" spans="1:9" x14ac:dyDescent="0.2">
      <c r="A36" t="s">
        <v>16</v>
      </c>
      <c r="B36" t="s">
        <v>17</v>
      </c>
      <c r="C36" s="1">
        <v>45</v>
      </c>
      <c r="D36" s="9">
        <f t="shared" si="8"/>
        <v>52</v>
      </c>
      <c r="E36">
        <v>36</v>
      </c>
      <c r="F36">
        <v>19</v>
      </c>
      <c r="G36">
        <f>(C36-$C$2)/$C$2</f>
        <v>-0.13461538461538461</v>
      </c>
      <c r="H36">
        <f>(E36-$E$2)/$E$2</f>
        <v>-0.14285714285714285</v>
      </c>
      <c r="I36">
        <f>(F36-$F$2)/$F$2</f>
        <v>2.1666666666666665</v>
      </c>
    </row>
    <row r="46" spans="1:9" x14ac:dyDescent="0.2">
      <c r="A46">
        <v>1</v>
      </c>
      <c r="B46" t="s">
        <v>0</v>
      </c>
      <c r="C46" s="1">
        <f>C2</f>
        <v>52</v>
      </c>
      <c r="D46" s="9">
        <f t="shared" ref="D46:D47" si="9">$C$2</f>
        <v>52</v>
      </c>
      <c r="E46">
        <f>E2</f>
        <v>42</v>
      </c>
      <c r="F46">
        <f>F2</f>
        <v>6</v>
      </c>
      <c r="G46">
        <f>(C46-$C$2)/$C$2</f>
        <v>0</v>
      </c>
      <c r="H46">
        <f>(E46-$E$2)/$E$2</f>
        <v>0</v>
      </c>
      <c r="I46">
        <f>(F46-$F$2)/$F$2</f>
        <v>0</v>
      </c>
    </row>
    <row r="47" spans="1:9" x14ac:dyDescent="0.2">
      <c r="A47" t="s">
        <v>18</v>
      </c>
      <c r="B47" t="s">
        <v>19</v>
      </c>
      <c r="C47" s="1"/>
      <c r="D47" s="9">
        <f t="shared" si="9"/>
        <v>52</v>
      </c>
      <c r="G47">
        <f>(C47-$C$2)/$C$2</f>
        <v>-1</v>
      </c>
      <c r="H47">
        <f>(E47-$E$2)/$E$2</f>
        <v>-1</v>
      </c>
      <c r="I47">
        <f>(F47-$F$2)/$F$2</f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7BAF-A8E4-B243-8482-5C0326DDBBCD}">
  <dimension ref="A1:I47"/>
  <sheetViews>
    <sheetView tabSelected="1" workbookViewId="0">
      <selection activeCell="E28" sqref="E28"/>
    </sheetView>
  </sheetViews>
  <sheetFormatPr baseColWidth="10" defaultRowHeight="16" x14ac:dyDescent="0.2"/>
  <cols>
    <col min="2" max="2" width="16.83203125" customWidth="1"/>
    <col min="4" max="4" width="10.83203125" style="2" customWidth="1"/>
    <col min="7" max="7" width="22.33203125" bestFit="1" customWidth="1"/>
    <col min="8" max="8" width="12.83203125" bestFit="1" customWidth="1"/>
  </cols>
  <sheetData>
    <row r="1" spans="1:9" x14ac:dyDescent="0.2">
      <c r="C1" s="1" t="s">
        <v>22</v>
      </c>
      <c r="D1" s="9" t="s">
        <v>21</v>
      </c>
      <c r="E1" t="s">
        <v>1</v>
      </c>
      <c r="F1" t="s">
        <v>2</v>
      </c>
      <c r="G1" t="s">
        <v>7</v>
      </c>
      <c r="H1" t="s">
        <v>9</v>
      </c>
      <c r="I1" t="s">
        <v>8</v>
      </c>
    </row>
    <row r="2" spans="1:9" x14ac:dyDescent="0.2">
      <c r="A2">
        <v>0</v>
      </c>
      <c r="B2" t="s">
        <v>0</v>
      </c>
      <c r="C2" s="1">
        <v>52</v>
      </c>
      <c r="D2" s="9">
        <f>$C$2</f>
        <v>52</v>
      </c>
      <c r="E2">
        <v>42</v>
      </c>
      <c r="F2">
        <v>6</v>
      </c>
      <c r="G2">
        <f t="shared" ref="G2:G9" si="0">(C2-$C$2)/$C$2</f>
        <v>0</v>
      </c>
      <c r="H2">
        <f>(E2-$E$2)/$E$2</f>
        <v>0</v>
      </c>
      <c r="I2">
        <f>(F2-$F$2)/$F$2</f>
        <v>0</v>
      </c>
    </row>
    <row r="3" spans="1:9" x14ac:dyDescent="0.2">
      <c r="A3">
        <v>1</v>
      </c>
      <c r="B3" t="s">
        <v>3</v>
      </c>
      <c r="C3" s="1">
        <v>76</v>
      </c>
      <c r="D3" s="9">
        <f t="shared" ref="D3:D6" si="1">$C$2</f>
        <v>52</v>
      </c>
      <c r="E3">
        <v>19</v>
      </c>
      <c r="F3">
        <v>5</v>
      </c>
      <c r="G3" s="3">
        <f t="shared" si="0"/>
        <v>0.46153846153846156</v>
      </c>
      <c r="H3">
        <f t="shared" ref="H3:H9" si="2">(E3-$E$2)/$E$2</f>
        <v>-0.54761904761904767</v>
      </c>
      <c r="I3">
        <f t="shared" ref="I3:I9" si="3">(F3-$F$2)/$F$2</f>
        <v>-0.16666666666666666</v>
      </c>
    </row>
    <row r="4" spans="1:9" x14ac:dyDescent="0.2">
      <c r="A4">
        <v>2</v>
      </c>
      <c r="B4" t="s">
        <v>4</v>
      </c>
      <c r="C4" s="1">
        <v>51</v>
      </c>
      <c r="D4" s="9">
        <f t="shared" si="1"/>
        <v>52</v>
      </c>
      <c r="E4">
        <v>42</v>
      </c>
      <c r="F4">
        <v>7</v>
      </c>
      <c r="G4" s="3">
        <f t="shared" si="0"/>
        <v>-1.9230769230769232E-2</v>
      </c>
      <c r="H4">
        <f t="shared" si="2"/>
        <v>0</v>
      </c>
      <c r="I4">
        <f t="shared" si="3"/>
        <v>0.16666666666666666</v>
      </c>
    </row>
    <row r="5" spans="1:9" x14ac:dyDescent="0.2">
      <c r="A5">
        <v>3</v>
      </c>
      <c r="B5" t="s">
        <v>5</v>
      </c>
      <c r="C5" s="1">
        <v>58</v>
      </c>
      <c r="D5" s="9">
        <f t="shared" si="1"/>
        <v>52</v>
      </c>
      <c r="E5">
        <v>28</v>
      </c>
      <c r="F5">
        <v>14</v>
      </c>
      <c r="G5" s="3">
        <f t="shared" si="0"/>
        <v>0.11538461538461539</v>
      </c>
      <c r="H5">
        <f t="shared" si="2"/>
        <v>-0.33333333333333331</v>
      </c>
      <c r="I5" s="4">
        <f t="shared" si="3"/>
        <v>1.3333333333333333</v>
      </c>
    </row>
    <row r="6" spans="1:9" x14ac:dyDescent="0.2">
      <c r="A6">
        <v>4</v>
      </c>
      <c r="B6" t="s">
        <v>6</v>
      </c>
      <c r="C6" s="1">
        <v>46</v>
      </c>
      <c r="D6" s="9">
        <f t="shared" si="1"/>
        <v>52</v>
      </c>
      <c r="E6">
        <v>45</v>
      </c>
      <c r="F6">
        <v>9</v>
      </c>
      <c r="G6">
        <f t="shared" si="0"/>
        <v>-0.11538461538461539</v>
      </c>
      <c r="H6" s="2">
        <f t="shared" si="2"/>
        <v>7.1428571428571425E-2</v>
      </c>
      <c r="I6" s="4">
        <f t="shared" si="3"/>
        <v>0.5</v>
      </c>
    </row>
    <row r="7" spans="1:9" x14ac:dyDescent="0.2">
      <c r="C7" s="1"/>
      <c r="D7" s="9"/>
      <c r="H7" s="2"/>
      <c r="I7" s="4"/>
    </row>
    <row r="8" spans="1:9" x14ac:dyDescent="0.2">
      <c r="A8" s="6">
        <v>5</v>
      </c>
      <c r="B8" s="6" t="s">
        <v>20</v>
      </c>
      <c r="C8" s="7">
        <v>52</v>
      </c>
      <c r="D8" s="9">
        <f t="shared" ref="D8:D9" si="4">$C$2</f>
        <v>52</v>
      </c>
      <c r="E8" s="6">
        <v>35</v>
      </c>
      <c r="F8" s="6">
        <v>13</v>
      </c>
      <c r="G8" s="6">
        <f t="shared" si="0"/>
        <v>0</v>
      </c>
      <c r="H8" s="8">
        <f t="shared" si="2"/>
        <v>-0.16666666666666666</v>
      </c>
      <c r="I8" s="6">
        <f t="shared" si="3"/>
        <v>1.1666666666666667</v>
      </c>
    </row>
    <row r="9" spans="1:9" x14ac:dyDescent="0.2">
      <c r="A9" s="6">
        <v>6</v>
      </c>
      <c r="B9" s="6" t="s">
        <v>23</v>
      </c>
      <c r="C9" s="7">
        <v>67</v>
      </c>
      <c r="D9" s="9">
        <f t="shared" si="4"/>
        <v>52</v>
      </c>
      <c r="E9" s="6">
        <v>29</v>
      </c>
      <c r="F9" s="6">
        <v>4</v>
      </c>
      <c r="G9" s="6">
        <f t="shared" si="0"/>
        <v>0.28846153846153844</v>
      </c>
      <c r="H9" s="6">
        <f t="shared" si="2"/>
        <v>-0.30952380952380953</v>
      </c>
      <c r="I9" s="6">
        <f t="shared" si="3"/>
        <v>-0.33333333333333331</v>
      </c>
    </row>
    <row r="10" spans="1:9" x14ac:dyDescent="0.2">
      <c r="A10" s="6"/>
      <c r="B10" s="6"/>
      <c r="C10" s="6"/>
      <c r="D10" s="8"/>
      <c r="E10" s="6"/>
      <c r="F10" s="6"/>
      <c r="G10" s="6"/>
      <c r="H10" s="6"/>
      <c r="I10" s="6"/>
    </row>
    <row r="11" spans="1:9" x14ac:dyDescent="0.2">
      <c r="A11" s="6"/>
      <c r="B11" s="6"/>
      <c r="C11" s="6"/>
      <c r="D11" s="8"/>
      <c r="E11" s="6"/>
      <c r="F11" s="6"/>
      <c r="G11" s="6"/>
      <c r="H11" s="6"/>
      <c r="I11" s="6"/>
    </row>
    <row r="12" spans="1:9" x14ac:dyDescent="0.2">
      <c r="A12" s="6"/>
      <c r="B12" s="6"/>
      <c r="C12" s="6"/>
      <c r="D12" s="8"/>
      <c r="E12" s="6"/>
      <c r="F12" s="6"/>
      <c r="G12" s="6"/>
      <c r="H12" s="6"/>
      <c r="I12" s="6"/>
    </row>
    <row r="13" spans="1:9" x14ac:dyDescent="0.2">
      <c r="A13" s="6"/>
      <c r="B13" s="6"/>
      <c r="C13" s="6"/>
      <c r="D13" s="8"/>
      <c r="E13" s="6"/>
      <c r="F13" s="6"/>
      <c r="G13" s="6"/>
      <c r="H13" s="6"/>
      <c r="I13" s="6"/>
    </row>
    <row r="17" spans="1:9" x14ac:dyDescent="0.2">
      <c r="C17" s="1" t="s">
        <v>22</v>
      </c>
      <c r="D17" s="9" t="s">
        <v>21</v>
      </c>
    </row>
    <row r="18" spans="1:9" x14ac:dyDescent="0.2">
      <c r="A18">
        <v>1</v>
      </c>
      <c r="B18" t="s">
        <v>0</v>
      </c>
      <c r="C18" s="1">
        <f>C2</f>
        <v>52</v>
      </c>
      <c r="D18" s="9">
        <f t="shared" ref="D18:D21" si="5">$C$2</f>
        <v>52</v>
      </c>
      <c r="E18">
        <f>E2</f>
        <v>42</v>
      </c>
      <c r="F18">
        <f>F2</f>
        <v>6</v>
      </c>
      <c r="G18">
        <f>(C18-$C$2)/$C$2</f>
        <v>0</v>
      </c>
      <c r="H18">
        <f>(E18-$E$2)/$E$2</f>
        <v>0</v>
      </c>
      <c r="I18">
        <f>(F18-$F$2)/$F$2</f>
        <v>0</v>
      </c>
    </row>
    <row r="19" spans="1:9" x14ac:dyDescent="0.2">
      <c r="A19" t="s">
        <v>10</v>
      </c>
      <c r="B19" t="s">
        <v>13</v>
      </c>
      <c r="C19" s="1">
        <v>70</v>
      </c>
      <c r="D19" s="9">
        <f t="shared" si="5"/>
        <v>52</v>
      </c>
      <c r="E19">
        <v>25</v>
      </c>
      <c r="F19">
        <v>5</v>
      </c>
      <c r="G19" s="3">
        <f>(C19-$C$2)/$C$2</f>
        <v>0.34615384615384615</v>
      </c>
      <c r="H19">
        <f>(E19-$E$2)/$E$2</f>
        <v>-0.40476190476190477</v>
      </c>
      <c r="I19">
        <f t="shared" ref="I19:I21" si="6">(F19-$F$2)/$F$2</f>
        <v>-0.16666666666666666</v>
      </c>
    </row>
    <row r="20" spans="1:9" x14ac:dyDescent="0.2">
      <c r="A20" t="s">
        <v>11</v>
      </c>
      <c r="B20" t="s">
        <v>14</v>
      </c>
      <c r="C20" s="1">
        <v>43</v>
      </c>
      <c r="D20" s="9">
        <f t="shared" si="5"/>
        <v>52</v>
      </c>
      <c r="E20">
        <v>30</v>
      </c>
      <c r="F20">
        <v>27</v>
      </c>
      <c r="G20">
        <f t="shared" ref="G20:G21" si="7">(C20-$C$2)/$C$2</f>
        <v>-0.17307692307692307</v>
      </c>
      <c r="H20">
        <f>(E20-$E$2)/$E$2</f>
        <v>-0.2857142857142857</v>
      </c>
      <c r="I20" s="5">
        <f t="shared" si="6"/>
        <v>3.5</v>
      </c>
    </row>
    <row r="21" spans="1:9" x14ac:dyDescent="0.2">
      <c r="A21" t="s">
        <v>12</v>
      </c>
      <c r="B21" t="s">
        <v>15</v>
      </c>
      <c r="C21" s="1">
        <v>54</v>
      </c>
      <c r="D21" s="9">
        <f t="shared" si="5"/>
        <v>52</v>
      </c>
      <c r="E21">
        <v>25</v>
      </c>
      <c r="F21">
        <v>21</v>
      </c>
      <c r="G21">
        <f t="shared" si="7"/>
        <v>3.8461538461538464E-2</v>
      </c>
      <c r="H21">
        <f>(E21-$E$2)/$E$2</f>
        <v>-0.40476190476190477</v>
      </c>
      <c r="I21" s="5">
        <f t="shared" si="6"/>
        <v>2.5</v>
      </c>
    </row>
    <row r="34" spans="1:9" x14ac:dyDescent="0.2">
      <c r="C34" s="1" t="s">
        <v>22</v>
      </c>
      <c r="D34" s="9" t="s">
        <v>21</v>
      </c>
    </row>
    <row r="35" spans="1:9" x14ac:dyDescent="0.2">
      <c r="A35">
        <v>1</v>
      </c>
      <c r="B35" t="s">
        <v>0</v>
      </c>
      <c r="C35" s="1">
        <f>C2</f>
        <v>52</v>
      </c>
      <c r="D35" s="9">
        <f t="shared" ref="D35:D36" si="8">$C$2</f>
        <v>52</v>
      </c>
      <c r="E35">
        <f>E2</f>
        <v>42</v>
      </c>
      <c r="F35">
        <f>F2</f>
        <v>6</v>
      </c>
      <c r="G35">
        <f>(C35-$C$2)/$C$2</f>
        <v>0</v>
      </c>
      <c r="H35">
        <f>(E35-$E$2)/$E$2</f>
        <v>0</v>
      </c>
      <c r="I35">
        <f>(F35-$F$2)/$F$2</f>
        <v>0</v>
      </c>
    </row>
    <row r="36" spans="1:9" x14ac:dyDescent="0.2">
      <c r="A36" t="s">
        <v>16</v>
      </c>
      <c r="B36" t="s">
        <v>17</v>
      </c>
      <c r="C36" s="1">
        <v>45</v>
      </c>
      <c r="D36" s="9">
        <f t="shared" si="8"/>
        <v>52</v>
      </c>
      <c r="E36">
        <v>36</v>
      </c>
      <c r="F36">
        <v>19</v>
      </c>
      <c r="G36">
        <f>(C36-$C$2)/$C$2</f>
        <v>-0.13461538461538461</v>
      </c>
      <c r="H36">
        <f>(E36-$E$2)/$E$2</f>
        <v>-0.14285714285714285</v>
      </c>
      <c r="I36">
        <f>(F36-$F$2)/$F$2</f>
        <v>2.1666666666666665</v>
      </c>
    </row>
    <row r="46" spans="1:9" x14ac:dyDescent="0.2">
      <c r="A46">
        <v>1</v>
      </c>
      <c r="B46" t="s">
        <v>0</v>
      </c>
      <c r="C46" s="1">
        <f>C2</f>
        <v>52</v>
      </c>
      <c r="D46" s="9">
        <f t="shared" ref="D46:D47" si="9">$C$2</f>
        <v>52</v>
      </c>
      <c r="E46">
        <f>E2</f>
        <v>42</v>
      </c>
      <c r="F46">
        <f>F2</f>
        <v>6</v>
      </c>
      <c r="G46">
        <f>(C46-$C$2)/$C$2</f>
        <v>0</v>
      </c>
      <c r="H46">
        <f>(E46-$E$2)/$E$2</f>
        <v>0</v>
      </c>
      <c r="I46">
        <f>(F46-$F$2)/$F$2</f>
        <v>0</v>
      </c>
    </row>
    <row r="47" spans="1:9" x14ac:dyDescent="0.2">
      <c r="A47" t="s">
        <v>18</v>
      </c>
      <c r="B47" t="s">
        <v>19</v>
      </c>
      <c r="C47" s="1"/>
      <c r="D47" s="9">
        <f t="shared" si="9"/>
        <v>52</v>
      </c>
      <c r="G47">
        <f>(C47-$C$2)/$C$2</f>
        <v>-1</v>
      </c>
      <c r="H47">
        <f>(E47-$E$2)/$E$2</f>
        <v>-1</v>
      </c>
      <c r="I47">
        <f>(F47-$F$2)/$F$2</f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Daniel</dc:creator>
  <cp:lastModifiedBy>Wu, Daniel</cp:lastModifiedBy>
  <dcterms:created xsi:type="dcterms:W3CDTF">2023-11-29T02:21:46Z</dcterms:created>
  <dcterms:modified xsi:type="dcterms:W3CDTF">2023-11-29T20:50:33Z</dcterms:modified>
</cp:coreProperties>
</file>